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53DEEB5A-B641-49C1-8BA7-271D72BED7E1}" xr6:coauthVersionLast="47" xr6:coauthVersionMax="47" xr10:uidLastSave="{00000000-0000-0000-0000-000000000000}"/>
  <bookViews>
    <workbookView xWindow="32160" yWindow="1065" windowWidth="23235" windowHeight="15135" xr2:uid="{172EBFBD-E6B4-4DA8-8673-94AACA87A129}"/>
  </bookViews>
  <sheets>
    <sheet name="尼崎・伊丹" sheetId="2" r:id="rId1"/>
    <sheet name="Sheet1" sheetId="1" r:id="rId2"/>
  </sheets>
  <externalReferences>
    <externalReference r:id="rId3"/>
  </externalReferences>
  <definedNames>
    <definedName name="_xlnm._FilterDatabase" localSheetId="0">尼崎・伊丹!$B$10:$K$10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尼崎・伊丹!$A$1:$K$50</definedName>
    <definedName name="Z_12B79591_0D7E_424A_BCB9_01520579CC20_.wvu.FilterData" localSheetId="0" hidden="1">尼崎・伊丹!$B$10:$K$10</definedName>
    <definedName name="Z_12B79591_0D7E_424A_BCB9_01520579CC20_.wvu.PrintArea" localSheetId="0" hidden="1">尼崎・伊丹!$B$1:$K$50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2" l="1"/>
  <c r="J42" i="2"/>
  <c r="G42" i="2"/>
  <c r="D3" i="2" s="1"/>
  <c r="D5" i="2" s="1"/>
  <c r="F42" i="2"/>
  <c r="C41" i="2"/>
  <c r="C34" i="2"/>
  <c r="C32" i="2"/>
  <c r="C29" i="2"/>
  <c r="C22" i="2"/>
  <c r="C20" i="2"/>
  <c r="C17" i="2"/>
</calcChain>
</file>

<file path=xl/sharedStrings.xml><?xml version="1.0" encoding="utf-8"?>
<sst xmlns="http://schemas.openxmlformats.org/spreadsheetml/2006/main" count="100" uniqueCount="92">
  <si>
    <r>
      <t>リビング尼崎・伊丹</t>
    </r>
    <r>
      <rPr>
        <sz val="18"/>
        <rFont val="HGP創英角ｺﾞｼｯｸUB"/>
        <family val="3"/>
        <charset val="128"/>
      </rPr>
      <t>(旧:阪神ひがし)</t>
    </r>
    <rPh sb="4" eb="6">
      <t>アマガサキ</t>
    </rPh>
    <rPh sb="7" eb="9">
      <t>イタミ</t>
    </rPh>
    <rPh sb="10" eb="11">
      <t>キュウ</t>
    </rPh>
    <rPh sb="12" eb="14">
      <t>ハンシン</t>
    </rPh>
    <phoneticPr fontId="2"/>
  </si>
  <si>
    <t>（株）リビングプロシード 御中</t>
    <phoneticPr fontId="9"/>
  </si>
  <si>
    <t>折込号</t>
    <rPh sb="0" eb="2">
      <t>オリコミ</t>
    </rPh>
    <rPh sb="2" eb="3">
      <t>ゴウ</t>
    </rPh>
    <phoneticPr fontId="13"/>
  </si>
  <si>
    <t>号</t>
    <rPh sb="0" eb="1">
      <t>ゴウ</t>
    </rPh>
    <phoneticPr fontId="13"/>
  </si>
  <si>
    <t>広告主 ：</t>
    <rPh sb="0" eb="3">
      <t>コウコクヌシ</t>
    </rPh>
    <phoneticPr fontId="13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</si>
  <si>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</si>
  <si>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13"/>
  </si>
  <si>
    <t>部</t>
    <rPh sb="0" eb="1">
      <t>ブ</t>
    </rPh>
    <phoneticPr fontId="13"/>
  </si>
  <si>
    <t>㊞</t>
    <phoneticPr fontId="9"/>
  </si>
  <si>
    <t>単　価</t>
    <rPh sb="0" eb="1">
      <t>タン</t>
    </rPh>
    <rPh sb="2" eb="3">
      <t>アタイ</t>
    </rPh>
    <phoneticPr fontId="13"/>
  </si>
  <si>
    <t>円</t>
    <rPh sb="0" eb="1">
      <t>エン</t>
    </rPh>
    <phoneticPr fontId="13"/>
  </si>
  <si>
    <t>チラシ内容 ：</t>
    <rPh sb="3" eb="5">
      <t>ナイヨウ</t>
    </rPh>
    <phoneticPr fontId="13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</si>
  <si>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</si>
  <si>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13"/>
  </si>
  <si>
    <t>納品日</t>
    <rPh sb="0" eb="3">
      <t>ノウヒンビ</t>
    </rPh>
    <phoneticPr fontId="13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</si>
  <si>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13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</si>
  <si>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</si>
  <si>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13"/>
  </si>
  <si>
    <t>サイズ ：</t>
    <phoneticPr fontId="13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</si>
  <si>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</si>
  <si>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</si>
  <si>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</si>
  <si>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2024年4月～(4月変更有)</t>
    <rPh sb="6" eb="7">
      <t>ガツ</t>
    </rPh>
    <rPh sb="10" eb="11">
      <t>ガツ</t>
    </rPh>
    <rPh sb="11" eb="13">
      <t>ヘンコウ</t>
    </rPh>
    <rPh sb="13" eb="14">
      <t>アリ</t>
    </rPh>
    <phoneticPr fontId="9"/>
  </si>
  <si>
    <t>CD</t>
    <phoneticPr fontId="9"/>
  </si>
  <si>
    <t>No</t>
    <phoneticPr fontId="13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</si>
  <si>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</si>
  <si>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</si>
  <si>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</si>
  <si>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13"/>
  </si>
  <si>
    <t>配布町丁</t>
  </si>
  <si>
    <t>戸建部数</t>
    <phoneticPr fontId="13"/>
  </si>
  <si>
    <t>集合部数</t>
  </si>
  <si>
    <t>①</t>
  </si>
  <si>
    <t>1</t>
  </si>
  <si>
    <t>潮江１～３・５、金楽寺町１、長洲西通１・２、長洲本通１、長洲中通２、西長洲町１</t>
    <rPh sb="0" eb="1">
      <t>シオ</t>
    </rPh>
    <rPh sb="1" eb="2">
      <t>エ</t>
    </rPh>
    <rPh sb="8" eb="9">
      <t>キン</t>
    </rPh>
    <rPh sb="9" eb="10">
      <t>ラク</t>
    </rPh>
    <rPh sb="10" eb="11">
      <t>ジ</t>
    </rPh>
    <rPh sb="11" eb="12">
      <t>チョウ</t>
    </rPh>
    <rPh sb="14" eb="16">
      <t>ナガス</t>
    </rPh>
    <rPh sb="16" eb="17">
      <t>ニシ</t>
    </rPh>
    <rPh sb="17" eb="18">
      <t>ドオ</t>
    </rPh>
    <rPh sb="22" eb="24">
      <t>ナガス</t>
    </rPh>
    <rPh sb="24" eb="26">
      <t>ホンドオ</t>
    </rPh>
    <rPh sb="28" eb="30">
      <t>ナガス</t>
    </rPh>
    <rPh sb="30" eb="31">
      <t>ナカ</t>
    </rPh>
    <rPh sb="31" eb="32">
      <t>ドオ</t>
    </rPh>
    <rPh sb="34" eb="35">
      <t>ニシ</t>
    </rPh>
    <rPh sb="35" eb="36">
      <t>チョウ</t>
    </rPh>
    <rPh sb="36" eb="37">
      <t>シュウ</t>
    </rPh>
    <rPh sb="37" eb="38">
      <t>マチ</t>
    </rPh>
    <phoneticPr fontId="18"/>
  </si>
  <si>
    <t>東塚口町１、南塚口町１～３、上坂部１～３</t>
    <rPh sb="0" eb="1">
      <t>ヒガシ</t>
    </rPh>
    <rPh sb="1" eb="3">
      <t>ツカグチ</t>
    </rPh>
    <rPh sb="3" eb="4">
      <t>マチ</t>
    </rPh>
    <rPh sb="6" eb="7">
      <t>ミナミ</t>
    </rPh>
    <rPh sb="7" eb="9">
      <t>ツカグチ</t>
    </rPh>
    <rPh sb="9" eb="10">
      <t>マチ</t>
    </rPh>
    <rPh sb="14" eb="15">
      <t>ウエ</t>
    </rPh>
    <rPh sb="15" eb="17">
      <t>サカベ</t>
    </rPh>
    <phoneticPr fontId="18"/>
  </si>
  <si>
    <t>塚口本町１～７、塚口町１・２、猪名寺１・２</t>
    <rPh sb="0" eb="2">
      <t>ツカグチ</t>
    </rPh>
    <rPh sb="2" eb="4">
      <t>ホンマチ</t>
    </rPh>
    <rPh sb="15" eb="18">
      <t>イナデラ</t>
    </rPh>
    <phoneticPr fontId="18"/>
  </si>
  <si>
    <t>塚口町３～６、富松町１～４</t>
  </si>
  <si>
    <t>武庫之荘５～９、武庫之荘本町２</t>
  </si>
  <si>
    <t>尼崎市</t>
    <rPh sb="2" eb="3">
      <t>シ</t>
    </rPh>
    <phoneticPr fontId="20"/>
  </si>
  <si>
    <t>武庫之荘１～４、武庫之荘本町１・３、武庫之荘東１・２、武庫之荘西２</t>
  </si>
  <si>
    <t>西昆陽１～３、武庫の里１・２、常松１・２、常吉１</t>
    <rPh sb="7" eb="9">
      <t>ムコ</t>
    </rPh>
    <rPh sb="10" eb="11">
      <t>サト</t>
    </rPh>
    <rPh sb="15" eb="17">
      <t>ツネマツ</t>
    </rPh>
    <rPh sb="21" eb="23">
      <t>ツネヨシ</t>
    </rPh>
    <phoneticPr fontId="18"/>
  </si>
  <si>
    <t>武庫町１～４、武庫元町１～３、武庫豊町２・３、常吉２</t>
  </si>
  <si>
    <t>戸建</t>
    <rPh sb="0" eb="2">
      <t>コダ</t>
    </rPh>
    <phoneticPr fontId="18"/>
  </si>
  <si>
    <t>南塚口町４～７</t>
  </si>
  <si>
    <t>南塚口町８、栗山町１・２、上ノ島町１～３</t>
  </si>
  <si>
    <t>集合</t>
    <rPh sb="0" eb="2">
      <t>シュウゴウ</t>
    </rPh>
    <phoneticPr fontId="18"/>
  </si>
  <si>
    <t>南武庫之荘１～９</t>
  </si>
  <si>
    <t>三反田町１～３、大西町１～３</t>
  </si>
  <si>
    <t>立花町１～４</t>
  </si>
  <si>
    <t>水堂町１～４</t>
  </si>
  <si>
    <t>尾浜町１～３</t>
    <rPh sb="0" eb="1">
      <t>オ</t>
    </rPh>
    <rPh sb="1" eb="2">
      <t>ハマ</t>
    </rPh>
    <rPh sb="2" eb="3">
      <t>マチ</t>
    </rPh>
    <phoneticPr fontId="18"/>
  </si>
  <si>
    <t>西立花町１～５、稲葉元町１～３、大庄北１～５</t>
  </si>
  <si>
    <t>東七松町１、七松町１～３、南七松町１・２、浜田町１～５、蓬川荘園</t>
  </si>
  <si>
    <t>②</t>
  </si>
  <si>
    <t>伊丹市</t>
    <rPh sb="2" eb="3">
      <t>シ</t>
    </rPh>
    <phoneticPr fontId="20"/>
  </si>
  <si>
    <t>52918</t>
  </si>
  <si>
    <t>大野１～３、東野１～８、荻野１～８、荒牧１～７</t>
    <rPh sb="0" eb="2">
      <t>オオノ</t>
    </rPh>
    <rPh sb="6" eb="7">
      <t>ヒガシ</t>
    </rPh>
    <rPh sb="7" eb="8">
      <t>ノ</t>
    </rPh>
    <rPh sb="12" eb="13">
      <t>オギ</t>
    </rPh>
    <rPh sb="13" eb="14">
      <t>ノ</t>
    </rPh>
    <rPh sb="18" eb="20">
      <t>アラマキ</t>
    </rPh>
    <phoneticPr fontId="18"/>
  </si>
  <si>
    <t>52919</t>
  </si>
  <si>
    <t>鋳物師１・２・４・５、緑ケ丘１～７、瑞穂町１～６、昆陽池１・２、北園１・２、広畑２～５、
瑞原１～３、瑞ケ丘１～４、北伊丹１・３・４・７・８</t>
    <rPh sb="32" eb="33">
      <t>キタ</t>
    </rPh>
    <rPh sb="33" eb="34">
      <t>ソノ</t>
    </rPh>
    <rPh sb="38" eb="40">
      <t>ヒロハタ</t>
    </rPh>
    <rPh sb="58" eb="59">
      <t>キタ</t>
    </rPh>
    <rPh sb="59" eb="61">
      <t>イタミ</t>
    </rPh>
    <phoneticPr fontId="18"/>
  </si>
  <si>
    <t>52920</t>
  </si>
  <si>
    <t>中野東１～３、中野北３・４、中野西１～４、昆陽北２、奥畑１～３・５、松ケ丘１～４</t>
    <rPh sb="26" eb="27">
      <t>オク</t>
    </rPh>
    <phoneticPr fontId="18"/>
  </si>
  <si>
    <t>52921</t>
  </si>
  <si>
    <t>北野１～６、荒牧南２～４、鴻池１～６、荻野西１・２</t>
    <rPh sb="0" eb="1">
      <t>キタ</t>
    </rPh>
    <rPh sb="1" eb="2">
      <t>ノ</t>
    </rPh>
    <rPh sb="6" eb="8">
      <t>アラマキ</t>
    </rPh>
    <rPh sb="8" eb="9">
      <t>ミナミ</t>
    </rPh>
    <rPh sb="13" eb="15">
      <t>コウノイケ</t>
    </rPh>
    <rPh sb="19" eb="21">
      <t>オギノ</t>
    </rPh>
    <rPh sb="21" eb="22">
      <t>ニシ</t>
    </rPh>
    <phoneticPr fontId="18"/>
  </si>
  <si>
    <t>52922</t>
  </si>
  <si>
    <t>千僧１～６、寺本２・３・５・６、昆陽１～８</t>
  </si>
  <si>
    <t>52923</t>
  </si>
  <si>
    <t>西野１・５～８、池尻１～７</t>
    <rPh sb="0" eb="1">
      <t>ニシオ</t>
    </rPh>
    <rPh sb="1" eb="2">
      <t>ノ</t>
    </rPh>
    <rPh sb="8" eb="10">
      <t>イケジリ</t>
    </rPh>
    <phoneticPr fontId="18"/>
  </si>
  <si>
    <t>52924</t>
  </si>
  <si>
    <t>西台１～５、梅ノ木１～７、行基町１・２、鈴原町１～４、昆陽東１</t>
    <rPh sb="13" eb="16">
      <t>ギョウキチョウ</t>
    </rPh>
    <rPh sb="27" eb="28">
      <t>コンチュウ</t>
    </rPh>
    <rPh sb="28" eb="29">
      <t>ヨウ</t>
    </rPh>
    <rPh sb="29" eb="30">
      <t>ヒガシ</t>
    </rPh>
    <phoneticPr fontId="18"/>
  </si>
  <si>
    <t>52925</t>
  </si>
  <si>
    <t>御願塚１・２・４～８、稲野町１～８、南町１・２・４、若菱町１～３、平松６・７、柏木町１～３、
伊丹８、南本町６・７、南鈴原１～４</t>
    <rPh sb="47" eb="49">
      <t>イタミ</t>
    </rPh>
    <phoneticPr fontId="18"/>
  </si>
  <si>
    <t>52926</t>
  </si>
  <si>
    <t>昆陽泉町１～６、鈴原町５～９、 美鈴町１～５、昆陽東２、昆陽南１～５、
堀池１～５、南野北１～６、寺本東２</t>
    <rPh sb="16" eb="18">
      <t>ミスズ</t>
    </rPh>
    <rPh sb="18" eb="19">
      <t>チョウ</t>
    </rPh>
    <rPh sb="23" eb="25">
      <t>コヤ</t>
    </rPh>
    <rPh sb="25" eb="26">
      <t>ヒガシ</t>
    </rPh>
    <rPh sb="30" eb="31">
      <t>ミナミ</t>
    </rPh>
    <rPh sb="36" eb="38">
      <t>ホリイケ</t>
    </rPh>
    <rPh sb="42" eb="44">
      <t>ミナミノ</t>
    </rPh>
    <rPh sb="44" eb="45">
      <t>キタ</t>
    </rPh>
    <rPh sb="49" eb="51">
      <t>テラモト</t>
    </rPh>
    <rPh sb="51" eb="52">
      <t>ヒガシ</t>
    </rPh>
    <phoneticPr fontId="18"/>
  </si>
  <si>
    <t>52927</t>
  </si>
  <si>
    <t>車塚１～３、安堂寺町１～７、寺本１、山田１～６、野間１～８、野間北１～６、
南野1～６、寺本東１</t>
    <rPh sb="30" eb="32">
      <t>ノマ</t>
    </rPh>
    <rPh sb="32" eb="33">
      <t>キタ</t>
    </rPh>
    <rPh sb="38" eb="39">
      <t>ミナミ</t>
    </rPh>
    <rPh sb="39" eb="40">
      <t>ノ</t>
    </rPh>
    <rPh sb="44" eb="46">
      <t>テラモト</t>
    </rPh>
    <rPh sb="46" eb="47">
      <t>ヒガシ</t>
    </rPh>
    <phoneticPr fontId="18"/>
  </si>
  <si>
    <t>52928</t>
  </si>
  <si>
    <t>北本町２、春日丘１～６、高台１～５、大鹿１～７、桜ケ丘１、清水１、
船原１・２、宮ノ前１～２</t>
    <rPh sb="34" eb="35">
      <t>フネ</t>
    </rPh>
    <phoneticPr fontId="18"/>
  </si>
  <si>
    <t>52929</t>
  </si>
  <si>
    <t>伊丹１～７、南本町１～５、中央１～６、平松１～５、東有岡１、藤ノ木２・３、
北河原１～３</t>
    <rPh sb="30" eb="31">
      <t>フジ</t>
    </rPh>
    <rPh sb="32" eb="33">
      <t>キ</t>
    </rPh>
    <rPh sb="38" eb="39">
      <t>キタ</t>
    </rPh>
    <rPh sb="39" eb="41">
      <t>カワハラ</t>
    </rPh>
    <phoneticPr fontId="18"/>
  </si>
  <si>
    <t>③</t>
  </si>
  <si>
    <t>川西市</t>
    <rPh sb="2" eb="3">
      <t>シ</t>
    </rPh>
    <phoneticPr fontId="20"/>
  </si>
  <si>
    <t>52934</t>
  </si>
  <si>
    <t>南花屋敷１～４、美園町、中央町、寺畑１・２</t>
    <phoneticPr fontId="2"/>
  </si>
  <si>
    <t>52936</t>
  </si>
  <si>
    <t>湯山台１・２、錦松台、鴬台１・２、西多田２</t>
    <rPh sb="11" eb="12">
      <t>ウグイス</t>
    </rPh>
    <rPh sb="17" eb="18">
      <t>ニシ</t>
    </rPh>
    <rPh sb="18" eb="20">
      <t>タダ</t>
    </rPh>
    <phoneticPr fontId="18"/>
  </si>
  <si>
    <t>合　計</t>
    <rPh sb="0" eb="1">
      <t>ア</t>
    </rPh>
    <rPh sb="2" eb="3">
      <t>ケイ</t>
    </rPh>
    <phoneticPr fontId="18"/>
  </si>
  <si>
    <t>※ 一般紙折込と手法が相違しますので、必ず予備部数(２％）を加えて納品してください。お申込みはグループ単位になります。</t>
    <phoneticPr fontId="9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</si>
  <si>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8"/>
  </si>
  <si>
    <t>※ 搬入の際、梱包には「広告主名」「実施号」「総数」を必ず明記するようお願いいたします。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6" eb="37">
      <t>ネガ</t>
    </rPh>
    <phoneticPr fontId="18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</si>
  <si>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</si>
  <si>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有限会社小浜運送サービス
住所：大阪府門真市ひえ島町３１-２７ 「リビング折込」係 ／ TEL：072-884-8686 ／ 担当者：山下</t>
    </r>
    <rPh sb="7" eb="9">
      <t>ユウゲン</t>
    </rPh>
    <rPh sb="11" eb="13">
      <t>コハマ</t>
    </rPh>
    <rPh sb="13" eb="15">
      <t>ウンソウ</t>
    </rPh>
    <rPh sb="32" eb="33">
      <t>チョウ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</si>
</sst>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7"/>
      <name val="ＭＳ Ｐ明朝"/>
      <family val="1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</cellStyleXfs>
  <cellXfs count="144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3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4" applyNumberFormat="1" applyFont="1" applyBorder="1" applyAlignment="1" applyProtection="1">
      <alignment horizontal="right" vertical="center"/>
      <protection locked="0"/>
    </xf>
    <xf numFmtId="176" fontId="8" fillId="0" borderId="3" xfId="4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4" applyFont="1" applyFill="1" applyBorder="1" applyAlignment="1">
      <alignment horizontal="right" vertical="center"/>
    </xf>
    <xf numFmtId="38" fontId="8" fillId="0" borderId="8" xfId="4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4" applyNumberFormat="1" applyFont="1" applyFill="1" applyBorder="1" applyAlignment="1" applyProtection="1">
      <alignment horizontal="right" vertical="center"/>
      <protection locked="0"/>
    </xf>
    <xf numFmtId="40" fontId="8" fillId="0" borderId="8" xfId="4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4" applyNumberFormat="1" applyFont="1" applyBorder="1" applyAlignment="1" applyProtection="1">
      <alignment horizontal="center" vertical="center"/>
      <protection locked="0"/>
    </xf>
    <xf numFmtId="178" fontId="8" fillId="0" borderId="8" xfId="4" applyNumberFormat="1" applyFont="1" applyBorder="1" applyAlignment="1" applyProtection="1">
      <alignment horizontal="center" vertical="center"/>
      <protection locked="0"/>
    </xf>
    <xf numFmtId="178" fontId="8" fillId="0" borderId="7" xfId="4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4" applyFont="1" applyFill="1" applyBorder="1" applyAlignment="1" applyProtection="1">
      <alignment horizontal="right" vertical="center"/>
      <protection locked="0"/>
    </xf>
    <xf numFmtId="38" fontId="8" fillId="0" borderId="14" xfId="4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4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5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 wrapText="1"/>
    </xf>
    <xf numFmtId="38" fontId="16" fillId="0" borderId="25" xfId="4" applyFont="1" applyFill="1" applyBorder="1" applyAlignment="1">
      <alignment horizontal="right" vertical="center"/>
    </xf>
    <xf numFmtId="38" fontId="16" fillId="0" borderId="25" xfId="4" applyFont="1" applyFill="1" applyBorder="1" applyAlignment="1" applyProtection="1">
      <alignment vertical="center"/>
      <protection locked="0"/>
    </xf>
    <xf numFmtId="0" fontId="12" fillId="0" borderId="26" xfId="1" applyFont="1" applyBorder="1" applyAlignment="1" applyProtection="1">
      <alignment horizontal="left" vertical="center"/>
      <protection locked="0"/>
    </xf>
    <xf numFmtId="41" fontId="17" fillId="0" borderId="27" xfId="6" quotePrefix="1" applyNumberFormat="1" applyFont="1" applyFill="1" applyBorder="1" applyAlignment="1" applyProtection="1">
      <alignment horizontal="center" vertical="center"/>
      <protection locked="0"/>
    </xf>
    <xf numFmtId="38" fontId="16" fillId="0" borderId="25" xfId="4" quotePrefix="1" applyFont="1" applyFill="1" applyBorder="1" applyAlignment="1">
      <alignment vertical="center"/>
    </xf>
    <xf numFmtId="38" fontId="16" fillId="0" borderId="28" xfId="4" quotePrefix="1" applyFont="1" applyFill="1" applyBorder="1" applyAlignment="1">
      <alignment vertical="center"/>
    </xf>
    <xf numFmtId="0" fontId="12" fillId="0" borderId="29" xfId="1" applyFont="1" applyBorder="1" applyAlignment="1">
      <alignment horizontal="center" vertical="center" wrapText="1"/>
    </xf>
    <xf numFmtId="0" fontId="12" fillId="0" borderId="30" xfId="5" applyFont="1" applyBorder="1" applyAlignment="1">
      <alignment horizontal="center" vertical="center" shrinkToFit="1"/>
    </xf>
    <xf numFmtId="180" fontId="16" fillId="0" borderId="31" xfId="1" applyNumberFormat="1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center" vertical="center" wrapText="1"/>
    </xf>
    <xf numFmtId="38" fontId="16" fillId="0" borderId="32" xfId="4" applyFont="1" applyFill="1" applyBorder="1" applyAlignment="1">
      <alignment horizontal="right" vertical="center"/>
    </xf>
    <xf numFmtId="38" fontId="16" fillId="0" borderId="32" xfId="4" applyFont="1" applyFill="1" applyBorder="1" applyAlignment="1" applyProtection="1">
      <alignment vertical="center"/>
      <protection locked="0"/>
    </xf>
    <xf numFmtId="0" fontId="12" fillId="0" borderId="33" xfId="1" applyFont="1" applyBorder="1" applyAlignment="1" applyProtection="1">
      <alignment horizontal="left" vertical="center"/>
      <protection locked="0"/>
    </xf>
    <xf numFmtId="41" fontId="17" fillId="0" borderId="34" xfId="6" quotePrefix="1" applyNumberFormat="1" applyFont="1" applyFill="1" applyBorder="1" applyAlignment="1" applyProtection="1">
      <alignment horizontal="center" vertical="center"/>
      <protection locked="0"/>
    </xf>
    <xf numFmtId="38" fontId="16" fillId="0" borderId="32" xfId="4" quotePrefix="1" applyFont="1" applyFill="1" applyBorder="1" applyAlignment="1">
      <alignment vertical="center"/>
    </xf>
    <xf numFmtId="0" fontId="16" fillId="0" borderId="31" xfId="1" applyFont="1" applyBorder="1" applyAlignment="1">
      <alignment horizontal="center" vertical="center" shrinkToFit="1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38" fontId="16" fillId="0" borderId="31" xfId="7" applyFont="1" applyBorder="1" applyAlignment="1">
      <alignment horizontal="center" vertical="center" shrinkToFit="1"/>
    </xf>
    <xf numFmtId="41" fontId="17" fillId="0" borderId="34" xfId="6" applyNumberFormat="1" applyFont="1" applyFill="1" applyBorder="1" applyAlignment="1" applyProtection="1">
      <alignment horizontal="center" vertical="center"/>
      <protection locked="0"/>
    </xf>
    <xf numFmtId="0" fontId="12" fillId="0" borderId="35" xfId="1" applyFont="1" applyBorder="1" applyAlignment="1">
      <alignment horizontal="center" vertical="center" wrapText="1"/>
    </xf>
    <xf numFmtId="0" fontId="12" fillId="0" borderId="36" xfId="5" applyFont="1" applyBorder="1" applyAlignment="1">
      <alignment horizontal="center" vertical="center" shrinkToFit="1"/>
    </xf>
    <xf numFmtId="0" fontId="16" fillId="0" borderId="37" xfId="1" applyFont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wrapText="1"/>
    </xf>
    <xf numFmtId="38" fontId="16" fillId="0" borderId="38" xfId="4" applyFont="1" applyFill="1" applyBorder="1" applyAlignment="1">
      <alignment horizontal="right" vertical="center"/>
    </xf>
    <xf numFmtId="38" fontId="16" fillId="0" borderId="38" xfId="4" applyFont="1" applyFill="1" applyBorder="1" applyAlignment="1" applyProtection="1">
      <alignment vertical="center"/>
      <protection locked="0"/>
    </xf>
    <xf numFmtId="0" fontId="12" fillId="0" borderId="39" xfId="1" applyFont="1" applyBorder="1" applyAlignment="1" applyProtection="1">
      <alignment horizontal="left" vertical="center"/>
      <protection locked="0"/>
    </xf>
    <xf numFmtId="41" fontId="17" fillId="0" borderId="40" xfId="6" applyNumberFormat="1" applyFont="1" applyFill="1" applyBorder="1" applyAlignment="1" applyProtection="1">
      <alignment horizontal="center" vertical="center"/>
      <protection locked="0"/>
    </xf>
    <xf numFmtId="38" fontId="16" fillId="0" borderId="38" xfId="4" quotePrefix="1" applyFont="1" applyFill="1" applyBorder="1" applyAlignment="1">
      <alignment vertical="center"/>
    </xf>
    <xf numFmtId="38" fontId="16" fillId="0" borderId="41" xfId="4" quotePrefix="1" applyFont="1" applyFill="1" applyBorder="1" applyAlignment="1">
      <alignment vertical="center"/>
    </xf>
    <xf numFmtId="0" fontId="12" fillId="0" borderId="42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shrinkToFit="1"/>
    </xf>
    <xf numFmtId="0" fontId="16" fillId="0" borderId="43" xfId="1" applyFont="1" applyBorder="1" applyAlignment="1">
      <alignment horizontal="center" vertical="center" wrapText="1"/>
    </xf>
    <xf numFmtId="38" fontId="16" fillId="0" borderId="43" xfId="4" applyFont="1" applyFill="1" applyBorder="1" applyAlignment="1">
      <alignment horizontal="right" vertical="center"/>
    </xf>
    <xf numFmtId="38" fontId="16" fillId="0" borderId="43" xfId="4" applyFont="1" applyFill="1" applyBorder="1" applyAlignment="1" applyProtection="1">
      <alignment vertical="center"/>
      <protection locked="0"/>
    </xf>
    <xf numFmtId="0" fontId="12" fillId="0" borderId="44" xfId="1" applyFont="1" applyBorder="1" applyAlignment="1" applyProtection="1">
      <alignment horizontal="left" vertical="center"/>
      <protection locked="0"/>
    </xf>
    <xf numFmtId="41" fontId="17" fillId="0" borderId="45" xfId="6" applyNumberFormat="1" applyFont="1" applyFill="1" applyBorder="1" applyAlignment="1" applyProtection="1">
      <alignment horizontal="center" vertical="center"/>
      <protection locked="0"/>
    </xf>
    <xf numFmtId="38" fontId="16" fillId="0" borderId="43" xfId="4" quotePrefix="1" applyFont="1" applyFill="1" applyBorder="1" applyAlignment="1">
      <alignment vertical="center"/>
    </xf>
    <xf numFmtId="38" fontId="16" fillId="0" borderId="46" xfId="4" quotePrefix="1" applyFont="1" applyFill="1" applyBorder="1" applyAlignment="1">
      <alignment vertical="center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0" fontId="1" fillId="0" borderId="34" xfId="2" applyBorder="1" applyAlignment="1">
      <alignment vertical="center" shrinkToFit="1"/>
    </xf>
    <xf numFmtId="0" fontId="12" fillId="0" borderId="0" xfId="1" applyFont="1" applyAlignment="1">
      <alignment horizontal="center" vertical="center"/>
    </xf>
    <xf numFmtId="0" fontId="21" fillId="0" borderId="34" xfId="2" applyFont="1" applyBorder="1" applyAlignment="1">
      <alignment vertical="center" shrinkToFit="1"/>
    </xf>
    <xf numFmtId="38" fontId="16" fillId="0" borderId="37" xfId="1" applyNumberFormat="1" applyFont="1" applyBorder="1" applyAlignment="1">
      <alignment horizontal="center" vertical="center" shrinkToFit="1"/>
    </xf>
    <xf numFmtId="0" fontId="12" fillId="0" borderId="47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38" fontId="16" fillId="0" borderId="48" xfId="4" applyFont="1" applyFill="1" applyBorder="1" applyAlignment="1">
      <alignment horizontal="right" vertical="center"/>
    </xf>
    <xf numFmtId="38" fontId="16" fillId="0" borderId="48" xfId="4" applyFont="1" applyFill="1" applyBorder="1" applyAlignment="1" applyProtection="1">
      <alignment vertical="center"/>
      <protection locked="0"/>
    </xf>
    <xf numFmtId="0" fontId="12" fillId="0" borderId="49" xfId="1" applyFont="1" applyBorder="1" applyAlignment="1" applyProtection="1">
      <alignment horizontal="left" vertical="center"/>
      <protection locked="0"/>
    </xf>
    <xf numFmtId="41" fontId="17" fillId="0" borderId="50" xfId="6" applyNumberFormat="1" applyFont="1" applyFill="1" applyBorder="1" applyAlignment="1" applyProtection="1">
      <alignment horizontal="center" vertical="center"/>
      <protection locked="0"/>
    </xf>
    <xf numFmtId="38" fontId="16" fillId="0" borderId="48" xfId="4" quotePrefix="1" applyFont="1" applyFill="1" applyBorder="1" applyAlignment="1">
      <alignment vertical="center"/>
    </xf>
    <xf numFmtId="38" fontId="16" fillId="0" borderId="51" xfId="4" quotePrefix="1" applyFont="1" applyFill="1" applyBorder="1" applyAlignment="1">
      <alignment vertical="center"/>
    </xf>
    <xf numFmtId="0" fontId="12" fillId="0" borderId="52" xfId="1" applyFont="1" applyBorder="1" applyAlignment="1">
      <alignment horizontal="center" vertical="center"/>
    </xf>
    <xf numFmtId="0" fontId="16" fillId="0" borderId="53" xfId="8" applyFont="1" applyBorder="1" applyAlignment="1">
      <alignment horizontal="center" vertical="center"/>
    </xf>
    <xf numFmtId="0" fontId="16" fillId="0" borderId="54" xfId="8" applyFont="1" applyBorder="1" applyAlignment="1">
      <alignment horizontal="center" vertical="center"/>
    </xf>
    <xf numFmtId="0" fontId="16" fillId="0" borderId="55" xfId="8" applyFont="1" applyBorder="1" applyAlignment="1">
      <alignment horizontal="center" vertical="center"/>
    </xf>
    <xf numFmtId="38" fontId="16" fillId="0" borderId="54" xfId="4" applyFont="1" applyFill="1" applyBorder="1" applyAlignment="1">
      <alignment horizontal="right" vertical="center"/>
    </xf>
    <xf numFmtId="38" fontId="16" fillId="0" borderId="54" xfId="4" applyFont="1" applyFill="1" applyBorder="1" applyAlignment="1">
      <alignment horizontal="right" vertical="center" shrinkToFit="1"/>
    </xf>
    <xf numFmtId="0" fontId="16" fillId="0" borderId="56" xfId="1" applyFont="1" applyBorder="1" applyAlignment="1" applyProtection="1">
      <alignment horizontal="center" vertical="center" shrinkToFit="1"/>
      <protection locked="0"/>
    </xf>
    <xf numFmtId="41" fontId="17" fillId="0" borderId="55" xfId="1" applyNumberFormat="1" applyFont="1" applyBorder="1" applyAlignment="1" applyProtection="1">
      <alignment horizontal="center" vertical="center" shrinkToFit="1"/>
      <protection locked="0"/>
    </xf>
    <xf numFmtId="38" fontId="16" fillId="0" borderId="56" xfId="4" applyFont="1" applyFill="1" applyBorder="1" applyAlignment="1">
      <alignment vertical="center" shrinkToFit="1"/>
    </xf>
    <xf numFmtId="38" fontId="16" fillId="0" borderId="57" xfId="4" applyFont="1" applyFill="1" applyBorder="1" applyAlignment="1">
      <alignment vertical="center" shrinkToFit="1"/>
    </xf>
    <xf numFmtId="0" fontId="16" fillId="0" borderId="0" xfId="8" applyFont="1" applyAlignment="1">
      <alignment horizontal="center"/>
    </xf>
    <xf numFmtId="38" fontId="12" fillId="0" borderId="0" xfId="4" applyFont="1" applyFill="1" applyBorder="1" applyAlignment="1"/>
    <xf numFmtId="38" fontId="12" fillId="0" borderId="0" xfId="4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4" applyFont="1" applyFill="1" applyBorder="1" applyAlignment="1">
      <alignment shrinkToFit="1"/>
    </xf>
    <xf numFmtId="0" fontId="12" fillId="0" borderId="0" xfId="3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12" fillId="0" borderId="0" xfId="8" applyFont="1" applyAlignment="1">
      <alignment vertical="center"/>
    </xf>
    <xf numFmtId="38" fontId="16" fillId="0" borderId="0" xfId="6" applyFont="1" applyFill="1" applyBorder="1" applyAlignment="1">
      <alignment horizontal="center"/>
    </xf>
    <xf numFmtId="179" fontId="16" fillId="0" borderId="0" xfId="4" applyNumberFormat="1" applyFont="1" applyFill="1" applyBorder="1" applyAlignment="1">
      <alignment horizontal="right" shrinkToFit="1"/>
    </xf>
    <xf numFmtId="0" fontId="12" fillId="0" borderId="0" xfId="3" applyFont="1" applyAlignment="1">
      <alignment horizontal="left" shrinkToFit="1"/>
    </xf>
    <xf numFmtId="179" fontId="16" fillId="0" borderId="0" xfId="4" applyNumberFormat="1" applyFont="1" applyBorder="1" applyAlignment="1">
      <alignment horizontal="right"/>
    </xf>
    <xf numFmtId="0" fontId="14" fillId="0" borderId="0" xfId="3" applyFont="1" applyAlignment="1">
      <alignment horizontal="left" wrapText="1"/>
    </xf>
    <xf numFmtId="0" fontId="14" fillId="0" borderId="0" xfId="3" applyFont="1" applyAlignment="1">
      <alignment horizontal="left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</cellXfs>
  <cellStyles count="9">
    <cellStyle name="桁区切り 2 2" xfId="6" xr:uid="{6337A023-2144-4B3A-B816-71DDAEB01DAE}"/>
    <cellStyle name="桁区切り 2 4" xfId="4" xr:uid="{0CCBAF95-C0B6-4F0A-9BE7-2A8767C2E08C}"/>
    <cellStyle name="桁区切り 40" xfId="7" xr:uid="{F8B5D82D-1D2D-4B4D-A882-9071C55ED71C}"/>
    <cellStyle name="標準" xfId="0" builtinId="0"/>
    <cellStyle name="標準 15" xfId="5" xr:uid="{B63A528B-6B1F-4B22-9148-F2E88FC91E58}"/>
    <cellStyle name="標準 2 2" xfId="8" xr:uid="{7239A70E-8189-44B5-A5D0-AE3AD6B3E82E}"/>
    <cellStyle name="標準 2 3" xfId="1" xr:uid="{53E5DF9B-BE8E-43B0-BA15-C79A8AD89E39}"/>
    <cellStyle name="標準 2 3 3 3" xfId="3" xr:uid="{593BCDA4-71B2-482C-8F2D-C6156DA4A083}"/>
    <cellStyle name="標準 28 4" xfId="2" xr:uid="{376F525C-7288-41F1-B698-A7DEB509F2AC}"/>
  </cellStyles>
  <dxfs count="5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534971C-A6E6-489D-AD31-D8E4C7710665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7DC3CBA-EF80-426B-B13C-045F97833289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26F51F4-98EB-4B74-B31C-9183431E6923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40CE83A-E520-4A03-998F-82BA2E811690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1082746</xdr:colOff>
      <xdr:row>43</xdr:row>
      <xdr:rowOff>126308</xdr:rowOff>
    </xdr:from>
    <xdr:to>
      <xdr:col>11</xdr:col>
      <xdr:colOff>0</xdr:colOff>
      <xdr:row>49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207EEE1-62EB-4C70-A536-1338F57C667D}"/>
            </a:ext>
          </a:extLst>
        </xdr:cNvPr>
        <xdr:cNvGrpSpPr>
          <a:grpSpLocks noChangeAspect="1"/>
        </xdr:cNvGrpSpPr>
      </xdr:nvGrpSpPr>
      <xdr:grpSpPr>
        <a:xfrm>
          <a:off x="9999235" y="11845868"/>
          <a:ext cx="2573765" cy="142131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8F558919-3967-A3E2-834D-B76505AF9C74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D9B2131B-0E6D-5218-E553-55E9D78A62E1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142652B0-632E-1E36-B010-40758D23D7A0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6D85C57-DC3E-F058-A8C6-2B72D22BB44E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BDF987CB-5A53-D730-4DD5-B8686AFB1FCB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97155</xdr:colOff>
      <xdr:row>45</xdr:row>
      <xdr:rowOff>170922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90F0E26C-765D-426B-808B-DA6E63ABC145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95250</xdr:colOff>
      <xdr:row>45</xdr:row>
      <xdr:rowOff>174520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EC753E74-B349-4EEE-911D-6C9BD6B0F8D6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45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3A305C5F-E600-4D3F-AFEF-8228F62C231C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0D33E1E-4E85-468B-9A52-FB27B8B9CEAB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FA491BCC-5D9C-4B3F-AFF5-BFB4B0E6DA40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772F6E52-8DF3-49C1-9CE9-E4B622C85BB8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2226ED4A-28EB-4F8F-9927-C01FDA8137FE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8274DBEA-0BF9-4167-BA08-B88C96C5CDE4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403A105E-636E-4CF1-91A4-34FF2644C2A3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6</xdr:col>
      <xdr:colOff>193334</xdr:colOff>
      <xdr:row>45</xdr:row>
      <xdr:rowOff>171373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90D26762-4ABA-423A-B5D6-EC99C6F3AD1B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6</xdr:col>
      <xdr:colOff>193334</xdr:colOff>
      <xdr:row>45</xdr:row>
      <xdr:rowOff>171373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637C7D55-A876-4A01-A6BF-F0815DACF632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0B2953D-25BE-4C2B-AF67-0EFF08414DAD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FB3552BB-3A8D-496C-BCDD-84C3E5B8AC49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35FF4FC-9D4A-4FE6-B914-AFEA865B1796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3116E73E-DF3E-400A-93AA-A13E305AFDEE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97155</xdr:colOff>
      <xdr:row>45</xdr:row>
      <xdr:rowOff>170922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62345B25-C5F3-416C-B051-45026E5BDC0C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95250</xdr:colOff>
      <xdr:row>45</xdr:row>
      <xdr:rowOff>174520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74BE372-9333-4EAF-A50D-E8BC9188FC10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45</xdr:row>
      <xdr:rowOff>0</xdr:rowOff>
    </xdr:from>
    <xdr:ext cx="66675" cy="209550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23B83650-AF0F-47EA-9C1C-F713761C93FD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7F583CAB-213B-4048-8550-89B72C5A3813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2E72CDC7-3876-4EF1-9F1F-AE0CD72A756C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1DA6FD35-2381-493F-BE73-DD3CB1459476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9B0E6E2D-0B21-466C-91AA-67153671A89A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66F3AE-9F00-4B91-99BC-42468589C382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189CBFAE-A315-4417-8254-67E05980DC28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6</xdr:col>
      <xdr:colOff>193334</xdr:colOff>
      <xdr:row>45</xdr:row>
      <xdr:rowOff>171373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7C9AE3E-F247-4B34-BBED-5BC21B2B7ECF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6</xdr:col>
      <xdr:colOff>193334</xdr:colOff>
      <xdr:row>45</xdr:row>
      <xdr:rowOff>171373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A37AC4CC-C36D-4056-A242-B8D0B461CF32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45C4A7F6-986E-4805-B61F-376CF9293594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5032F1DC-E098-4C55-83FD-8C144E446822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B736AD7C-9217-4C06-B7C9-CF606332D553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75E49452-181C-4B3C-9C6A-B5CD3B8BD523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97155</xdr:colOff>
      <xdr:row>45</xdr:row>
      <xdr:rowOff>170922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541CC14-B805-46E9-85B6-812CA6496AFA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95250</xdr:colOff>
      <xdr:row>45</xdr:row>
      <xdr:rowOff>174520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35C65AA-169D-4965-9071-F31A84502D85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45</xdr:row>
      <xdr:rowOff>0</xdr:rowOff>
    </xdr:from>
    <xdr:ext cx="66675" cy="20955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D80CAEB-2C0C-43F2-A710-4B7995446842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3CF74AF1-9E36-476C-80CA-BC1C359C2B10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4C1726F6-9D2C-4E73-9CDB-8901D77AB2FF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C99E415D-95F2-430A-8FF0-99A40EB9FB92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BFBEB0F2-AAF7-4DC7-B4AC-02DF651F60D0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CFA65505-438C-46B5-8927-5EF2924A50B4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4B9889E0-A46A-4839-8D73-48D610F3EE11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6</xdr:col>
      <xdr:colOff>193334</xdr:colOff>
      <xdr:row>45</xdr:row>
      <xdr:rowOff>171373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1A6C505D-F44E-45DE-89C1-94A7806D97FF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6</xdr:col>
      <xdr:colOff>193334</xdr:colOff>
      <xdr:row>45</xdr:row>
      <xdr:rowOff>171373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18980AC1-264C-487A-AD4D-F52D820AEBD6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BB8A088A-BCF8-49E5-A3F3-56AA2BA76043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395EE148-EAC5-4C74-A24C-6C1F54E31570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50520070-F26A-4B73-9CBD-86EC8BF2992C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99960FE3-9B74-4C49-B312-3C0EFDEBA2AC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97155</xdr:colOff>
      <xdr:row>45</xdr:row>
      <xdr:rowOff>170922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AB9F251F-8B9A-478E-AE10-37A56145EDD3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95250</xdr:colOff>
      <xdr:row>45</xdr:row>
      <xdr:rowOff>174520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B620735-6643-4D44-B70E-25EF1B98A634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45</xdr:row>
      <xdr:rowOff>0</xdr:rowOff>
    </xdr:from>
    <xdr:ext cx="66675" cy="209550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F56247E1-60DB-42D3-9704-F6D963A94F58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222CE781-B09E-4304-A029-6590C948E7E1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EC58CDCE-5EEC-4F21-B461-58CA06EC2EBB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263A0916-B209-47D6-9C5F-8E05D16E9B9E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4911C8B9-6060-4B8C-A5AF-0951471459DC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79EF65BB-549E-48A9-A878-1CBA585E2877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D824BC00-E6FE-473E-89A6-93C8D0D2BE3C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6</xdr:col>
      <xdr:colOff>193334</xdr:colOff>
      <xdr:row>45</xdr:row>
      <xdr:rowOff>171373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14314A4D-1CD0-4EE7-AB40-EE37B8698E9A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6</xdr:col>
      <xdr:colOff>193334</xdr:colOff>
      <xdr:row>45</xdr:row>
      <xdr:rowOff>171373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41C395E6-4787-4202-97A5-7F1A5C985964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3AD20DA9-443D-424F-A898-337CD7630328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CE7B6C7A-81BA-4919-AF25-921FACC8F719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36E4909-0237-489E-9C99-5D9CC2C410B6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7A528F82-0E39-409C-AC3A-FCD9EF4CF75D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97155</xdr:colOff>
      <xdr:row>45</xdr:row>
      <xdr:rowOff>170922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D87CAB51-2A5E-480A-815E-4322198CB56C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95250</xdr:colOff>
      <xdr:row>45</xdr:row>
      <xdr:rowOff>174520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BD368FE4-904B-4758-8629-85ED95976895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45</xdr:row>
      <xdr:rowOff>0</xdr:rowOff>
    </xdr:from>
    <xdr:ext cx="66675" cy="20955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1358605A-9423-41AE-9681-F18564E50ADD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D6E9F6C3-8661-4CF9-A11F-D5CF654419BF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7CA8E2BD-9CBE-4116-9514-7527F031E9B7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63CA76E5-F2E0-4B2D-B31D-41648382F65D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CC7E6965-640D-4F8F-8AF0-D3AB3B88B294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822C4A2A-57D9-4A17-8D1B-029077A47D73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0530054A-2D33-4A87-8B29-1A0E0DF187B3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98AA62D6-92CC-4381-B7D4-6E6078C55143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3877F514-8802-43C3-8C69-8A228B57FCF4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C2EF1E18-0C03-40DB-8B54-9F210E34D7AE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C180A568-2F68-44C5-B18C-CD9F0388ECF8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97155</xdr:colOff>
      <xdr:row>45</xdr:row>
      <xdr:rowOff>170922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C9BA6C7A-B857-4A5A-A11C-714E34405E3C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95250</xdr:colOff>
      <xdr:row>45</xdr:row>
      <xdr:rowOff>174520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E9C860FB-7F63-4B09-B261-F43A6BB412A5}"/>
            </a:ext>
          </a:extLst>
        </xdr:cNvPr>
        <xdr:cNvSpPr txBox="1">
          <a:spLocks noChangeArrowheads="1"/>
        </xdr:cNvSpPr>
      </xdr:nvSpPr>
      <xdr:spPr bwMode="auto">
        <a:xfrm>
          <a:off x="4371975" y="1226820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45</xdr:row>
      <xdr:rowOff>0</xdr:rowOff>
    </xdr:from>
    <xdr:ext cx="66675" cy="209550"/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AAD48E08-9B50-44AE-9DCE-046DA70810EC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8FF02809-FCFC-48AF-9280-BD49E6E9BC83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741290</xdr:colOff>
      <xdr:row>45</xdr:row>
      <xdr:rowOff>172438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9AD20D42-068B-4B7B-A30C-84B75E64B5A2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F16E6C48-5612-4E7B-9BCB-5BB6A8747F78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742129</xdr:colOff>
      <xdr:row>45</xdr:row>
      <xdr:rowOff>172438</xdr:rowOff>
    </xdr:to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BF452242-E16B-4161-9BD9-54F4DC6A258B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45</xdr:row>
      <xdr:rowOff>0</xdr:rowOff>
    </xdr:from>
    <xdr:to>
      <xdr:col>5</xdr:col>
      <xdr:colOff>746556</xdr:colOff>
      <xdr:row>45</xdr:row>
      <xdr:rowOff>171373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F43A4965-916E-4440-8D0A-95E302BB50B4}"/>
            </a:ext>
          </a:extLst>
        </xdr:cNvPr>
        <xdr:cNvSpPr txBox="1">
          <a:spLocks noChangeArrowheads="1"/>
        </xdr:cNvSpPr>
      </xdr:nvSpPr>
      <xdr:spPr bwMode="auto">
        <a:xfrm>
          <a:off x="3377565" y="1226820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37160B66-5DE7-47FE-88A7-74B5CE3ACF09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6</xdr:col>
      <xdr:colOff>744855</xdr:colOff>
      <xdr:row>45</xdr:row>
      <xdr:rowOff>171373</xdr:rowOff>
    </xdr:to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BBB5BFE0-9A21-4B2F-AB50-99DF258D7733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B744EB63-9288-4B83-B949-B919AD3B2C63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45</xdr:row>
      <xdr:rowOff>0</xdr:rowOff>
    </xdr:from>
    <xdr:to>
      <xdr:col>7</xdr:col>
      <xdr:colOff>210910</xdr:colOff>
      <xdr:row>45</xdr:row>
      <xdr:rowOff>171373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EC19EF38-BB85-49B5-97E4-65B385A94F3C}"/>
            </a:ext>
          </a:extLst>
        </xdr:cNvPr>
        <xdr:cNvSpPr txBox="1">
          <a:spLocks noChangeArrowheads="1"/>
        </xdr:cNvSpPr>
      </xdr:nvSpPr>
      <xdr:spPr bwMode="auto">
        <a:xfrm>
          <a:off x="4244340" y="1226820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1017-CB28-4F34-A528-374A49647674}">
  <sheetPr codeName="Sheet12">
    <tabColor rgb="FFE6B8B7"/>
    <pageSetUpPr fitToPage="1"/>
  </sheetPr>
  <dimension ref="A1:K64"/>
  <sheetViews>
    <sheetView tabSelected="1" view="pageBreakPreview" zoomScale="70" zoomScaleNormal="70" zoomScaleSheetLayoutView="70" workbookViewId="0">
      <selection activeCell="P5" sqref="P5"/>
    </sheetView>
  </sheetViews>
  <sheetFormatPr defaultColWidth="8.796875" defaultRowHeight="13.2" x14ac:dyDescent="0.2"/>
  <cols>
    <col min="1" max="1" width="4" style="142" customWidth="1"/>
    <col min="2" max="2" width="3.5" style="142" customWidth="1"/>
    <col min="3" max="3" width="11.3984375" style="142" customWidth="1"/>
    <col min="4" max="4" width="5" style="142" customWidth="1"/>
    <col min="5" max="5" width="10.796875" style="142" customWidth="1"/>
    <col min="6" max="7" width="11.3984375" style="142" customWidth="1"/>
    <col min="8" max="8" width="59.5" style="142" customWidth="1"/>
    <col min="9" max="9" width="25.09765625" style="142" customWidth="1"/>
    <col min="10" max="11" width="11.3984375" style="142" customWidth="1"/>
    <col min="12" max="16384" width="8.796875" style="142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1"/>
      <c r="G1" s="3"/>
      <c r="H1" s="4" t="s">
        <v>1</v>
      </c>
      <c r="I1" s="5"/>
      <c r="J1" s="5"/>
      <c r="K1" s="6">
        <v>529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G42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/>
      <c r="D11" s="62" t="s">
        <v>33</v>
      </c>
      <c r="E11" s="62">
        <v>52901</v>
      </c>
      <c r="F11" s="63">
        <v>3900</v>
      </c>
      <c r="G11" s="64"/>
      <c r="H11" s="65" t="s">
        <v>34</v>
      </c>
      <c r="I11" s="66"/>
      <c r="J11" s="67">
        <v>400</v>
      </c>
      <c r="K11" s="68">
        <v>3500</v>
      </c>
    </row>
    <row r="12" spans="1:11" s="8" customFormat="1" ht="19.5" customHeight="1" x14ac:dyDescent="0.3">
      <c r="A12" s="69">
        <v>2</v>
      </c>
      <c r="B12" s="70"/>
      <c r="C12" s="71"/>
      <c r="D12" s="72">
        <v>2</v>
      </c>
      <c r="E12" s="72">
        <v>52902</v>
      </c>
      <c r="F12" s="73">
        <v>4100</v>
      </c>
      <c r="G12" s="74"/>
      <c r="H12" s="75" t="s">
        <v>35</v>
      </c>
      <c r="I12" s="76"/>
      <c r="J12" s="77">
        <v>1090</v>
      </c>
      <c r="K12" s="68">
        <v>2950</v>
      </c>
    </row>
    <row r="13" spans="1:11" s="8" customFormat="1" ht="19.5" customHeight="1" x14ac:dyDescent="0.3">
      <c r="A13" s="69">
        <v>3</v>
      </c>
      <c r="B13" s="70"/>
      <c r="C13" s="78"/>
      <c r="D13" s="72">
        <v>3</v>
      </c>
      <c r="E13" s="72">
        <v>52903</v>
      </c>
      <c r="F13" s="73">
        <v>3500</v>
      </c>
      <c r="G13" s="74"/>
      <c r="H13" s="75" t="s">
        <v>36</v>
      </c>
      <c r="I13" s="76"/>
      <c r="J13" s="77">
        <v>1810</v>
      </c>
      <c r="K13" s="68">
        <v>1640</v>
      </c>
    </row>
    <row r="14" spans="1:11" s="8" customFormat="1" ht="19.5" customHeight="1" x14ac:dyDescent="0.3">
      <c r="A14" s="69">
        <v>4</v>
      </c>
      <c r="B14" s="70"/>
      <c r="C14" s="71"/>
      <c r="D14" s="72">
        <v>4</v>
      </c>
      <c r="E14" s="72">
        <v>52904</v>
      </c>
      <c r="F14" s="73">
        <v>5400</v>
      </c>
      <c r="G14" s="74"/>
      <c r="H14" s="79" t="s">
        <v>37</v>
      </c>
      <c r="I14" s="76"/>
      <c r="J14" s="77">
        <v>3580</v>
      </c>
      <c r="K14" s="68">
        <v>1760</v>
      </c>
    </row>
    <row r="15" spans="1:11" s="8" customFormat="1" ht="19.5" customHeight="1" x14ac:dyDescent="0.3">
      <c r="A15" s="69">
        <v>5</v>
      </c>
      <c r="B15" s="70"/>
      <c r="C15" s="80"/>
      <c r="D15" s="72">
        <v>5</v>
      </c>
      <c r="E15" s="72">
        <v>52905</v>
      </c>
      <c r="F15" s="73">
        <v>3400</v>
      </c>
      <c r="G15" s="74"/>
      <c r="H15" s="79" t="s">
        <v>38</v>
      </c>
      <c r="I15" s="76"/>
      <c r="J15" s="77">
        <v>2120</v>
      </c>
      <c r="K15" s="68">
        <v>1220</v>
      </c>
    </row>
    <row r="16" spans="1:11" s="8" customFormat="1" ht="19.5" customHeight="1" x14ac:dyDescent="0.3">
      <c r="A16" s="69">
        <v>6</v>
      </c>
      <c r="B16" s="70"/>
      <c r="C16" s="78" t="s">
        <v>39</v>
      </c>
      <c r="D16" s="72">
        <v>6</v>
      </c>
      <c r="E16" s="72">
        <v>52906</v>
      </c>
      <c r="F16" s="73">
        <v>4900</v>
      </c>
      <c r="G16" s="74"/>
      <c r="H16" s="75" t="s">
        <v>40</v>
      </c>
      <c r="I16" s="76"/>
      <c r="J16" s="77">
        <v>1900</v>
      </c>
      <c r="K16" s="68">
        <v>2930</v>
      </c>
    </row>
    <row r="17" spans="1:11" s="8" customFormat="1" ht="19.5" customHeight="1" x14ac:dyDescent="0.3">
      <c r="A17" s="69">
        <v>7</v>
      </c>
      <c r="B17" s="70"/>
      <c r="C17" s="71">
        <f>SUM(F11:F27)</f>
        <v>62000</v>
      </c>
      <c r="D17" s="72">
        <v>7</v>
      </c>
      <c r="E17" s="72">
        <v>52907</v>
      </c>
      <c r="F17" s="73">
        <v>3100</v>
      </c>
      <c r="G17" s="74"/>
      <c r="H17" s="75" t="s">
        <v>41</v>
      </c>
      <c r="I17" s="76"/>
      <c r="J17" s="77">
        <v>1880</v>
      </c>
      <c r="K17" s="68">
        <v>1160</v>
      </c>
    </row>
    <row r="18" spans="1:11" s="8" customFormat="1" ht="19.5" customHeight="1" x14ac:dyDescent="0.3">
      <c r="A18" s="69">
        <v>8</v>
      </c>
      <c r="B18" s="70"/>
      <c r="C18" s="78"/>
      <c r="D18" s="72">
        <v>8</v>
      </c>
      <c r="E18" s="72">
        <v>52908</v>
      </c>
      <c r="F18" s="73">
        <v>5000</v>
      </c>
      <c r="G18" s="74"/>
      <c r="H18" s="75" t="s">
        <v>42</v>
      </c>
      <c r="I18" s="81"/>
      <c r="J18" s="77">
        <v>2100</v>
      </c>
      <c r="K18" s="68">
        <v>2840</v>
      </c>
    </row>
    <row r="19" spans="1:11" s="8" customFormat="1" ht="19.5" customHeight="1" x14ac:dyDescent="0.3">
      <c r="A19" s="69">
        <v>9</v>
      </c>
      <c r="B19" s="70"/>
      <c r="C19" s="71" t="s">
        <v>43</v>
      </c>
      <c r="D19" s="72">
        <v>9</v>
      </c>
      <c r="E19" s="72">
        <v>52909</v>
      </c>
      <c r="F19" s="73">
        <v>1900</v>
      </c>
      <c r="G19" s="74"/>
      <c r="H19" s="75" t="s">
        <v>44</v>
      </c>
      <c r="I19" s="81"/>
      <c r="J19" s="77">
        <v>730</v>
      </c>
      <c r="K19" s="68">
        <v>1140</v>
      </c>
    </row>
    <row r="20" spans="1:11" s="8" customFormat="1" ht="19.5" customHeight="1" x14ac:dyDescent="0.3">
      <c r="A20" s="69">
        <v>10</v>
      </c>
      <c r="B20" s="70"/>
      <c r="C20" s="71">
        <f>SUM(J11:J27)</f>
        <v>30120</v>
      </c>
      <c r="D20" s="72">
        <v>10</v>
      </c>
      <c r="E20" s="72">
        <v>52910</v>
      </c>
      <c r="F20" s="73">
        <v>3900</v>
      </c>
      <c r="G20" s="74"/>
      <c r="H20" s="75" t="s">
        <v>45</v>
      </c>
      <c r="I20" s="81"/>
      <c r="J20" s="77">
        <v>2420</v>
      </c>
      <c r="K20" s="68">
        <v>1420</v>
      </c>
    </row>
    <row r="21" spans="1:11" s="8" customFormat="1" ht="19.5" customHeight="1" x14ac:dyDescent="0.3">
      <c r="A21" s="69">
        <v>11</v>
      </c>
      <c r="B21" s="70"/>
      <c r="C21" s="78" t="s">
        <v>46</v>
      </c>
      <c r="D21" s="72">
        <v>11</v>
      </c>
      <c r="E21" s="72">
        <v>52911</v>
      </c>
      <c r="F21" s="73">
        <v>5800</v>
      </c>
      <c r="G21" s="74"/>
      <c r="H21" s="75" t="s">
        <v>47</v>
      </c>
      <c r="I21" s="81"/>
      <c r="J21" s="77">
        <v>2220</v>
      </c>
      <c r="K21" s="68">
        <v>3530</v>
      </c>
    </row>
    <row r="22" spans="1:11" s="8" customFormat="1" ht="19.5" customHeight="1" x14ac:dyDescent="0.3">
      <c r="A22" s="69">
        <v>12</v>
      </c>
      <c r="B22" s="70"/>
      <c r="C22" s="71">
        <f>SUM(K11:K27)</f>
        <v>31020</v>
      </c>
      <c r="D22" s="72">
        <v>12</v>
      </c>
      <c r="E22" s="72">
        <v>52912</v>
      </c>
      <c r="F22" s="73">
        <v>2600</v>
      </c>
      <c r="G22" s="74"/>
      <c r="H22" s="75" t="s">
        <v>48</v>
      </c>
      <c r="I22" s="81"/>
      <c r="J22" s="77">
        <v>1450</v>
      </c>
      <c r="K22" s="68">
        <v>1090</v>
      </c>
    </row>
    <row r="23" spans="1:11" s="8" customFormat="1" ht="19.5" customHeight="1" x14ac:dyDescent="0.3">
      <c r="A23" s="69">
        <v>13</v>
      </c>
      <c r="B23" s="70"/>
      <c r="C23" s="78"/>
      <c r="D23" s="72">
        <v>13</v>
      </c>
      <c r="E23" s="72">
        <v>52913</v>
      </c>
      <c r="F23" s="73">
        <v>2900</v>
      </c>
      <c r="G23" s="74"/>
      <c r="H23" s="75" t="s">
        <v>49</v>
      </c>
      <c r="I23" s="81"/>
      <c r="J23" s="77">
        <v>1550</v>
      </c>
      <c r="K23" s="68">
        <v>1300</v>
      </c>
    </row>
    <row r="24" spans="1:11" s="8" customFormat="1" ht="19.5" customHeight="1" x14ac:dyDescent="0.3">
      <c r="A24" s="69">
        <v>14</v>
      </c>
      <c r="B24" s="70"/>
      <c r="C24" s="71"/>
      <c r="D24" s="72">
        <v>14</v>
      </c>
      <c r="E24" s="72">
        <v>52914</v>
      </c>
      <c r="F24" s="73">
        <v>2300</v>
      </c>
      <c r="G24" s="74"/>
      <c r="H24" s="79" t="s">
        <v>50</v>
      </c>
      <c r="I24" s="81"/>
      <c r="J24" s="77">
        <v>1380</v>
      </c>
      <c r="K24" s="68">
        <v>880</v>
      </c>
    </row>
    <row r="25" spans="1:11" s="8" customFormat="1" ht="19.5" customHeight="1" x14ac:dyDescent="0.3">
      <c r="A25" s="69">
        <v>15</v>
      </c>
      <c r="B25" s="70"/>
      <c r="C25" s="71"/>
      <c r="D25" s="72">
        <v>15</v>
      </c>
      <c r="E25" s="72">
        <v>52915</v>
      </c>
      <c r="F25" s="73">
        <v>2200</v>
      </c>
      <c r="G25" s="74"/>
      <c r="H25" s="79" t="s">
        <v>51</v>
      </c>
      <c r="I25" s="81"/>
      <c r="J25" s="77">
        <v>1160</v>
      </c>
      <c r="K25" s="68">
        <v>1000</v>
      </c>
    </row>
    <row r="26" spans="1:11" s="8" customFormat="1" ht="19.5" customHeight="1" x14ac:dyDescent="0.3">
      <c r="A26" s="69">
        <v>16</v>
      </c>
      <c r="B26" s="70"/>
      <c r="C26" s="71"/>
      <c r="D26" s="72">
        <v>16</v>
      </c>
      <c r="E26" s="72">
        <v>52916</v>
      </c>
      <c r="F26" s="73">
        <v>3600</v>
      </c>
      <c r="G26" s="74"/>
      <c r="H26" s="75" t="s">
        <v>52</v>
      </c>
      <c r="I26" s="81"/>
      <c r="J26" s="77">
        <v>2430</v>
      </c>
      <c r="K26" s="68">
        <v>1100</v>
      </c>
    </row>
    <row r="27" spans="1:11" s="8" customFormat="1" ht="19.5" customHeight="1" x14ac:dyDescent="0.3">
      <c r="A27" s="82">
        <v>17</v>
      </c>
      <c r="B27" s="83"/>
      <c r="C27" s="84"/>
      <c r="D27" s="85">
        <v>17</v>
      </c>
      <c r="E27" s="85">
        <v>52917</v>
      </c>
      <c r="F27" s="86">
        <v>3500</v>
      </c>
      <c r="G27" s="87"/>
      <c r="H27" s="88" t="s">
        <v>53</v>
      </c>
      <c r="I27" s="89"/>
      <c r="J27" s="90">
        <v>1900</v>
      </c>
      <c r="K27" s="91">
        <v>1560</v>
      </c>
    </row>
    <row r="28" spans="1:11" s="8" customFormat="1" ht="19.5" customHeight="1" x14ac:dyDescent="0.3">
      <c r="A28" s="92">
        <v>18</v>
      </c>
      <c r="B28" s="60" t="s">
        <v>54</v>
      </c>
      <c r="C28" s="93" t="s">
        <v>55</v>
      </c>
      <c r="D28" s="94" t="s">
        <v>33</v>
      </c>
      <c r="E28" s="94" t="s">
        <v>56</v>
      </c>
      <c r="F28" s="95">
        <v>4200</v>
      </c>
      <c r="G28" s="96"/>
      <c r="H28" s="97" t="s">
        <v>57</v>
      </c>
      <c r="I28" s="98"/>
      <c r="J28" s="99">
        <v>2310</v>
      </c>
      <c r="K28" s="100">
        <v>1840</v>
      </c>
    </row>
    <row r="29" spans="1:11" s="8" customFormat="1" ht="19.5" customHeight="1" x14ac:dyDescent="0.3">
      <c r="A29" s="69">
        <v>19</v>
      </c>
      <c r="B29" s="70"/>
      <c r="C29" s="71">
        <f>SUM(F28:F39)</f>
        <v>43400</v>
      </c>
      <c r="D29" s="72">
        <v>2</v>
      </c>
      <c r="E29" s="72" t="s">
        <v>58</v>
      </c>
      <c r="F29" s="73">
        <v>3700</v>
      </c>
      <c r="G29" s="74"/>
      <c r="H29" s="101" t="s">
        <v>59</v>
      </c>
      <c r="I29" s="102"/>
      <c r="J29" s="77">
        <v>1950</v>
      </c>
      <c r="K29" s="68">
        <v>1680</v>
      </c>
    </row>
    <row r="30" spans="1:11" s="8" customFormat="1" ht="19.5" customHeight="1" x14ac:dyDescent="0.3">
      <c r="A30" s="69">
        <v>20</v>
      </c>
      <c r="B30" s="70"/>
      <c r="C30" s="71"/>
      <c r="D30" s="72">
        <v>3</v>
      </c>
      <c r="E30" s="72" t="s">
        <v>60</v>
      </c>
      <c r="F30" s="73">
        <v>2700</v>
      </c>
      <c r="G30" s="74"/>
      <c r="H30" s="101" t="s">
        <v>61</v>
      </c>
      <c r="I30" s="102"/>
      <c r="J30" s="77">
        <v>1540</v>
      </c>
      <c r="K30" s="68">
        <v>1110</v>
      </c>
    </row>
    <row r="31" spans="1:11" s="8" customFormat="1" ht="19.5" customHeight="1" x14ac:dyDescent="0.3">
      <c r="A31" s="69">
        <v>21</v>
      </c>
      <c r="B31" s="70"/>
      <c r="C31" s="78" t="s">
        <v>43</v>
      </c>
      <c r="D31" s="72">
        <v>4</v>
      </c>
      <c r="E31" s="72" t="s">
        <v>62</v>
      </c>
      <c r="F31" s="73">
        <v>2800</v>
      </c>
      <c r="G31" s="74"/>
      <c r="H31" s="75" t="s">
        <v>63</v>
      </c>
      <c r="I31" s="81"/>
      <c r="J31" s="77">
        <v>1660</v>
      </c>
      <c r="K31" s="68">
        <v>1080</v>
      </c>
    </row>
    <row r="32" spans="1:11" s="8" customFormat="1" ht="19.5" customHeight="1" x14ac:dyDescent="0.3">
      <c r="A32" s="69">
        <v>22</v>
      </c>
      <c r="B32" s="70"/>
      <c r="C32" s="71">
        <f>SUM(J28:J39)</f>
        <v>23880</v>
      </c>
      <c r="D32" s="72">
        <v>5</v>
      </c>
      <c r="E32" s="72" t="s">
        <v>64</v>
      </c>
      <c r="F32" s="73">
        <v>3200</v>
      </c>
      <c r="G32" s="74"/>
      <c r="H32" s="75" t="s">
        <v>65</v>
      </c>
      <c r="I32" s="81"/>
      <c r="J32" s="77">
        <v>1840</v>
      </c>
      <c r="K32" s="68">
        <v>1320</v>
      </c>
    </row>
    <row r="33" spans="1:11" s="8" customFormat="1" ht="19.5" customHeight="1" x14ac:dyDescent="0.3">
      <c r="A33" s="69">
        <v>23</v>
      </c>
      <c r="B33" s="70"/>
      <c r="C33" s="71" t="s">
        <v>46</v>
      </c>
      <c r="D33" s="72">
        <v>6</v>
      </c>
      <c r="E33" s="72" t="s">
        <v>66</v>
      </c>
      <c r="F33" s="73">
        <v>3400</v>
      </c>
      <c r="G33" s="74"/>
      <c r="H33" s="75" t="s">
        <v>67</v>
      </c>
      <c r="I33" s="81"/>
      <c r="J33" s="77">
        <v>1420</v>
      </c>
      <c r="K33" s="68">
        <v>1920</v>
      </c>
    </row>
    <row r="34" spans="1:11" s="103" customFormat="1" ht="19.5" customHeight="1" x14ac:dyDescent="0.45">
      <c r="A34" s="69">
        <v>24</v>
      </c>
      <c r="B34" s="70"/>
      <c r="C34" s="71">
        <f>SUM(K28:K39)</f>
        <v>18850</v>
      </c>
      <c r="D34" s="72">
        <v>7</v>
      </c>
      <c r="E34" s="72" t="s">
        <v>68</v>
      </c>
      <c r="F34" s="73">
        <v>2500</v>
      </c>
      <c r="G34" s="74"/>
      <c r="H34" s="75" t="s">
        <v>69</v>
      </c>
      <c r="I34" s="81"/>
      <c r="J34" s="77">
        <v>880</v>
      </c>
      <c r="K34" s="68">
        <v>1570</v>
      </c>
    </row>
    <row r="35" spans="1:11" s="103" customFormat="1" ht="24" customHeight="1" x14ac:dyDescent="0.45">
      <c r="A35" s="69">
        <v>25</v>
      </c>
      <c r="B35" s="70"/>
      <c r="C35" s="78"/>
      <c r="D35" s="72">
        <v>8</v>
      </c>
      <c r="E35" s="72" t="s">
        <v>70</v>
      </c>
      <c r="F35" s="73">
        <v>3500</v>
      </c>
      <c r="G35" s="74"/>
      <c r="H35" s="101" t="s">
        <v>71</v>
      </c>
      <c r="I35" s="104"/>
      <c r="J35" s="77">
        <v>2310</v>
      </c>
      <c r="K35" s="68">
        <v>1140</v>
      </c>
    </row>
    <row r="36" spans="1:11" s="103" customFormat="1" ht="19.5" customHeight="1" x14ac:dyDescent="0.45">
      <c r="A36" s="69">
        <v>26</v>
      </c>
      <c r="B36" s="70"/>
      <c r="C36" s="78"/>
      <c r="D36" s="72">
        <v>9</v>
      </c>
      <c r="E36" s="72" t="s">
        <v>72</v>
      </c>
      <c r="F36" s="73">
        <v>4000</v>
      </c>
      <c r="G36" s="74"/>
      <c r="H36" s="101" t="s">
        <v>73</v>
      </c>
      <c r="I36" s="102"/>
      <c r="J36" s="77">
        <v>3080</v>
      </c>
      <c r="K36" s="68">
        <v>870</v>
      </c>
    </row>
    <row r="37" spans="1:11" s="103" customFormat="1" ht="19.5" customHeight="1" x14ac:dyDescent="0.45">
      <c r="A37" s="69">
        <v>27</v>
      </c>
      <c r="B37" s="70"/>
      <c r="C37" s="71"/>
      <c r="D37" s="72">
        <v>10</v>
      </c>
      <c r="E37" s="72" t="s">
        <v>74</v>
      </c>
      <c r="F37" s="73">
        <v>6000</v>
      </c>
      <c r="G37" s="74"/>
      <c r="H37" s="101" t="s">
        <v>75</v>
      </c>
      <c r="I37" s="102"/>
      <c r="J37" s="77">
        <v>4220</v>
      </c>
      <c r="K37" s="68">
        <v>1710</v>
      </c>
    </row>
    <row r="38" spans="1:11" s="103" customFormat="1" ht="19.5" customHeight="1" x14ac:dyDescent="0.45">
      <c r="A38" s="69">
        <v>28</v>
      </c>
      <c r="B38" s="70"/>
      <c r="C38" s="78"/>
      <c r="D38" s="72">
        <v>11</v>
      </c>
      <c r="E38" s="72" t="s">
        <v>76</v>
      </c>
      <c r="F38" s="73">
        <v>3000</v>
      </c>
      <c r="G38" s="74"/>
      <c r="H38" s="101" t="s">
        <v>77</v>
      </c>
      <c r="I38" s="102"/>
      <c r="J38" s="77">
        <v>1630</v>
      </c>
      <c r="K38" s="68">
        <v>1320</v>
      </c>
    </row>
    <row r="39" spans="1:11" s="103" customFormat="1" ht="19.5" customHeight="1" x14ac:dyDescent="0.45">
      <c r="A39" s="82">
        <v>29</v>
      </c>
      <c r="B39" s="83"/>
      <c r="C39" s="105"/>
      <c r="D39" s="85">
        <v>12</v>
      </c>
      <c r="E39" s="85" t="s">
        <v>78</v>
      </c>
      <c r="F39" s="86">
        <v>4400</v>
      </c>
      <c r="G39" s="87"/>
      <c r="H39" s="88" t="s">
        <v>79</v>
      </c>
      <c r="I39" s="89"/>
      <c r="J39" s="90">
        <v>1040</v>
      </c>
      <c r="K39" s="91">
        <v>3290</v>
      </c>
    </row>
    <row r="40" spans="1:11" s="103" customFormat="1" ht="19.5" customHeight="1" x14ac:dyDescent="0.45">
      <c r="A40" s="106">
        <v>30</v>
      </c>
      <c r="B40" s="70" t="s">
        <v>80</v>
      </c>
      <c r="C40" s="71" t="s">
        <v>81</v>
      </c>
      <c r="D40" s="107" t="s">
        <v>33</v>
      </c>
      <c r="E40" s="107" t="s">
        <v>82</v>
      </c>
      <c r="F40" s="108">
        <v>2800</v>
      </c>
      <c r="G40" s="109"/>
      <c r="H40" s="110" t="s">
        <v>83</v>
      </c>
      <c r="I40" s="111"/>
      <c r="J40" s="112">
        <v>1970</v>
      </c>
      <c r="K40" s="113">
        <v>790</v>
      </c>
    </row>
    <row r="41" spans="1:11" s="103" customFormat="1" ht="19.5" customHeight="1" thickBot="1" x14ac:dyDescent="0.5">
      <c r="A41" s="69">
        <v>31</v>
      </c>
      <c r="B41" s="70"/>
      <c r="C41" s="71">
        <f>SUM(F40:F41)</f>
        <v>4600</v>
      </c>
      <c r="D41" s="72">
        <v>2</v>
      </c>
      <c r="E41" s="72" t="s">
        <v>84</v>
      </c>
      <c r="F41" s="73">
        <v>1800</v>
      </c>
      <c r="G41" s="74"/>
      <c r="H41" s="101" t="s">
        <v>85</v>
      </c>
      <c r="I41" s="104"/>
      <c r="J41" s="77">
        <v>1800</v>
      </c>
      <c r="K41" s="68">
        <v>0</v>
      </c>
    </row>
    <row r="42" spans="1:11" s="103" customFormat="1" ht="19.5" customHeight="1" thickTop="1" x14ac:dyDescent="0.45">
      <c r="A42" s="114"/>
      <c r="B42" s="115" t="s">
        <v>86</v>
      </c>
      <c r="C42" s="116"/>
      <c r="D42" s="116"/>
      <c r="E42" s="117"/>
      <c r="F42" s="118">
        <f>SUM(F11:F41)</f>
        <v>110000</v>
      </c>
      <c r="G42" s="119">
        <f>SUM(G11:G41)</f>
        <v>0</v>
      </c>
      <c r="H42" s="120"/>
      <c r="I42" s="121"/>
      <c r="J42" s="122">
        <f>SUM(J11:J41)</f>
        <v>57770</v>
      </c>
      <c r="K42" s="123">
        <f>SUM(K11:K41)</f>
        <v>50660</v>
      </c>
    </row>
    <row r="43" spans="1:11" s="103" customFormat="1" ht="18" customHeight="1" x14ac:dyDescent="0.3">
      <c r="A43" s="124"/>
      <c r="B43" s="124"/>
      <c r="C43" s="124"/>
      <c r="D43" s="124"/>
      <c r="E43" s="124"/>
      <c r="F43" s="125"/>
      <c r="G43" s="126"/>
      <c r="H43" s="127"/>
      <c r="I43" s="128"/>
      <c r="J43" s="129"/>
      <c r="K43" s="129"/>
    </row>
    <row r="44" spans="1:11" s="103" customFormat="1" ht="18" customHeight="1" x14ac:dyDescent="0.45">
      <c r="A44" s="43"/>
      <c r="B44" s="130" t="s">
        <v>87</v>
      </c>
      <c r="C44" s="130"/>
      <c r="D44" s="130"/>
      <c r="E44" s="130"/>
      <c r="F44" s="130"/>
      <c r="G44" s="130"/>
      <c r="H44" s="130"/>
      <c r="I44" s="43"/>
      <c r="J44" s="43"/>
      <c r="K44" s="131"/>
    </row>
    <row r="45" spans="1:11" s="103" customFormat="1" ht="18" customHeight="1" x14ac:dyDescent="0.45">
      <c r="A45" s="43"/>
      <c r="B45" s="130" t="s">
        <v>88</v>
      </c>
      <c r="C45" s="130"/>
      <c r="D45" s="130"/>
      <c r="E45" s="130"/>
      <c r="F45" s="130"/>
      <c r="G45" s="130"/>
      <c r="H45" s="130"/>
      <c r="I45" s="43"/>
      <c r="J45" s="43"/>
      <c r="K45" s="131"/>
    </row>
    <row r="46" spans="1:11" s="103" customFormat="1" ht="18" customHeight="1" x14ac:dyDescent="0.45">
      <c r="A46" s="43"/>
      <c r="B46" s="130" t="s">
        <v>89</v>
      </c>
      <c r="C46" s="130"/>
      <c r="D46" s="130"/>
      <c r="E46" s="130"/>
      <c r="F46" s="130"/>
      <c r="G46" s="130"/>
      <c r="H46" s="130"/>
      <c r="I46" s="43"/>
      <c r="J46" s="43"/>
      <c r="K46" s="131"/>
    </row>
    <row r="47" spans="1:11" s="8" customFormat="1" ht="18" customHeight="1" x14ac:dyDescent="0.3">
      <c r="A47" s="124"/>
      <c r="B47" s="132" t="s">
        <v>90</v>
      </c>
      <c r="C47" s="124"/>
      <c r="D47" s="124"/>
      <c r="E47" s="124"/>
      <c r="F47" s="133"/>
      <c r="G47" s="134"/>
      <c r="H47" s="135"/>
      <c r="J47" s="136"/>
      <c r="K47" s="136"/>
    </row>
    <row r="48" spans="1:11" s="8" customFormat="1" ht="18" customHeight="1" x14ac:dyDescent="0.3">
      <c r="B48" s="137" t="s">
        <v>91</v>
      </c>
      <c r="C48" s="138"/>
      <c r="D48" s="138"/>
      <c r="E48" s="138"/>
      <c r="F48" s="138"/>
      <c r="G48" s="138"/>
      <c r="H48" s="138"/>
      <c r="I48" s="139"/>
      <c r="J48" s="139"/>
    </row>
    <row r="49" spans="1:9" s="103" customFormat="1" ht="18" customHeight="1" x14ac:dyDescent="0.45">
      <c r="B49" s="138"/>
      <c r="C49" s="138"/>
      <c r="D49" s="138"/>
      <c r="E49" s="138"/>
      <c r="F49" s="138"/>
      <c r="G49" s="138"/>
      <c r="H49" s="138"/>
      <c r="I49" s="43"/>
    </row>
    <row r="50" spans="1:9" s="8" customFormat="1" ht="18" customHeight="1" x14ac:dyDescent="0.3">
      <c r="B50" s="138"/>
      <c r="C50" s="138"/>
      <c r="D50" s="138"/>
      <c r="E50" s="138"/>
      <c r="F50" s="138"/>
      <c r="G50" s="138"/>
      <c r="H50" s="138"/>
      <c r="I50" s="43"/>
    </row>
    <row r="51" spans="1:9" s="8" customFormat="1" ht="18" customHeight="1" x14ac:dyDescent="0.3">
      <c r="A51" s="103"/>
      <c r="B51" s="103"/>
      <c r="D51" s="103"/>
      <c r="E51" s="103"/>
      <c r="F51" s="140"/>
      <c r="G51" s="140"/>
      <c r="H51" s="141"/>
    </row>
    <row r="52" spans="1:9" s="8" customFormat="1" ht="18" customHeight="1" x14ac:dyDescent="0.3">
      <c r="B52" s="103"/>
      <c r="F52" s="140"/>
      <c r="G52" s="140"/>
      <c r="H52" s="141"/>
    </row>
    <row r="53" spans="1:9" s="8" customFormat="1" ht="18" customHeight="1" x14ac:dyDescent="0.3">
      <c r="B53" s="103"/>
      <c r="F53" s="140"/>
      <c r="G53" s="140"/>
    </row>
    <row r="54" spans="1:9" ht="16.05" customHeight="1" x14ac:dyDescent="0.2">
      <c r="F54" s="143"/>
      <c r="G54" s="143"/>
    </row>
    <row r="55" spans="1:9" ht="16.05" customHeight="1" x14ac:dyDescent="0.2"/>
    <row r="56" spans="1:9" ht="16.05" customHeight="1" x14ac:dyDescent="0.2"/>
    <row r="57" spans="1:9" ht="16.05" customHeight="1" x14ac:dyDescent="0.2"/>
    <row r="58" spans="1:9" ht="16.05" customHeight="1" x14ac:dyDescent="0.2"/>
    <row r="59" spans="1:9" ht="16.05" customHeight="1" x14ac:dyDescent="0.2"/>
    <row r="60" spans="1:9" ht="16.05" customHeight="1" x14ac:dyDescent="0.2"/>
    <row r="61" spans="1:9" ht="16.05" customHeight="1" x14ac:dyDescent="0.2"/>
    <row r="62" spans="1:9" ht="16.05" customHeight="1" x14ac:dyDescent="0.2"/>
    <row r="63" spans="1:9" ht="16.05" customHeight="1" x14ac:dyDescent="0.2"/>
    <row r="64" spans="1:9" ht="16.05" customHeight="1" x14ac:dyDescent="0.2"/>
  </sheetData>
  <sheetProtection formatCells="0" insertHyperlinks="0"/>
  <mergeCells count="27">
    <mergeCell ref="H38:I38"/>
    <mergeCell ref="B40:B41"/>
    <mergeCell ref="H41:I41"/>
    <mergeCell ref="B42:D42"/>
    <mergeCell ref="B48:H50"/>
    <mergeCell ref="B8:C8"/>
    <mergeCell ref="D8:G8"/>
    <mergeCell ref="H10:I10"/>
    <mergeCell ref="B11:B27"/>
    <mergeCell ref="B28:B39"/>
    <mergeCell ref="H29:I29"/>
    <mergeCell ref="H30:I30"/>
    <mergeCell ref="H35:I35"/>
    <mergeCell ref="H36:I36"/>
    <mergeCell ref="H37:I37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7 C29 C41">
    <cfRule type="cellIs" dxfId="4" priority="1" operator="notEqual">
      <formula>#REF!</formula>
    </cfRule>
  </conditionalFormatting>
  <conditionalFormatting sqref="C20 C32">
    <cfRule type="expression" dxfId="3" priority="2">
      <formula>C20&lt;&gt;#REF!</formula>
    </cfRule>
  </conditionalFormatting>
  <conditionalFormatting sqref="C22 C34">
    <cfRule type="expression" dxfId="2" priority="3">
      <formula>C22&lt;&gt;#REF!</formula>
    </cfRule>
  </conditionalFormatting>
  <conditionalFormatting sqref="F11:F39 F42">
    <cfRule type="expression" dxfId="1" priority="4">
      <formula>F11&lt;&gt;#REF!</formula>
    </cfRule>
  </conditionalFormatting>
  <conditionalFormatting sqref="J11:K39 J42:K42">
    <cfRule type="expression" dxfId="0" priority="5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07678-43CC-4850-979A-C4FD963B446C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尼崎・伊丹</vt:lpstr>
      <vt:lpstr>Sheet1</vt:lpstr>
      <vt:lpstr>尼崎・伊丹!_FilterDatabase</vt:lpstr>
      <vt:lpstr>尼崎・伊丹!Print_Area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2024-03-26T02:03:32Z</dcterms:created>
  <dcterms:modified xsi:type="dcterms:W3CDTF">2024-03-26T02:08:28Z</dcterms:modified>
</cp:coreProperties>
</file>