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C49F2473-8DF9-492F-9F0C-4C448F9B4D52}" xr6:coauthVersionLast="47" xr6:coauthVersionMax="47" xr10:uidLastSave="{00000000-0000-0000-0000-000000000000}"/>
  <bookViews>
    <workbookView xWindow="31155" yWindow="2355" windowWidth="23010" windowHeight="13185" xr2:uid="{3B73CA19-0FE6-4D0E-BE51-E5600F2C00A0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D3" i="2"/>
  <c r="D5" i="2" s="1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<sst xmlns="http://schemas.openxmlformats.org/spreadsheetml/2006/main" count="162" uniqueCount="118">
  <si>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</si>
  <si>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</si>
  <si>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</si>
  <si>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</si>
  <si>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</si>
  <si>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</si>
  <si>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</si>
  <si>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</si>
  <si>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</si>
  <si>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</si>
  <si>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</si>
  <si>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</si>
  <si>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</si>
  <si>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</si>
  <si>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</si>
  <si>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</si>
  <si>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</si>
  <si>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</si>
  <si>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</si>
  <si>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</si>
  <si>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</si>
  <si>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</si>
  <si>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2024年10月～(10月変更有)</t>
    <rPh sb="12" eb="13">
      <t>ガツ</t>
    </rPh>
    <rPh sb="13" eb="15">
      <t>ヘンコウ</t>
    </rPh>
    <rPh sb="15" eb="16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</si>
  <si>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</si>
  <si>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</si>
  <si>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</si>
  <si>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</si>
  <si>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</si>
  <si>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</si>
  <si>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</si>
  <si>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</si>
  <si>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</si>
  <si>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</si>
  <si>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</si>
  <si>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</si>
  <si>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南浦和1～3、大谷場1・2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</si>
  <si>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</si>
  <si>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文蔵1～5、南本町1・2</t>
    <rPh sb="0" eb="2">
      <t>フミクラ</t>
    </rPh>
    <rPh sb="6" eb="7">
      <t>ミナミ</t>
    </rPh>
    <rPh sb="7" eb="9">
      <t>ホンマチ</t>
    </rPh>
    <phoneticPr fontId="18"/>
  </si>
  <si>
    <t>C</t>
  </si>
  <si>
    <t>辻1～6</t>
  </si>
  <si>
    <t>D</t>
  </si>
  <si>
    <t>白幡1～6、根岸1～5</t>
    <rPh sb="0" eb="2">
      <t>シラハタ</t>
    </rPh>
    <rPh sb="6" eb="8">
      <t>ネギシ</t>
    </rPh>
    <phoneticPr fontId="18"/>
  </si>
  <si>
    <t>E</t>
  </si>
  <si>
    <t>四谷1～3、鹿手袋1・2・4～6、別所2・3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</si>
  <si>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</si>
  <si>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内谷2～4・6・7、曲本1～5、沼影1・2</t>
    <rPh sb="0" eb="2">
      <t>ウチタニ</t>
    </rPh>
    <rPh sb="10" eb="11">
      <t>マガリ</t>
    </rPh>
    <rPh sb="11" eb="12">
      <t>モト</t>
    </rPh>
    <rPh sb="16" eb="18">
      <t>ヌマカゲ</t>
    </rPh>
    <phoneticPr fontId="18"/>
  </si>
  <si>
    <t>G</t>
  </si>
  <si>
    <t>太田窪2・4・5、大字大谷口</t>
    <rPh sb="0" eb="2">
      <t>オオタ</t>
    </rPh>
    <rPh sb="2" eb="3">
      <t>クボ</t>
    </rPh>
    <rPh sb="9" eb="11">
      <t>オオアザ</t>
    </rPh>
    <rPh sb="11" eb="13">
      <t>オオヤ</t>
    </rPh>
    <rPh sb="13" eb="14">
      <t>クチ</t>
    </rPh>
    <phoneticPr fontId="18"/>
  </si>
  <si>
    <t>②</t>
  </si>
  <si>
    <t>桜区</t>
    <phoneticPr fontId="1"/>
  </si>
  <si>
    <t>町谷2～4、栄和1・3・4、桜田1･2、道場1～3</t>
    <rPh sb="0" eb="2">
      <t>マチヤ</t>
    </rPh>
    <rPh sb="6" eb="8">
      <t>サカワ</t>
    </rPh>
    <rPh sb="14" eb="16">
      <t>サクラダ</t>
    </rPh>
    <rPh sb="20" eb="22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</si>
  <si>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</si>
  <si>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</si>
  <si>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</si>
  <si>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神明1・2、岸町1～7</t>
    <rPh sb="0" eb="1">
      <t>カミ</t>
    </rPh>
    <rPh sb="1" eb="2">
      <t>メイ</t>
    </rPh>
    <rPh sb="6" eb="8">
      <t>キシチョウ</t>
    </rPh>
    <phoneticPr fontId="17"/>
  </si>
  <si>
    <t>北浦和1～5、針ヶ谷1～4</t>
    <rPh sb="0" eb="3">
      <t>キタウラワ</t>
    </rPh>
    <rPh sb="7" eb="10">
      <t>ハリガヤ</t>
    </rPh>
    <phoneticPr fontId="17"/>
  </si>
  <si>
    <t>領家1～7</t>
    <rPh sb="0" eb="1">
      <t>リョウ</t>
    </rPh>
    <rPh sb="1" eb="2">
      <t>リョウカ</t>
    </rPh>
    <phoneticPr fontId="17"/>
  </si>
  <si>
    <t>上木崎1～8、皇山町</t>
    <rPh sb="0" eb="1">
      <t>カミ</t>
    </rPh>
    <rPh sb="1" eb="3">
      <t>キザキ</t>
    </rPh>
    <rPh sb="7" eb="10">
      <t>コウザンチョウ</t>
    </rPh>
    <phoneticPr fontId="17"/>
  </si>
  <si>
    <t>浦和区</t>
    <phoneticPr fontId="2"/>
  </si>
  <si>
    <r>
      <t>木崎1～5、大原</t>
    </r>
    <r>
      <rPr>
        <sz val="10"/>
        <rFont val="Meiryo UI"/>
        <family val="3"/>
        <charset val="128"/>
      </rPr>
      <t>1～3、大東1・2</t>
    </r>
    <rPh sb="0" eb="2">
      <t>キサキ</t>
    </rPh>
    <rPh sb="6" eb="8">
      <t>オオハラ</t>
    </rPh>
    <rPh sb="12" eb="14">
      <t>ダイトウ</t>
    </rPh>
    <phoneticPr fontId="17"/>
  </si>
  <si>
    <t>瀬ヶ崎1～5、大東3、駒場1・2</t>
    <rPh sb="0" eb="3">
      <t>セガサキ</t>
    </rPh>
    <rPh sb="7" eb="9">
      <t>ダイトウ</t>
    </rPh>
    <rPh sb="11" eb="13">
      <t>コマバ</t>
    </rPh>
    <phoneticPr fontId="17"/>
  </si>
  <si>
    <r>
      <t>常盤</t>
    </r>
    <r>
      <rPr>
        <sz val="10"/>
        <rFont val="Meiryo UI"/>
        <family val="3"/>
        <charset val="128"/>
      </rPr>
      <t>1～6、9・10、仲町1～4、高砂1・3・4</t>
    </r>
    <rPh sb="0" eb="2">
      <t>トキワ</t>
    </rPh>
    <rPh sb="11" eb="13">
      <t>ナカチョウ</t>
    </rPh>
    <rPh sb="17" eb="19">
      <t>タカサゴ</t>
    </rPh>
    <phoneticPr fontId="17"/>
  </si>
  <si>
    <t>H</t>
  </si>
  <si>
    <t>本太1～5、元町1～3</t>
    <rPh sb="0" eb="2">
      <t>モトブト</t>
    </rPh>
    <rPh sb="6" eb="8">
      <t>モトマチ</t>
    </rPh>
    <phoneticPr fontId="17"/>
  </si>
  <si>
    <t>I</t>
  </si>
  <si>
    <t>東仲町、前地1～3、東高砂町、東岸町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rPh sb="15" eb="16">
      <t>ヒガシ</t>
    </rPh>
    <rPh sb="16" eb="17">
      <t>キシ</t>
    </rPh>
    <rPh sb="17" eb="18">
      <t>チョウ</t>
    </rPh>
    <phoneticPr fontId="17"/>
  </si>
  <si>
    <t>④</t>
  </si>
  <si>
    <t>緑区</t>
    <phoneticPr fontId="21"/>
  </si>
  <si>
    <t>原山1～4、道祖土1～4、太田窪1</t>
    <rPh sb="0" eb="2">
      <t>ハラヤマ</t>
    </rPh>
    <rPh sb="6" eb="9">
      <t>サイド</t>
    </rPh>
    <phoneticPr fontId="17"/>
  </si>
  <si>
    <t>大字三室、松木1～3、宮本1・2</t>
    <rPh sb="0" eb="2">
      <t>オオアザ</t>
    </rPh>
    <rPh sb="2" eb="4">
      <t>ミムロ</t>
    </rPh>
    <rPh sb="5" eb="7">
      <t>マツギ</t>
    </rPh>
    <rPh sb="11" eb="13">
      <t>ミヤモト</t>
    </rPh>
    <phoneticPr fontId="17"/>
  </si>
  <si>
    <r>
      <t>大字中尾、東浦和</t>
    </r>
    <r>
      <rPr>
        <sz val="10"/>
        <rFont val="Meiryo UI"/>
        <family val="3"/>
        <charset val="128"/>
      </rPr>
      <t>2・4・7～9、大間木</t>
    </r>
    <r>
      <rPr>
        <sz val="11"/>
        <rFont val="Meiryo UI"/>
        <family val="3"/>
        <charset val="128"/>
      </rPr>
      <t>、大間木2・3</t>
    </r>
    <rPh sb="0" eb="2">
      <t>オオアザ</t>
    </rPh>
    <rPh sb="2" eb="4">
      <t>ナカオ</t>
    </rPh>
    <rPh sb="5" eb="6">
      <t>ヒガシ</t>
    </rPh>
    <rPh sb="6" eb="8">
      <t>ウラワ</t>
    </rPh>
    <rPh sb="20" eb="23">
      <t>オオマギ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</si>
  <si>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</si>
  <si>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</si>
  <si>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</si>
  <si>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</si>
  <si>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</si>
  <si>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</si>
  <si>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</si>
  <si>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</si>
  <si>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</si>
  <si>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</si>
  <si>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</si>
  <si>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</si>
  <si>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</si>
  <si>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</si>
  <si>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堀の内町1～3、高鼻町1・2、東町1・2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</si>
  <si>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</si>
  <si>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</si>
  <si>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</si>
  <si>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</si>
  <si>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</si>
  <si>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</si>
  <si>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</si>
  <si>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</si>
  <si>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</si>
  <si>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</si>
  <si>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</si>
  <si>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</si>
  <si>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植竹町1・2、盆栽町、土呂町1・2、土呂町</t>
    <rPh sb="0" eb="2">
      <t>ウエタケ</t>
    </rPh>
    <rPh sb="2" eb="3">
      <t>マチ</t>
    </rPh>
    <rPh sb="7" eb="10">
      <t>ボンサイチョウ</t>
    </rPh>
    <rPh sb="11" eb="14">
      <t>トロチョウ</t>
    </rPh>
    <rPh sb="18" eb="21">
      <t>トロチョウ</t>
    </rPh>
    <phoneticPr fontId="18"/>
  </si>
  <si>
    <t>東大成町1・2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</si>
  <si>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</si>
  <si>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</si>
  <si>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</si>
  <si>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大字南中丸、大字中川、大字南中野、大字蓮沼、大和田町1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rPh sb="17" eb="19">
      <t>オオアザ</t>
    </rPh>
    <rPh sb="19" eb="21">
      <t>ハスヌマ</t>
    </rPh>
    <rPh sb="22" eb="25">
      <t>オオワダ</t>
    </rPh>
    <rPh sb="25" eb="26">
      <t>チョウ</t>
    </rPh>
    <phoneticPr fontId="18"/>
  </si>
  <si>
    <t>堀崎町、大和田町2、島町、島町1・2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</si>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</sst>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38" fontId="15" fillId="0" borderId="45" xfId="3" applyFont="1" applyFill="1" applyBorder="1" applyAlignment="1">
      <alignment vertical="center" shrinkToFit="1"/>
    </xf>
    <xf numFmtId="38" fontId="15" fillId="0" borderId="4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7506A463-A4B1-42F6-947A-71B7614D9D6C}"/>
    <cellStyle name="桁区切り 2 4" xfId="3" xr:uid="{49309ED8-90FE-4E95-B736-985D75D6D72E}"/>
    <cellStyle name="桁区切り 40" xfId="6" xr:uid="{2F61AB75-2EBB-4ED6-A6E7-316ADA1CB1BD}"/>
    <cellStyle name="標準" xfId="0" builtinId="0"/>
    <cellStyle name="標準 15" xfId="4" xr:uid="{C89D6B48-C410-4A38-AD44-C4BCEABB70EB}"/>
    <cellStyle name="標準 2 2" xfId="7" xr:uid="{B8FB92A5-CC81-484D-82AF-2D6C4F0427B6}"/>
    <cellStyle name="標準 2 3" xfId="1" xr:uid="{BC90A8EE-76A5-40B4-8391-014432BB5518}"/>
    <cellStyle name="標準 28 4" xfId="2" xr:uid="{EA088BA8-70D1-4D3A-A429-1F39EEE8912F}"/>
    <cellStyle name="標準 53 2" xfId="8" xr:uid="{8049D9B9-5F05-4B22-AA75-9E97274CFFD7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6232EAE-3B20-42B5-A8EB-4BD3C4E9BAB5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7ED21E-B0D4-49C5-9922-514425A4FE71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5BF483D-D83E-4150-A490-DEFE23312B9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E56BBEA-8493-4211-B4B1-8C835880D76A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1161999</xdr:colOff>
      <xdr:row>61</xdr:row>
      <xdr:rowOff>123133</xdr:rowOff>
    </xdr:from>
    <xdr:to>
      <xdr:col>10</xdr:col>
      <xdr:colOff>836341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69BF38E-6887-4479-B88E-F337A732C327}"/>
            </a:ext>
          </a:extLst>
        </xdr:cNvPr>
        <xdr:cNvGrpSpPr>
          <a:grpSpLocks noChangeAspect="1"/>
        </xdr:cNvGrpSpPr>
      </xdr:nvGrpSpPr>
      <xdr:grpSpPr>
        <a:xfrm>
          <a:off x="10078488" y="16195074"/>
          <a:ext cx="2459996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4BF3AD3-E07B-8481-3C25-E4FFE092B34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A0C9C33-5D0A-9FB2-3244-DE0F926C181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5F5FF6F-3914-A527-AB92-1091C230235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BE9CCC3-9CFE-EACA-5486-BFC872AAA56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33A9639-ABAD-32BF-196F-23946C7331B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DFE5-AC72-447E-8C51-C20BB44FFF6D}">
  <sheetPr codeName="Sheet13">
    <tabColor rgb="FFE6B8B7"/>
    <pageSetUpPr fitToPage="1"/>
  </sheetPr>
  <dimension ref="A1:K82"/>
  <sheetViews>
    <sheetView tabSelected="1" view="pageBreakPreview" zoomScale="70" zoomScaleNormal="85" zoomScaleSheetLayoutView="70" workbookViewId="0"/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1.3984375" style="174" customWidth="1"/>
    <col min="4" max="4" width="5" style="174" customWidth="1"/>
    <col min="5" max="5" width="10.796875" style="174" customWidth="1"/>
    <col min="6" max="7" width="11.3984375" style="174" customWidth="1"/>
    <col min="8" max="8" width="59.5" style="174" customWidth="1"/>
    <col min="9" max="9" width="25.09765625" style="174" customWidth="1"/>
    <col min="10" max="11" width="11.3984375" style="174" customWidth="1"/>
    <col min="12" max="16384" width="8.796875" style="17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3450</v>
      </c>
      <c r="G11" s="64"/>
      <c r="H11" s="65" t="s">
        <v>35</v>
      </c>
      <c r="I11" s="66"/>
      <c r="J11" s="67">
        <v>1020</v>
      </c>
      <c r="K11" s="68">
        <v>2400</v>
      </c>
    </row>
    <row r="12" spans="1:11" s="8" customFormat="1" ht="19.5" customHeight="1" x14ac:dyDescent="0.3">
      <c r="A12" s="69">
        <v>2</v>
      </c>
      <c r="B12" s="60"/>
      <c r="C12" s="70">
        <v>22800</v>
      </c>
      <c r="D12" s="71" t="s">
        <v>36</v>
      </c>
      <c r="E12" s="71">
        <v>50802</v>
      </c>
      <c r="F12" s="72">
        <v>2750</v>
      </c>
      <c r="G12" s="73"/>
      <c r="H12" s="74" t="s">
        <v>37</v>
      </c>
      <c r="I12" s="75"/>
      <c r="J12" s="76">
        <v>1050</v>
      </c>
      <c r="K12" s="77">
        <v>1680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2200</v>
      </c>
      <c r="G13" s="73"/>
      <c r="H13" s="74" t="s">
        <v>39</v>
      </c>
      <c r="I13" s="75"/>
      <c r="J13" s="76">
        <v>1110</v>
      </c>
      <c r="K13" s="77">
        <v>1090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4650</v>
      </c>
      <c r="G14" s="73"/>
      <c r="H14" s="79" t="s">
        <v>41</v>
      </c>
      <c r="I14" s="75"/>
      <c r="J14" s="76">
        <v>1400</v>
      </c>
      <c r="K14" s="77">
        <v>3180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3250</v>
      </c>
      <c r="G15" s="73"/>
      <c r="H15" s="79" t="s">
        <v>43</v>
      </c>
      <c r="I15" s="75"/>
      <c r="J15" s="76">
        <v>1570</v>
      </c>
      <c r="K15" s="77">
        <v>1620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3950</v>
      </c>
      <c r="G16" s="73"/>
      <c r="H16" s="74" t="s">
        <v>45</v>
      </c>
      <c r="I16" s="75"/>
      <c r="J16" s="76">
        <v>940</v>
      </c>
      <c r="K16" s="77">
        <v>2970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2550</v>
      </c>
      <c r="G17" s="86"/>
      <c r="H17" s="87" t="s">
        <v>47</v>
      </c>
      <c r="I17" s="88"/>
      <c r="J17" s="89">
        <v>1630</v>
      </c>
      <c r="K17" s="90">
        <v>900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2150</v>
      </c>
      <c r="G18" s="94"/>
      <c r="H18" s="95" t="s">
        <v>50</v>
      </c>
      <c r="I18" s="96"/>
      <c r="J18" s="97">
        <v>1650</v>
      </c>
      <c r="K18" s="98">
        <v>460</v>
      </c>
    </row>
    <row r="19" spans="1:11" s="8" customFormat="1" ht="19.5" customHeight="1" x14ac:dyDescent="0.3">
      <c r="A19" s="69">
        <v>9</v>
      </c>
      <c r="B19" s="60"/>
      <c r="C19" s="70">
        <v>7700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1360</v>
      </c>
      <c r="K19" s="77">
        <v>2080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3050</v>
      </c>
      <c r="G21" s="94"/>
      <c r="H21" s="95" t="s">
        <v>54</v>
      </c>
      <c r="I21" s="96"/>
      <c r="J21" s="97">
        <v>1980</v>
      </c>
      <c r="K21" s="98">
        <v>1010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4250</v>
      </c>
      <c r="G22" s="73"/>
      <c r="H22" s="74" t="s">
        <v>55</v>
      </c>
      <c r="I22" s="99"/>
      <c r="J22" s="76">
        <v>1670</v>
      </c>
      <c r="K22" s="77">
        <v>2550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2850</v>
      </c>
      <c r="G23" s="73"/>
      <c r="H23" s="74" t="s">
        <v>56</v>
      </c>
      <c r="I23" s="99"/>
      <c r="J23" s="76">
        <v>2070</v>
      </c>
      <c r="K23" s="77">
        <v>730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3450</v>
      </c>
      <c r="G24" s="73"/>
      <c r="H24" s="79" t="s">
        <v>57</v>
      </c>
      <c r="I24" s="99"/>
      <c r="J24" s="76">
        <v>1480</v>
      </c>
      <c r="K24" s="77">
        <v>1940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2600</v>
      </c>
      <c r="G25" s="73"/>
      <c r="H25" s="79" t="s">
        <v>59</v>
      </c>
      <c r="I25" s="99"/>
      <c r="J25" s="76">
        <v>2210</v>
      </c>
      <c r="K25" s="77">
        <v>380</v>
      </c>
    </row>
    <row r="26" spans="1:11" s="8" customFormat="1" ht="19.5" customHeight="1" x14ac:dyDescent="0.3">
      <c r="A26" s="69">
        <v>16</v>
      </c>
      <c r="B26" s="60"/>
      <c r="C26" s="70">
        <v>30550</v>
      </c>
      <c r="D26" s="71" t="s">
        <v>44</v>
      </c>
      <c r="E26" s="71">
        <v>50816</v>
      </c>
      <c r="F26" s="72">
        <v>2950</v>
      </c>
      <c r="G26" s="73"/>
      <c r="H26" s="74" t="s">
        <v>60</v>
      </c>
      <c r="I26" s="99"/>
      <c r="J26" s="76">
        <v>2180</v>
      </c>
      <c r="K26" s="77">
        <v>740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4800</v>
      </c>
      <c r="G27" s="73"/>
      <c r="H27" s="74" t="s">
        <v>61</v>
      </c>
      <c r="I27" s="99"/>
      <c r="J27" s="76">
        <v>1330</v>
      </c>
      <c r="K27" s="77">
        <v>3410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4450</v>
      </c>
      <c r="G28" s="73"/>
      <c r="H28" s="74" t="s">
        <v>63</v>
      </c>
      <c r="I28" s="99"/>
      <c r="J28" s="76">
        <v>2840</v>
      </c>
      <c r="K28" s="77">
        <v>1550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2150</v>
      </c>
      <c r="G29" s="86"/>
      <c r="H29" s="104" t="s">
        <v>65</v>
      </c>
      <c r="I29" s="101"/>
      <c r="J29" s="89">
        <v>1100</v>
      </c>
      <c r="K29" s="90">
        <v>1010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3400</v>
      </c>
      <c r="G30" s="94"/>
      <c r="H30" s="105" t="s">
        <v>68</v>
      </c>
      <c r="I30" s="96"/>
      <c r="J30" s="97">
        <v>2510</v>
      </c>
      <c r="K30" s="98">
        <v>850</v>
      </c>
    </row>
    <row r="31" spans="1:11" s="8" customFormat="1" ht="19.5" customHeight="1" x14ac:dyDescent="0.3">
      <c r="A31" s="69">
        <v>21</v>
      </c>
      <c r="B31" s="60"/>
      <c r="C31" s="70">
        <v>7850</v>
      </c>
      <c r="D31" s="71" t="s">
        <v>36</v>
      </c>
      <c r="E31" s="71">
        <v>50821</v>
      </c>
      <c r="F31" s="72">
        <v>2000</v>
      </c>
      <c r="G31" s="73"/>
      <c r="H31" s="74" t="s">
        <v>69</v>
      </c>
      <c r="I31" s="99"/>
      <c r="J31" s="76">
        <v>1940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2450</v>
      </c>
      <c r="G32" s="86"/>
      <c r="H32" s="87" t="s">
        <v>70</v>
      </c>
      <c r="I32" s="101"/>
      <c r="J32" s="89">
        <v>1600</v>
      </c>
      <c r="K32" s="90">
        <v>830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1790</v>
      </c>
      <c r="K36" s="77">
        <v>1210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18900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800</v>
      </c>
      <c r="K42" s="77">
        <v>880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2350</v>
      </c>
      <c r="G43" s="73"/>
      <c r="H43" s="74" t="s">
        <v>85</v>
      </c>
      <c r="I43" s="99"/>
      <c r="J43" s="76">
        <v>1560</v>
      </c>
      <c r="K43" s="77">
        <v>750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2100</v>
      </c>
      <c r="G45" s="86"/>
      <c r="H45" s="87" t="s">
        <v>87</v>
      </c>
      <c r="I45" s="101"/>
      <c r="J45" s="89">
        <v>1590</v>
      </c>
      <c r="K45" s="90">
        <v>490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3650</v>
      </c>
      <c r="G47" s="94"/>
      <c r="H47" s="105" t="s">
        <v>93</v>
      </c>
      <c r="I47" s="96"/>
      <c r="J47" s="97">
        <v>1440</v>
      </c>
      <c r="K47" s="98">
        <v>2140</v>
      </c>
    </row>
    <row r="48" spans="1:11" s="107" customFormat="1" ht="19.5" customHeight="1" x14ac:dyDescent="0.45">
      <c r="A48" s="69">
        <v>38</v>
      </c>
      <c r="B48" s="60"/>
      <c r="C48" s="70">
        <v>21900</v>
      </c>
      <c r="D48" s="71" t="s">
        <v>36</v>
      </c>
      <c r="E48" s="71">
        <v>50838</v>
      </c>
      <c r="F48" s="72">
        <v>2750</v>
      </c>
      <c r="G48" s="73"/>
      <c r="H48" s="79" t="s">
        <v>94</v>
      </c>
      <c r="I48" s="99"/>
      <c r="J48" s="76">
        <v>1930</v>
      </c>
      <c r="K48" s="77">
        <v>790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2380</v>
      </c>
      <c r="K49" s="77">
        <v>750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3500</v>
      </c>
      <c r="G52" s="73"/>
      <c r="H52" s="74" t="s">
        <v>98</v>
      </c>
      <c r="I52" s="99"/>
      <c r="J52" s="76">
        <v>1950</v>
      </c>
      <c r="K52" s="77">
        <v>1500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1300</v>
      </c>
      <c r="G53" s="86"/>
      <c r="H53" s="87" t="s">
        <v>99</v>
      </c>
      <c r="I53" s="101"/>
      <c r="J53" s="89">
        <v>580</v>
      </c>
      <c r="K53" s="90">
        <v>710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1920</v>
      </c>
      <c r="K54" s="98">
        <v>1570</v>
      </c>
    </row>
    <row r="55" spans="1:11" s="107" customFormat="1" ht="19.5" customHeight="1" x14ac:dyDescent="0.45">
      <c r="A55" s="69">
        <v>45</v>
      </c>
      <c r="B55" s="60"/>
      <c r="C55" s="70">
        <v>14350</v>
      </c>
      <c r="D55" s="71" t="s">
        <v>36</v>
      </c>
      <c r="E55" s="71">
        <v>50845</v>
      </c>
      <c r="F55" s="72">
        <v>3650</v>
      </c>
      <c r="G55" s="73"/>
      <c r="H55" s="79" t="s">
        <v>103</v>
      </c>
      <c r="I55" s="99"/>
      <c r="J55" s="76">
        <v>3220</v>
      </c>
      <c r="K55" s="77">
        <v>390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2950</v>
      </c>
      <c r="G56" s="73"/>
      <c r="H56" s="74" t="s">
        <v>104</v>
      </c>
      <c r="I56" s="99"/>
      <c r="J56" s="76">
        <v>2320</v>
      </c>
      <c r="K56" s="77">
        <v>630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24">
        <f>SUM(F11:F59)</f>
        <v>145100</v>
      </c>
      <c r="G60" s="144">
        <f>SUM(G11:G59)</f>
        <v>0</v>
      </c>
      <c r="H60" s="145"/>
      <c r="I60" s="146"/>
      <c r="J60" s="147">
        <f>SUM(J11:J59)</f>
        <v>81290</v>
      </c>
      <c r="K60" s="148">
        <f>SUM(K11:K59)</f>
        <v>62240</v>
      </c>
    </row>
    <row r="61" spans="1:11" s="107" customFormat="1" ht="18" customHeight="1" x14ac:dyDescent="0.3">
      <c r="A61" s="149"/>
      <c r="B61" s="150" t="s">
        <v>113</v>
      </c>
      <c r="C61" s="149"/>
      <c r="D61" s="149"/>
      <c r="E61" s="149"/>
      <c r="F61" s="151"/>
      <c r="G61" s="152"/>
      <c r="H61" s="153"/>
      <c r="I61" s="154"/>
      <c r="J61" s="155"/>
      <c r="K61" s="155"/>
    </row>
    <row r="62" spans="1:11" s="107" customFormat="1" ht="18" customHeight="1" x14ac:dyDescent="0.3">
      <c r="A62" s="43"/>
      <c r="B62" s="156" t="s">
        <v>114</v>
      </c>
      <c r="C62" s="149"/>
      <c r="D62" s="149"/>
      <c r="E62" s="149"/>
      <c r="F62" s="157"/>
      <c r="G62" s="157"/>
      <c r="H62" s="158"/>
      <c r="I62" s="43"/>
      <c r="J62" s="43"/>
      <c r="K62" s="159"/>
    </row>
    <row r="63" spans="1:11" s="107" customFormat="1" ht="18" customHeight="1" x14ac:dyDescent="0.3">
      <c r="A63" s="43"/>
      <c r="B63" s="156" t="s">
        <v>115</v>
      </c>
      <c r="C63" s="160"/>
      <c r="D63" s="161"/>
      <c r="E63" s="161"/>
      <c r="F63" s="161"/>
      <c r="G63" s="161"/>
      <c r="H63" s="160"/>
      <c r="I63" s="43"/>
      <c r="J63" s="43"/>
      <c r="K63" s="159"/>
    </row>
    <row r="64" spans="1:11" s="107" customFormat="1" ht="18" customHeight="1" x14ac:dyDescent="0.3">
      <c r="A64" s="43"/>
      <c r="B64" s="162" t="s">
        <v>116</v>
      </c>
      <c r="C64" s="149"/>
      <c r="D64" s="149"/>
      <c r="E64" s="149"/>
      <c r="F64" s="163"/>
      <c r="G64" s="164"/>
      <c r="H64" s="165"/>
      <c r="I64" s="43"/>
      <c r="J64" s="43"/>
      <c r="K64" s="159"/>
    </row>
    <row r="65" spans="1:11" s="8" customFormat="1" ht="18" customHeight="1" x14ac:dyDescent="0.3">
      <c r="A65" s="149"/>
      <c r="B65" s="166"/>
      <c r="C65" s="160"/>
      <c r="D65" s="166"/>
      <c r="E65" s="166"/>
      <c r="F65" s="167"/>
      <c r="G65" s="167"/>
      <c r="H65" s="168"/>
      <c r="J65" s="169"/>
      <c r="K65" s="169"/>
    </row>
    <row r="66" spans="1:11" s="8" customFormat="1" ht="18" customHeight="1" x14ac:dyDescent="0.3">
      <c r="B66" s="170" t="s">
        <v>117</v>
      </c>
      <c r="C66" s="170"/>
      <c r="D66" s="170"/>
      <c r="E66" s="170"/>
      <c r="F66" s="170"/>
      <c r="G66" s="170"/>
      <c r="H66" s="170"/>
      <c r="I66" s="171"/>
      <c r="J66" s="171"/>
    </row>
    <row r="67" spans="1:11" s="107" customFormat="1" ht="18" customHeight="1" x14ac:dyDescent="0.45">
      <c r="B67" s="170"/>
      <c r="C67" s="170"/>
      <c r="D67" s="170"/>
      <c r="E67" s="170"/>
      <c r="F67" s="170"/>
      <c r="G67" s="170"/>
      <c r="H67" s="170"/>
      <c r="I67" s="43"/>
    </row>
    <row r="68" spans="1:11" s="8" customFormat="1" ht="18" customHeight="1" x14ac:dyDescent="0.3">
      <c r="B68" s="170"/>
      <c r="C68" s="170"/>
      <c r="D68" s="170"/>
      <c r="E68" s="170"/>
      <c r="F68" s="170"/>
      <c r="G68" s="170"/>
      <c r="H68" s="170"/>
      <c r="I68" s="43"/>
    </row>
    <row r="69" spans="1:11" s="8" customFormat="1" ht="18" customHeight="1" x14ac:dyDescent="0.3">
      <c r="A69" s="107"/>
      <c r="B69" s="107"/>
      <c r="D69" s="107"/>
      <c r="E69" s="107"/>
      <c r="F69" s="172"/>
      <c r="G69" s="172"/>
      <c r="H69" s="173"/>
    </row>
    <row r="70" spans="1:11" s="8" customFormat="1" ht="18" customHeight="1" x14ac:dyDescent="0.3">
      <c r="B70" s="107"/>
      <c r="F70" s="172"/>
      <c r="G70" s="172"/>
      <c r="H70" s="173"/>
    </row>
    <row r="71" spans="1:11" ht="18" customHeight="1" x14ac:dyDescent="0.2">
      <c r="B71" s="175"/>
      <c r="F71" s="176"/>
      <c r="G71" s="176"/>
    </row>
    <row r="72" spans="1:11" ht="16.05" customHeight="1" x14ac:dyDescent="0.2">
      <c r="F72" s="176"/>
      <c r="G72" s="176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9 C26 C31 C34 C40 C48 C55">
    <cfRule type="cellIs" dxfId="2" priority="1" operator="notEqual">
      <formula>#REF!</formula>
    </cfRule>
  </conditionalFormatting>
  <conditionalFormatting sqref="F11:F60">
    <cfRule type="expression" dxfId="1" priority="2">
      <formula>F11&lt;&gt;#REF!</formula>
    </cfRule>
  </conditionalFormatting>
  <conditionalFormatting sqref="J11:K6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59979-A42E-483C-8C55-242C2A90EB4E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2024-09-25T05:40:58Z</dcterms:created>
  <dcterms:modified xsi:type="dcterms:W3CDTF">2024-09-25T05:44:43Z</dcterms:modified>
</cp:coreProperties>
</file>