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1月分_部数表\"/>
    </mc:Choice>
  </mc:AlternateContent>
  <xr:revisionPtr revIDLastSave="0" documentId="13_ncr:1_{61C33D40-1134-4635-9687-DF20BCA8250B}" xr6:coauthVersionLast="47" xr6:coauthVersionMax="47" xr10:uidLastSave="{00000000-0000-0000-0000-000000000000}"/>
  <bookViews>
    <workbookView xWindow="31200" yWindow="1005" windowWidth="24135" windowHeight="15195" xr2:uid="{01286564-ACC9-4A7C-AE33-D604667EA3C4}"/>
  </bookViews>
  <sheets>
    <sheet name="かごしま" sheetId="2" r:id="rId1"/>
    <sheet name="Sheet1" sheetId="1" r:id="rId2"/>
  </sheets>
  <externalReferences>
    <externalReference r:id="rId3"/>
  </externalReferences>
  <definedNames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かごしま!$A$1:$L$53</definedName>
    <definedName name="Z_12B79591_0D7E_424A_BCB9_01520579CC20_.wvu.PrintArea" localSheetId="0" hidden="1">かごしま!$B$1:$J$53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2" l="1"/>
  <c r="K42" i="2"/>
  <c r="J42" i="2"/>
  <c r="I42" i="2"/>
  <c r="F42" i="2"/>
  <c r="E42" i="2"/>
  <c r="C40" i="2"/>
  <c r="C26" i="2"/>
  <c r="D3" i="2"/>
  <c r="D5" i="2" s="1"/>
</calcChain>
</file>

<file path=xl/sharedStrings.xml><?xml version="1.0" encoding="utf-8"?>
<sst xmlns="http://schemas.openxmlformats.org/spreadsheetml/2006/main" count="114" uniqueCount="111">
  <si>
    <t>リビングかごしま</t>
    <phoneticPr fontId="5"/>
  </si>
  <si>
    <t>（株）リビングプロシード 御中</t>
    <phoneticPr fontId="7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</si>
  <si>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</si>
  <si>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</si>
  <si>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</si>
  <si>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7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</si>
  <si>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</si>
  <si>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</si>
  <si>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7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</si>
  <si>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</si>
  <si>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</si>
  <si>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</si>
  <si>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7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</si>
  <si>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</si>
  <si>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</si>
  <si>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</si>
  <si>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7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</si>
  <si>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</si>
  <si>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</si>
  <si>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7"/>
  </si>
  <si>
    <t>支払日</t>
    <rPh sb="0" eb="3">
      <t>シハライビ</t>
    </rPh>
    <phoneticPr fontId="7"/>
  </si>
  <si>
    <t>※上記 必要事項にご記入のうえ、会社印・ご担当者印の両方、またはいずれかに必ずご捺印ください</t>
    <phoneticPr fontId="7"/>
  </si>
  <si>
    <t>10月6日改定版</t>
    <rPh sb="2" eb="3">
      <t>ガツ</t>
    </rPh>
    <rPh sb="4" eb="6">
      <t>カイテイ</t>
    </rPh>
    <rPh sb="6" eb="7">
      <t>ハン</t>
    </rPh>
    <phoneticPr fontId="7"/>
  </si>
  <si>
    <t>CD</t>
    <phoneticPr fontId="7"/>
  </si>
  <si>
    <t>No</t>
    <phoneticPr fontId="1"/>
  </si>
  <si>
    <t>ブロック</t>
  </si>
  <si>
    <t>グループ</t>
  </si>
  <si>
    <t>折込部数</t>
  </si>
  <si>
    <t>実施部数</t>
    <rPh sb="0" eb="2">
      <t>ジッシ</t>
    </rPh>
    <rPh sb="2" eb="4">
      <t>ブスウ</t>
    </rPh>
    <phoneticPr fontId="16"/>
  </si>
  <si>
    <t>配布町丁</t>
    <phoneticPr fontId="7"/>
  </si>
  <si>
    <t>戸建部数</t>
    <rPh sb="0" eb="2">
      <t>コダテ</t>
    </rPh>
    <rPh sb="2" eb="4">
      <t>ブスウ</t>
    </rPh>
    <phoneticPr fontId="7"/>
  </si>
  <si>
    <t>分譲M</t>
    <rPh sb="0" eb="2">
      <t>ブンジョウ</t>
    </rPh>
    <phoneticPr fontId="7"/>
  </si>
  <si>
    <t>賃貸集合</t>
    <rPh sb="0" eb="2">
      <t>チンタイ</t>
    </rPh>
    <rPh sb="2" eb="4">
      <t>シュウゴウ</t>
    </rPh>
    <phoneticPr fontId="7"/>
  </si>
  <si>
    <t>企業</t>
    <rPh sb="0" eb="2">
      <t>キギョウ</t>
    </rPh>
    <phoneticPr fontId="7"/>
  </si>
  <si>
    <t>①</t>
    <phoneticPr fontId="1"/>
  </si>
  <si>
    <t>鹿児島市</t>
    <rPh sb="0" eb="3">
      <t>カゴシマ</t>
    </rPh>
    <rPh sb="3" eb="4">
      <t>シ</t>
    </rPh>
    <phoneticPr fontId="18"/>
  </si>
  <si>
    <t>谷山南</t>
  </si>
  <si>
    <t>平川町、下福元町、錦江台1～3、光山1・2、坂之上1～8、南栄5、和田1～3、慈眼寺町</t>
  </si>
  <si>
    <t>谷山中央</t>
  </si>
  <si>
    <t>谷山中央1～8、上福元町、西谷山1～4</t>
    <phoneticPr fontId="7"/>
  </si>
  <si>
    <t>谷山北</t>
  </si>
  <si>
    <t>小松原1・2、東谷山1～7</t>
  </si>
  <si>
    <t>中山・皇徳寺台</t>
  </si>
  <si>
    <t>希望ヶ丘、自由ヶ丘1・2、清和1～4、中山1・2、中山町、山田町、皇徳寺台1～5</t>
  </si>
  <si>
    <t>星ヶ峯</t>
  </si>
  <si>
    <t>星ヶ峯1～6</t>
  </si>
  <si>
    <t>桜ヶ丘・宇宿</t>
  </si>
  <si>
    <t>桜ヶ丘1～8、魚見町、小原町、宇宿1～9、向陽1・2、広木1～3</t>
  </si>
  <si>
    <t>紫原</t>
  </si>
  <si>
    <t>紫原1～7、西紫原町、日之出町、南新町</t>
  </si>
  <si>
    <t>郡元・鴨池</t>
  </si>
  <si>
    <t>新栄町、南郡元町、東郡元町、三和町、真砂本町、真砂町、鴨池新町、与次郎2、郡元1～3、鴨池1・2</t>
  </si>
  <si>
    <t>唐湊</t>
  </si>
  <si>
    <t>唐湊1～4、郡元町</t>
  </si>
  <si>
    <t>荒田</t>
  </si>
  <si>
    <t>下荒田1～4、天保山町、荒田1・2</t>
  </si>
  <si>
    <t>中央駅周辺</t>
  </si>
  <si>
    <t>上荒田町、上之園町、高麗町、中央町、西田1～3、武1～3</t>
  </si>
  <si>
    <t>田上</t>
  </si>
  <si>
    <t>田上台1～4、田上1～8、田上町</t>
  </si>
  <si>
    <t>西陵</t>
  </si>
  <si>
    <t>西陵1～8、五ヶ別府町、西別府町</t>
  </si>
  <si>
    <t>武岡・明和</t>
  </si>
  <si>
    <t>武岡1～6、明和1～5</t>
  </si>
  <si>
    <t>原良・城西</t>
  </si>
  <si>
    <t>原良町、原良1～7、永吉1～3、薬師1・2、常盤町、常盤1・2、鷹師1・2、城西1～3</t>
  </si>
  <si>
    <t>天文館</t>
  </si>
  <si>
    <t>城南町、錦江町、甲突町、南林寺町、松原町、新屋敷町、加治屋町、樋之口町、山之口町、千日町、　　　　　　　　　　　　　　　　　　　　　　西千石町、東千石町、平之町、照国町、呉服町、船津町、中町、金生町、泉町、大黒町、新町、堀江町、　　　　　　　　　　　　　　　　　　　　住吉町、名山町、易居町、小川町、浜町、山下町、城山町</t>
    <phoneticPr fontId="7"/>
  </si>
  <si>
    <t>上町</t>
  </si>
  <si>
    <t>上本町、柳町、長田町、春日町、祇園之洲町、冷水町、大竜町、下竜尾町、上竜尾町、池之上町、稲荷町、清水町、皷川町</t>
  </si>
  <si>
    <t>坂元</t>
  </si>
  <si>
    <t>西坂元町、坂元町、東坂元1～4</t>
  </si>
  <si>
    <t>玉里団地</t>
  </si>
  <si>
    <t>玉里団地1～3、若葉町</t>
  </si>
  <si>
    <t>草牟田</t>
  </si>
  <si>
    <t>新照院町、草牟田1・2、草牟田町、城山1・2、玉里町</t>
  </si>
  <si>
    <t>伊敷・小野</t>
  </si>
  <si>
    <t>下伊敷1～3、下伊敷町、伊敷1～8、小野1～4、犬迫町河頭、小山田町河頭</t>
  </si>
  <si>
    <t>伊敷台</t>
  </si>
  <si>
    <t>伊敷台1～7</t>
  </si>
  <si>
    <t>西伊敷・花野</t>
  </si>
  <si>
    <t>千年1・2、西伊敷1～7、緑ヶ丘町、岡之原町、花野光ヶ丘1・2</t>
  </si>
  <si>
    <t>吉野</t>
  </si>
  <si>
    <t>大明ヶ丘1～3、大石様川西部、柿之迫・中別府、吉野小周辺、吉野中周辺、吉野1～4、川上町、下田町</t>
    <phoneticPr fontId="7"/>
  </si>
  <si>
    <t>吉田</t>
  </si>
  <si>
    <t>牟礼岡1～3、吉田本名町</t>
    <phoneticPr fontId="7"/>
  </si>
  <si>
    <t>喜入</t>
  </si>
  <si>
    <t>喜入瀬々串町、喜入町、喜入前之浜町、喜入中名町</t>
  </si>
  <si>
    <t>郡山</t>
  </si>
  <si>
    <t>郡山町、油須木町、東俣町、川田町</t>
  </si>
  <si>
    <t>松元</t>
  </si>
  <si>
    <t>上谷口町、春山町、石谷町、松陽台、福山町</t>
  </si>
  <si>
    <t>②</t>
    <phoneticPr fontId="1"/>
  </si>
  <si>
    <t>姶良市・日置市</t>
    <rPh sb="2" eb="3">
      <t>シ</t>
    </rPh>
    <rPh sb="4" eb="6">
      <t>ヒオキ</t>
    </rPh>
    <rPh sb="6" eb="7">
      <t>シ</t>
    </rPh>
    <phoneticPr fontId="16"/>
  </si>
  <si>
    <t>姶良</t>
    <phoneticPr fontId="7"/>
  </si>
  <si>
    <t>西姶良1～4、東餅田、西餅田、宮島町、西宮島町、松原町1～3、平松、池島町、永池町、脇元、鍋倉、　　　　　　　　　　　　　　　　　　　　　三拾町、下名、船津、蒲生町 、加治木町木田</t>
    <phoneticPr fontId="7"/>
  </si>
  <si>
    <t>日置</t>
  </si>
  <si>
    <t>つつじヶ丘、妙円寺1～3、郡、郡1・2、猪鹿倉、猪鹿倉1、下谷口、徳重、徳重1～3</t>
  </si>
  <si>
    <t>③</t>
    <phoneticPr fontId="1"/>
  </si>
  <si>
    <t>薩摩川内市・
いちき串木野市</t>
    <phoneticPr fontId="16"/>
  </si>
  <si>
    <r>
      <t xml:space="preserve">　　　北薩 </t>
    </r>
    <r>
      <rPr>
        <b/>
        <sz val="11"/>
        <color theme="1"/>
        <rFont val="ＭＳ Ｐゴシック"/>
        <family val="3"/>
        <charset val="128"/>
      </rPr>
      <t>※1</t>
    </r>
    <phoneticPr fontId="7"/>
  </si>
  <si>
    <t>平佐、向田町周辺、上川内、永利・勝目、いちき串木野</t>
  </si>
  <si>
    <t>合　計</t>
    <rPh sb="0" eb="1">
      <t>ゴウ</t>
    </rPh>
    <rPh sb="2" eb="3">
      <t>ケイ</t>
    </rPh>
    <phoneticPr fontId="5"/>
  </si>
  <si>
    <t>※ 配布町丁、部数などの内容は、10/19・10/26・11/2・11/9の各号において有効です。</t>
    <phoneticPr fontId="16"/>
  </si>
  <si>
    <t>※ 選別は同配(重ね配布)になります。</t>
    <rPh sb="5" eb="6">
      <t>ドウ</t>
    </rPh>
    <rPh sb="6" eb="7">
      <t>ハイ</t>
    </rPh>
    <rPh sb="8" eb="9">
      <t>カサ</t>
    </rPh>
    <rPh sb="10" eb="12">
      <t>ハイフ</t>
    </rPh>
    <phoneticPr fontId="16"/>
  </si>
  <si>
    <t>※ A3･B3以上のチラシは、B4以下のサイズに折って搬入願います。</t>
    <rPh sb="7" eb="9">
      <t>イジョウ</t>
    </rPh>
    <rPh sb="17" eb="19">
      <t>イカ</t>
    </rPh>
    <rPh sb="24" eb="25">
      <t>オ</t>
    </rPh>
    <rPh sb="27" eb="29">
      <t>ハンニュウ</t>
    </rPh>
    <rPh sb="29" eb="30">
      <t>ネガ</t>
    </rPh>
    <phoneticPr fontId="16"/>
  </si>
  <si>
    <t>※ 仕分けの際、電子計量器を使用するため、紙質・天候により若干の過不足を生じる場合があります。</t>
    <rPh sb="2" eb="4">
      <t>シワ</t>
    </rPh>
    <rPh sb="6" eb="7">
      <t>サイ</t>
    </rPh>
    <rPh sb="8" eb="10">
      <t>デンシ</t>
    </rPh>
    <rPh sb="10" eb="13">
      <t>ケイリョウキ</t>
    </rPh>
    <rPh sb="14" eb="16">
      <t>シヨウ</t>
    </rPh>
    <rPh sb="21" eb="22">
      <t>カミ</t>
    </rPh>
    <rPh sb="22" eb="23">
      <t>シツ</t>
    </rPh>
    <rPh sb="24" eb="26">
      <t>テンコウ</t>
    </rPh>
    <rPh sb="29" eb="31">
      <t>ジャッカン</t>
    </rPh>
    <rPh sb="32" eb="35">
      <t>カフソク</t>
    </rPh>
    <rPh sb="36" eb="37">
      <t>ショウ</t>
    </rPh>
    <rPh sb="39" eb="41">
      <t>バアイ</t>
    </rPh>
    <phoneticPr fontId="16"/>
  </si>
  <si>
    <t>※一般紙折込と手法が相違しますので、必ず予備部数(２％）を加えて納品してください。お申込みはグループ単位になります。</t>
    <phoneticPr fontId="7"/>
  </si>
  <si>
    <t>※ 部数・町丁名などの記載内容は表示期間内であっても、住宅事情等により変更されることがあります。</t>
    <phoneticPr fontId="7"/>
  </si>
  <si>
    <t>※1北薩地区は第3週のみ発行。</t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</si>
  <si>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株式会社南日本リビング新聞社
住所：鹿児島県鹿児島市泉町14-1 ／ TEL：099-239-8124 ／ 担当者：山川</t>
    </r>
    <rPh sb="7" eb="11">
      <t>カブシキガイシャ</t>
    </rPh>
    <rPh sb="11" eb="12">
      <t>ミナミ</t>
    </rPh>
    <rPh sb="12" eb="14">
      <t>ニホン</t>
    </rPh>
    <rPh sb="18" eb="21">
      <t>シンブンシャ</t>
    </rPh>
    <rPh sb="22" eb="24">
      <t>ジュウショ</t>
    </rPh>
    <rPh sb="65" eb="67">
      <t>ヤマカワ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</si>
</sst>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△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4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157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right" vertical="top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2" applyNumberFormat="1" applyFont="1" applyBorder="1" applyAlignment="1" applyProtection="1">
      <alignment horizontal="right" vertical="center"/>
      <protection locked="0"/>
    </xf>
    <xf numFmtId="176" fontId="6" fillId="0" borderId="3" xfId="2" applyNumberFormat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 indent="1"/>
      <protection locked="0"/>
    </xf>
    <xf numFmtId="40" fontId="6" fillId="0" borderId="6" xfId="2" applyNumberFormat="1" applyFont="1" applyFill="1" applyBorder="1" applyAlignment="1" applyProtection="1">
      <alignment horizontal="right" vertical="center"/>
      <protection locked="0"/>
    </xf>
    <xf numFmtId="40" fontId="6" fillId="0" borderId="8" xfId="2" applyNumberFormat="1" applyFont="1" applyFill="1" applyBorder="1" applyAlignment="1" applyProtection="1">
      <alignment horizontal="right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0" xfId="1" applyFont="1" applyProtection="1">
      <alignment vertical="center"/>
      <protection locked="0"/>
    </xf>
    <xf numFmtId="178" fontId="6" fillId="0" borderId="6" xfId="2" applyNumberFormat="1" applyFont="1" applyBorder="1" applyAlignment="1" applyProtection="1">
      <alignment horizontal="center" vertical="center"/>
      <protection locked="0"/>
    </xf>
    <xf numFmtId="178" fontId="6" fillId="0" borderId="8" xfId="2" applyNumberFormat="1" applyFont="1" applyBorder="1" applyAlignment="1" applyProtection="1">
      <alignment horizontal="center" vertical="center"/>
      <protection locked="0"/>
    </xf>
    <xf numFmtId="178" fontId="6" fillId="0" borderId="7" xfId="2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6" fillId="0" borderId="12" xfId="2" applyFont="1" applyFill="1" applyBorder="1" applyAlignment="1" applyProtection="1">
      <alignment horizontal="right" vertical="center"/>
      <protection locked="0"/>
    </xf>
    <xf numFmtId="38" fontId="6" fillId="0" borderId="14" xfId="2" applyFont="1" applyFill="1" applyBorder="1" applyAlignment="1" applyProtection="1">
      <alignment horizontal="right" vertical="center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>
      <alignment horizontal="center" vertical="center"/>
    </xf>
    <xf numFmtId="179" fontId="6" fillId="0" borderId="16" xfId="1" applyNumberFormat="1" applyFont="1" applyBorder="1" applyAlignment="1">
      <alignment horizontal="right" vertical="center"/>
    </xf>
    <xf numFmtId="0" fontId="12" fillId="0" borderId="16" xfId="1" applyFont="1" applyBorder="1">
      <alignment vertical="center"/>
    </xf>
    <xf numFmtId="0" fontId="10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0" fillId="0" borderId="17" xfId="1" applyNumberFormat="1" applyFont="1" applyBorder="1" applyAlignment="1"/>
    <xf numFmtId="0" fontId="10" fillId="0" borderId="17" xfId="1" quotePrefix="1" applyFont="1" applyBorder="1" applyAlignment="1"/>
    <xf numFmtId="38" fontId="10" fillId="0" borderId="0" xfId="2" applyFont="1" applyFill="1" applyBorder="1" applyAlignment="1">
      <alignment horizontal="right"/>
    </xf>
    <xf numFmtId="0" fontId="15" fillId="2" borderId="18" xfId="1" applyFont="1" applyFill="1" applyBorder="1" applyAlignment="1">
      <alignment horizontal="center" vertical="center" shrinkToFit="1"/>
    </xf>
    <xf numFmtId="0" fontId="10" fillId="2" borderId="18" xfId="3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0" fillId="0" borderId="23" xfId="1" applyFont="1" applyBorder="1" applyAlignment="1">
      <alignment horizontal="center" vertical="center" shrinkToFit="1"/>
    </xf>
    <xf numFmtId="0" fontId="17" fillId="0" borderId="24" xfId="3" applyFont="1" applyBorder="1" applyAlignment="1">
      <alignment horizontal="center" vertical="center" shrinkToFit="1"/>
    </xf>
    <xf numFmtId="0" fontId="17" fillId="0" borderId="25" xfId="1" applyFont="1" applyBorder="1" applyAlignment="1">
      <alignment horizontal="center" shrinkToFit="1"/>
    </xf>
    <xf numFmtId="0" fontId="17" fillId="0" borderId="26" xfId="1" applyFont="1" applyBorder="1" applyAlignment="1">
      <alignment horizontal="center" vertical="center" shrinkToFit="1"/>
    </xf>
    <xf numFmtId="38" fontId="19" fillId="0" borderId="26" xfId="2" applyFont="1" applyFill="1" applyBorder="1" applyAlignment="1">
      <alignment horizontal="right" vertical="center"/>
    </xf>
    <xf numFmtId="38" fontId="19" fillId="0" borderId="26" xfId="2" applyFont="1" applyFill="1" applyBorder="1" applyAlignment="1" applyProtection="1">
      <alignment vertical="center"/>
      <protection locked="0"/>
    </xf>
    <xf numFmtId="0" fontId="17" fillId="0" borderId="27" xfId="1" applyFont="1" applyBorder="1" applyAlignment="1" applyProtection="1">
      <alignment horizontal="left" vertical="center" shrinkToFit="1"/>
      <protection locked="0"/>
    </xf>
    <xf numFmtId="0" fontId="17" fillId="0" borderId="28" xfId="1" applyFont="1" applyBorder="1" applyAlignment="1">
      <alignment horizontal="left" vertical="center" shrinkToFit="1"/>
    </xf>
    <xf numFmtId="38" fontId="17" fillId="0" borderId="26" xfId="1" applyNumberFormat="1" applyFont="1" applyBorder="1" applyAlignment="1" applyProtection="1">
      <alignment horizontal="right" vertical="center" shrinkToFit="1"/>
      <protection locked="0"/>
    </xf>
    <xf numFmtId="38" fontId="17" fillId="0" borderId="27" xfId="1" applyNumberFormat="1" applyFont="1" applyBorder="1" applyAlignment="1" applyProtection="1">
      <alignment horizontal="right" vertical="center" shrinkToFit="1"/>
      <protection locked="0"/>
    </xf>
    <xf numFmtId="38" fontId="10" fillId="0" borderId="29" xfId="1" applyNumberFormat="1" applyFont="1" applyBorder="1" applyAlignment="1" applyProtection="1">
      <alignment horizontal="right" vertical="center" shrinkToFit="1"/>
      <protection locked="0"/>
    </xf>
    <xf numFmtId="0" fontId="10" fillId="0" borderId="30" xfId="1" applyFont="1" applyBorder="1" applyAlignment="1">
      <alignment horizontal="center" vertical="center" shrinkToFit="1"/>
    </xf>
    <xf numFmtId="0" fontId="17" fillId="0" borderId="31" xfId="3" applyFont="1" applyBorder="1" applyAlignment="1">
      <alignment horizontal="center" vertical="center" shrinkToFit="1"/>
    </xf>
    <xf numFmtId="0" fontId="17" fillId="0" borderId="32" xfId="1" applyFont="1" applyBorder="1" applyAlignment="1">
      <alignment horizontal="center" shrinkToFit="1"/>
    </xf>
    <xf numFmtId="0" fontId="17" fillId="0" borderId="33" xfId="1" applyFont="1" applyBorder="1" applyAlignment="1">
      <alignment horizontal="center" vertical="center" shrinkToFit="1"/>
    </xf>
    <xf numFmtId="38" fontId="19" fillId="0" borderId="33" xfId="2" applyFont="1" applyFill="1" applyBorder="1" applyAlignment="1">
      <alignment horizontal="right" vertical="center"/>
    </xf>
    <xf numFmtId="38" fontId="19" fillId="0" borderId="33" xfId="2" applyFont="1" applyFill="1" applyBorder="1" applyAlignment="1" applyProtection="1">
      <alignment vertical="center"/>
      <protection locked="0"/>
    </xf>
    <xf numFmtId="0" fontId="17" fillId="0" borderId="34" xfId="1" applyFont="1" applyBorder="1" applyAlignment="1" applyProtection="1">
      <alignment vertical="center" shrinkToFit="1"/>
      <protection locked="0"/>
    </xf>
    <xf numFmtId="0" fontId="17" fillId="0" borderId="35" xfId="1" applyFont="1" applyBorder="1" applyAlignment="1">
      <alignment vertical="center" shrinkToFit="1"/>
    </xf>
    <xf numFmtId="38" fontId="17" fillId="0" borderId="33" xfId="1" applyNumberFormat="1" applyFont="1" applyBorder="1" applyAlignment="1" applyProtection="1">
      <alignment horizontal="right" vertical="center" shrinkToFit="1"/>
      <protection locked="0"/>
    </xf>
    <xf numFmtId="38" fontId="17" fillId="0" borderId="34" xfId="1" applyNumberFormat="1" applyFont="1" applyBorder="1" applyAlignment="1" applyProtection="1">
      <alignment horizontal="right" vertical="center" shrinkToFit="1"/>
      <protection locked="0"/>
    </xf>
    <xf numFmtId="38" fontId="10" fillId="0" borderId="36" xfId="1" applyNumberFormat="1" applyFont="1" applyBorder="1" applyAlignment="1" applyProtection="1">
      <alignment horizontal="right" vertical="center" shrinkToFit="1"/>
      <protection locked="0"/>
    </xf>
    <xf numFmtId="0" fontId="17" fillId="0" borderId="35" xfId="1" applyFont="1" applyBorder="1" applyAlignment="1" applyProtection="1">
      <alignment vertical="center" shrinkToFit="1"/>
      <protection locked="0"/>
    </xf>
    <xf numFmtId="180" fontId="17" fillId="0" borderId="32" xfId="1" applyNumberFormat="1" applyFont="1" applyBorder="1" applyAlignment="1">
      <alignment horizontal="center" vertical="center" shrinkToFit="1"/>
    </xf>
    <xf numFmtId="0" fontId="17" fillId="0" borderId="34" xfId="1" applyFont="1" applyBorder="1" applyAlignment="1" applyProtection="1">
      <alignment vertical="center" wrapText="1" shrinkToFit="1"/>
      <protection locked="0"/>
    </xf>
    <xf numFmtId="0" fontId="17" fillId="0" borderId="35" xfId="1" applyFont="1" applyBorder="1" applyAlignment="1">
      <alignment vertical="center" wrapText="1" shrinkToFit="1"/>
    </xf>
    <xf numFmtId="38" fontId="17" fillId="0" borderId="33" xfId="1" applyNumberFormat="1" applyFont="1" applyBorder="1" applyAlignment="1" applyProtection="1">
      <alignment horizontal="right" vertical="center" wrapText="1" shrinkToFit="1"/>
      <protection locked="0"/>
    </xf>
    <xf numFmtId="38" fontId="17" fillId="0" borderId="34" xfId="1" applyNumberFormat="1" applyFont="1" applyBorder="1" applyAlignment="1" applyProtection="1">
      <alignment horizontal="right" vertical="center" wrapText="1" shrinkToFit="1"/>
      <protection locked="0"/>
    </xf>
    <xf numFmtId="38" fontId="10" fillId="0" borderId="36" xfId="1" applyNumberFormat="1" applyFont="1" applyBorder="1" applyAlignment="1" applyProtection="1">
      <alignment horizontal="right" vertical="center" wrapText="1" shrinkToFit="1"/>
      <protection locked="0"/>
    </xf>
    <xf numFmtId="0" fontId="17" fillId="0" borderId="32" xfId="1" applyFont="1" applyBorder="1" applyAlignment="1">
      <alignment horizontal="center"/>
    </xf>
    <xf numFmtId="0" fontId="17" fillId="0" borderId="34" xfId="1" applyFont="1" applyBorder="1" applyAlignment="1" applyProtection="1">
      <alignment vertical="center" wrapText="1"/>
      <protection locked="0"/>
    </xf>
    <xf numFmtId="0" fontId="17" fillId="0" borderId="35" xfId="1" applyFont="1" applyBorder="1" applyAlignment="1">
      <alignment vertical="center" wrapText="1"/>
    </xf>
    <xf numFmtId="38" fontId="17" fillId="0" borderId="33" xfId="1" applyNumberFormat="1" applyFont="1" applyBorder="1" applyAlignment="1" applyProtection="1">
      <alignment horizontal="right" vertical="center"/>
      <protection locked="0"/>
    </xf>
    <xf numFmtId="38" fontId="17" fillId="0" borderId="34" xfId="1" applyNumberFormat="1" applyFont="1" applyBorder="1" applyAlignment="1" applyProtection="1">
      <alignment horizontal="right" vertical="center"/>
      <protection locked="0"/>
    </xf>
    <xf numFmtId="38" fontId="10" fillId="0" borderId="36" xfId="1" applyNumberFormat="1" applyFont="1" applyBorder="1" applyAlignment="1" applyProtection="1">
      <alignment horizontal="right" vertical="center"/>
      <protection locked="0"/>
    </xf>
    <xf numFmtId="0" fontId="17" fillId="0" borderId="32" xfId="1" applyFont="1" applyBorder="1" applyAlignment="1">
      <alignment horizontal="center" vertical="center" shrinkToFit="1"/>
    </xf>
    <xf numFmtId="0" fontId="17" fillId="0" borderId="34" xfId="1" applyFont="1" applyBorder="1" applyProtection="1">
      <alignment vertical="center"/>
      <protection locked="0"/>
    </xf>
    <xf numFmtId="0" fontId="17" fillId="0" borderId="35" xfId="1" applyFont="1" applyBorder="1" applyProtection="1">
      <alignment vertical="center"/>
      <protection locked="0"/>
    </xf>
    <xf numFmtId="38" fontId="17" fillId="0" borderId="32" xfId="1" applyNumberFormat="1" applyFont="1" applyBorder="1" applyAlignment="1">
      <alignment horizontal="center" vertical="center" shrinkToFit="1"/>
    </xf>
    <xf numFmtId="0" fontId="17" fillId="0" borderId="34" xfId="1" applyFont="1" applyBorder="1" applyAlignment="1" applyProtection="1">
      <alignment vertical="center" shrinkToFit="1"/>
      <protection locked="0"/>
    </xf>
    <xf numFmtId="0" fontId="17" fillId="0" borderId="35" xfId="1" applyFont="1" applyBorder="1" applyAlignment="1">
      <alignment vertical="center" shrinkToFit="1"/>
    </xf>
    <xf numFmtId="0" fontId="10" fillId="0" borderId="37" xfId="1" applyFont="1" applyBorder="1" applyAlignment="1">
      <alignment horizontal="center" vertical="center" shrinkToFit="1"/>
    </xf>
    <xf numFmtId="0" fontId="17" fillId="0" borderId="38" xfId="3" applyFont="1" applyBorder="1" applyAlignment="1">
      <alignment horizontal="center" vertical="center" shrinkToFit="1"/>
    </xf>
    <xf numFmtId="38" fontId="17" fillId="0" borderId="39" xfId="1" applyNumberFormat="1" applyFont="1" applyBorder="1" applyAlignment="1">
      <alignment horizontal="center" vertical="center" shrinkToFit="1"/>
    </xf>
    <xf numFmtId="0" fontId="17" fillId="0" borderId="40" xfId="1" applyFont="1" applyBorder="1" applyAlignment="1">
      <alignment horizontal="center" vertical="center" shrinkToFit="1"/>
    </xf>
    <xf numFmtId="38" fontId="19" fillId="0" borderId="40" xfId="2" applyFont="1" applyFill="1" applyBorder="1" applyAlignment="1">
      <alignment horizontal="right" vertical="center"/>
    </xf>
    <xf numFmtId="38" fontId="19" fillId="0" borderId="40" xfId="2" applyFont="1" applyFill="1" applyBorder="1" applyAlignment="1" applyProtection="1">
      <alignment vertical="center"/>
      <protection locked="0"/>
    </xf>
    <xf numFmtId="0" fontId="17" fillId="0" borderId="41" xfId="1" applyFont="1" applyBorder="1" applyAlignment="1" applyProtection="1">
      <alignment vertical="center" shrinkToFit="1"/>
      <protection locked="0"/>
    </xf>
    <xf numFmtId="0" fontId="17" fillId="0" borderId="42" xfId="1" applyFont="1" applyBorder="1" applyAlignment="1" applyProtection="1">
      <alignment vertical="center" shrinkToFit="1"/>
      <protection locked="0"/>
    </xf>
    <xf numFmtId="38" fontId="17" fillId="0" borderId="43" xfId="1" applyNumberFormat="1" applyFont="1" applyBorder="1" applyAlignment="1" applyProtection="1">
      <alignment horizontal="right" vertical="center" shrinkToFit="1"/>
      <protection locked="0"/>
    </xf>
    <xf numFmtId="38" fontId="17" fillId="0" borderId="41" xfId="1" applyNumberFormat="1" applyFont="1" applyBorder="1" applyAlignment="1" applyProtection="1">
      <alignment horizontal="right" vertical="center" shrinkToFit="1"/>
      <protection locked="0"/>
    </xf>
    <xf numFmtId="38" fontId="10" fillId="0" borderId="44" xfId="1" applyNumberFormat="1" applyFont="1" applyBorder="1" applyAlignment="1" applyProtection="1">
      <alignment horizontal="right" vertical="center" shrinkToFit="1"/>
      <protection locked="0"/>
    </xf>
    <xf numFmtId="0" fontId="10" fillId="0" borderId="4" xfId="1" applyFont="1" applyBorder="1" applyAlignment="1">
      <alignment horizontal="center" vertical="center" shrinkToFit="1"/>
    </xf>
    <xf numFmtId="0" fontId="17" fillId="0" borderId="25" xfId="1" applyFont="1" applyBorder="1" applyAlignment="1">
      <alignment horizontal="center" vertical="center" shrinkToFit="1"/>
    </xf>
    <xf numFmtId="0" fontId="17" fillId="0" borderId="27" xfId="1" applyFont="1" applyBorder="1" applyAlignment="1" applyProtection="1">
      <alignment vertical="center" wrapText="1"/>
      <protection locked="0"/>
    </xf>
    <xf numFmtId="0" fontId="17" fillId="0" borderId="28" xfId="1" applyFont="1" applyBorder="1" applyAlignment="1">
      <alignment vertical="center" wrapText="1"/>
    </xf>
    <xf numFmtId="0" fontId="10" fillId="0" borderId="15" xfId="1" applyFont="1" applyBorder="1" applyAlignment="1">
      <alignment horizontal="center" vertical="center" shrinkToFit="1"/>
    </xf>
    <xf numFmtId="180" fontId="17" fillId="0" borderId="39" xfId="1" applyNumberFormat="1" applyFont="1" applyBorder="1" applyAlignment="1">
      <alignment horizontal="center" vertical="center" shrinkToFit="1"/>
    </xf>
    <xf numFmtId="0" fontId="17" fillId="0" borderId="39" xfId="1" applyFont="1" applyBorder="1" applyAlignment="1">
      <alignment horizontal="center" vertical="center" shrinkToFit="1"/>
    </xf>
    <xf numFmtId="38" fontId="19" fillId="0" borderId="39" xfId="2" applyFont="1" applyFill="1" applyBorder="1" applyAlignment="1">
      <alignment horizontal="right" vertical="center"/>
    </xf>
    <xf numFmtId="38" fontId="19" fillId="0" borderId="39" xfId="2" applyFont="1" applyFill="1" applyBorder="1" applyAlignment="1" applyProtection="1">
      <alignment vertical="center"/>
      <protection locked="0"/>
    </xf>
    <xf numFmtId="0" fontId="10" fillId="0" borderId="45" xfId="1" applyFont="1" applyBorder="1" applyAlignment="1">
      <alignment horizontal="center" vertical="center" shrinkToFit="1"/>
    </xf>
    <xf numFmtId="0" fontId="17" fillId="0" borderId="45" xfId="3" applyFont="1" applyBorder="1" applyAlignment="1">
      <alignment horizontal="center" vertical="center" shrinkToFit="1"/>
    </xf>
    <xf numFmtId="38" fontId="17" fillId="0" borderId="46" xfId="1" applyNumberFormat="1" applyFont="1" applyBorder="1" applyAlignment="1">
      <alignment horizontal="center" vertical="center" wrapText="1" shrinkToFit="1"/>
    </xf>
    <xf numFmtId="0" fontId="17" fillId="0" borderId="46" xfId="1" applyFont="1" applyBorder="1" applyAlignment="1">
      <alignment horizontal="left" vertical="center" shrinkToFit="1"/>
    </xf>
    <xf numFmtId="38" fontId="19" fillId="0" borderId="46" xfId="2" applyFont="1" applyFill="1" applyBorder="1" applyAlignment="1">
      <alignment horizontal="right" vertical="center"/>
    </xf>
    <xf numFmtId="38" fontId="19" fillId="0" borderId="46" xfId="2" applyFont="1" applyFill="1" applyBorder="1" applyAlignment="1" applyProtection="1">
      <alignment vertical="center"/>
      <protection locked="0"/>
    </xf>
    <xf numFmtId="0" fontId="17" fillId="0" borderId="47" xfId="1" applyFont="1" applyBorder="1" applyProtection="1">
      <alignment vertical="center"/>
      <protection locked="0"/>
    </xf>
    <xf numFmtId="0" fontId="17" fillId="0" borderId="48" xfId="1" applyFont="1" applyBorder="1" applyProtection="1">
      <alignment vertical="center"/>
      <protection locked="0"/>
    </xf>
    <xf numFmtId="38" fontId="17" fillId="0" borderId="46" xfId="1" applyNumberFormat="1" applyFont="1" applyBorder="1" applyAlignment="1" applyProtection="1">
      <alignment horizontal="right" vertical="center"/>
      <protection locked="0"/>
    </xf>
    <xf numFmtId="38" fontId="17" fillId="0" borderId="47" xfId="1" applyNumberFormat="1" applyFont="1" applyBorder="1" applyAlignment="1" applyProtection="1">
      <alignment horizontal="right" vertical="center"/>
      <protection locked="0"/>
    </xf>
    <xf numFmtId="38" fontId="10" fillId="0" borderId="49" xfId="1" applyNumberFormat="1" applyFont="1" applyBorder="1" applyAlignment="1" applyProtection="1">
      <alignment horizontal="right" vertical="center"/>
      <protection locked="0"/>
    </xf>
    <xf numFmtId="0" fontId="10" fillId="0" borderId="50" xfId="1" applyFont="1" applyBorder="1" applyAlignment="1">
      <alignment horizontal="center"/>
    </xf>
    <xf numFmtId="0" fontId="17" fillId="0" borderId="51" xfId="1" applyFont="1" applyBorder="1" applyAlignment="1">
      <alignment horizontal="center"/>
    </xf>
    <xf numFmtId="0" fontId="17" fillId="0" borderId="52" xfId="1" applyFont="1" applyBorder="1" applyAlignment="1">
      <alignment horizontal="center"/>
    </xf>
    <xf numFmtId="0" fontId="17" fillId="0" borderId="53" xfId="1" applyFont="1" applyBorder="1" applyAlignment="1">
      <alignment horizontal="center"/>
    </xf>
    <xf numFmtId="38" fontId="19" fillId="0" borderId="54" xfId="2" applyFont="1" applyFill="1" applyBorder="1" applyAlignment="1"/>
    <xf numFmtId="38" fontId="19" fillId="0" borderId="55" xfId="2" applyFont="1" applyFill="1" applyBorder="1" applyAlignment="1">
      <alignment horizontal="right"/>
    </xf>
    <xf numFmtId="38" fontId="19" fillId="0" borderId="53" xfId="2" applyFont="1" applyFill="1" applyBorder="1" applyAlignment="1">
      <alignment horizontal="right"/>
    </xf>
    <xf numFmtId="38" fontId="19" fillId="0" borderId="39" xfId="2" applyFont="1" applyFill="1" applyBorder="1" applyAlignment="1">
      <alignment horizontal="right"/>
    </xf>
    <xf numFmtId="38" fontId="14" fillId="0" borderId="56" xfId="2" applyFont="1" applyFill="1" applyBorder="1" applyAlignment="1">
      <alignment horizontal="right"/>
    </xf>
    <xf numFmtId="179" fontId="14" fillId="0" borderId="0" xfId="1" applyNumberFormat="1" applyFont="1" applyAlignment="1">
      <alignment horizontal="right"/>
    </xf>
    <xf numFmtId="0" fontId="10" fillId="0" borderId="0" xfId="1" applyFont="1" applyAlignment="1">
      <alignment horizontal="left"/>
    </xf>
    <xf numFmtId="0" fontId="21" fillId="0" borderId="0" xfId="1" applyFont="1" applyAlignment="1">
      <alignment horizontal="left"/>
    </xf>
    <xf numFmtId="0" fontId="22" fillId="0" borderId="0" xfId="1" applyFont="1" applyAlignment="1">
      <alignment horizontal="left" vertical="center"/>
    </xf>
    <xf numFmtId="0" fontId="14" fillId="0" borderId="0" xfId="4" applyFont="1" applyAlignment="1">
      <alignment horizontal="center"/>
    </xf>
    <xf numFmtId="0" fontId="10" fillId="0" borderId="0" xfId="4" applyAlignment="1">
      <alignment vertical="center"/>
    </xf>
    <xf numFmtId="38" fontId="14" fillId="0" borderId="0" xfId="5" applyFont="1" applyFill="1" applyBorder="1" applyAlignment="1">
      <alignment horizontal="center"/>
    </xf>
    <xf numFmtId="179" fontId="14" fillId="0" borderId="0" xfId="2" applyNumberFormat="1" applyFont="1" applyFill="1" applyBorder="1" applyAlignment="1">
      <alignment horizontal="right" shrinkToFit="1"/>
    </xf>
    <xf numFmtId="0" fontId="10" fillId="0" borderId="0" xfId="1" applyFont="1" applyAlignment="1">
      <alignment horizontal="left" shrinkToFit="1"/>
    </xf>
    <xf numFmtId="179" fontId="14" fillId="0" borderId="0" xfId="2" applyNumberFormat="1" applyFont="1" applyBorder="1" applyAlignment="1">
      <alignment horizontal="right"/>
    </xf>
    <xf numFmtId="38" fontId="10" fillId="0" borderId="0" xfId="1" applyNumberFormat="1" applyFont="1" applyAlignment="1">
      <alignment horizontal="center"/>
    </xf>
    <xf numFmtId="0" fontId="23" fillId="0" borderId="0" xfId="1" applyFont="1" applyAlignment="1">
      <alignment horizontal="center"/>
    </xf>
    <xf numFmtId="0" fontId="11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23" fillId="0" borderId="0" xfId="1" applyFont="1" applyAlignment="1"/>
    <xf numFmtId="0" fontId="22" fillId="0" borderId="0" xfId="1" applyFont="1">
      <alignment vertical="center"/>
    </xf>
  </cellXfs>
  <cellStyles count="6">
    <cellStyle name="桁区切り 2" xfId="2" xr:uid="{D6157E1B-06A0-4374-A0EE-B9886BCA22F4}"/>
    <cellStyle name="桁区切り 2 2" xfId="5" xr:uid="{C58FA4A7-3005-4197-AFE9-B9FC6D6002E2}"/>
    <cellStyle name="標準" xfId="0" builtinId="0"/>
    <cellStyle name="標準 15" xfId="3" xr:uid="{1986E1A1-289E-4FDA-9549-1700480F34DC}"/>
    <cellStyle name="標準 2" xfId="1" xr:uid="{9BAAE6C5-8806-42F3-BD6D-ED692AD668C2}"/>
    <cellStyle name="標準 2 2" xfId="4" xr:uid="{39288D6F-3F7F-45E2-BC7E-8F59C19973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50</xdr:row>
      <xdr:rowOff>0</xdr:rowOff>
    </xdr:from>
    <xdr:to>
      <xdr:col>6</xdr:col>
      <xdr:colOff>93345</xdr:colOff>
      <xdr:row>50</xdr:row>
      <xdr:rowOff>167747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16457B6-9EAC-4319-8429-90D0F430B676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91440</xdr:colOff>
      <xdr:row>50</xdr:row>
      <xdr:rowOff>175155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1093B0C-CBBE-4876-9ED0-1FAC117E9688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50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2DE805B0-8228-48DA-966C-734FE0C4A469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50</xdr:row>
      <xdr:rowOff>0</xdr:rowOff>
    </xdr:from>
    <xdr:to>
      <xdr:col>4</xdr:col>
      <xdr:colOff>745100</xdr:colOff>
      <xdr:row>50</xdr:row>
      <xdr:rowOff>171803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47FCA9B4-20A9-412C-B66D-A123BA5D1289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745100</xdr:colOff>
      <xdr:row>50</xdr:row>
      <xdr:rowOff>171803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871FDE2F-0704-459A-B3C0-1F9EEA1E317A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171803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3CA0B202-ABE0-4E42-B996-F6D17AA5F32D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171803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45C33F2A-2083-450F-AA91-00854839C2B8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742746</xdr:colOff>
      <xdr:row>50</xdr:row>
      <xdr:rowOff>171373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2685086-3336-4E13-B978-613C022183AA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742746</xdr:colOff>
      <xdr:row>50</xdr:row>
      <xdr:rowOff>171373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AF9FFD72-1AEA-4F33-A3C6-C90B7324381C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229457</xdr:colOff>
      <xdr:row>50</xdr:row>
      <xdr:rowOff>171373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200744E-FEAC-49FF-A031-55AFBC6F8F96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229457</xdr:colOff>
      <xdr:row>50</xdr:row>
      <xdr:rowOff>171373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6DD8D908-2A62-4D35-AB7D-FF0405A4DB33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741045</xdr:colOff>
      <xdr:row>50</xdr:row>
      <xdr:rowOff>171373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A740F1A7-8C92-4891-8654-4E21A767AC0D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741045</xdr:colOff>
      <xdr:row>50</xdr:row>
      <xdr:rowOff>171373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B83F3594-12C4-406A-84A0-BF48088B0032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171373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80B2567E-68F9-4CB6-9A6D-D586CEC5D29A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171373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6288E51F-BEA1-4AEF-AA7D-0B1DC4D20B7E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86900</xdr:colOff>
      <xdr:row>4</xdr:row>
      <xdr:rowOff>341313</xdr:rowOff>
    </xdr:from>
    <xdr:to>
      <xdr:col>11</xdr:col>
      <xdr:colOff>587375</xdr:colOff>
      <xdr:row>4</xdr:row>
      <xdr:rowOff>357179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AB8CEF53-327E-44C9-A23F-CA2DF70BFA58}"/>
            </a:ext>
          </a:extLst>
        </xdr:cNvPr>
        <xdr:cNvCxnSpPr/>
      </xdr:nvCxnSpPr>
      <xdr:spPr>
        <a:xfrm flipV="1">
          <a:off x="9813830" y="1865313"/>
          <a:ext cx="3236055" cy="1967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22568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D688AE3B-E49B-4FA1-B104-1B14A66D0F8F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id="{E47963E6-01C6-4333-9DCC-CBE0A3F625A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15424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9B90E776-2615-4B53-AE34-DDA9C451FC70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21" name="Text Box 13">
          <a:extLst>
            <a:ext uri="{FF2B5EF4-FFF2-40B4-BE49-F238E27FC236}">
              <a16:creationId xmlns:a16="http://schemas.microsoft.com/office/drawing/2014/main" id="{5732D2AF-7383-4F40-9771-B289F6F69ABF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58738</xdr:colOff>
      <xdr:row>48</xdr:row>
      <xdr:rowOff>15424</xdr:rowOff>
    </xdr:to>
    <xdr:sp macro="" textlink="">
      <xdr:nvSpPr>
        <xdr:cNvPr id="22" name="Text Box 14">
          <a:extLst>
            <a:ext uri="{FF2B5EF4-FFF2-40B4-BE49-F238E27FC236}">
              <a16:creationId xmlns:a16="http://schemas.microsoft.com/office/drawing/2014/main" id="{742B3B8F-00C8-43C8-A28B-F7AAF20709C9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8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46559A2A-19A0-4231-A94E-3395B6F2738C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22568</xdr:rowOff>
    </xdr:to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8E0C4B5F-0316-4010-9F23-6A4E253ED801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22567</xdr:rowOff>
    </xdr:to>
    <xdr:sp macro="" textlink="">
      <xdr:nvSpPr>
        <xdr:cNvPr id="25" name="Text Box 17">
          <a:extLst>
            <a:ext uri="{FF2B5EF4-FFF2-40B4-BE49-F238E27FC236}">
              <a16:creationId xmlns:a16="http://schemas.microsoft.com/office/drawing/2014/main" id="{FBF474EC-6A08-4B9A-B01F-A16BE9E91DAE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15424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C973189B-0C29-41F1-BDA9-E73DED4F9B12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22567</xdr:rowOff>
    </xdr:to>
    <xdr:sp macro="" textlink="">
      <xdr:nvSpPr>
        <xdr:cNvPr id="27" name="Text Box 19">
          <a:extLst>
            <a:ext uri="{FF2B5EF4-FFF2-40B4-BE49-F238E27FC236}">
              <a16:creationId xmlns:a16="http://schemas.microsoft.com/office/drawing/2014/main" id="{30814862-F5FB-4E49-9B09-47932F046155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22567</xdr:rowOff>
    </xdr:to>
    <xdr:sp macro="" textlink="">
      <xdr:nvSpPr>
        <xdr:cNvPr id="28" name="Text Box 20">
          <a:extLst>
            <a:ext uri="{FF2B5EF4-FFF2-40B4-BE49-F238E27FC236}">
              <a16:creationId xmlns:a16="http://schemas.microsoft.com/office/drawing/2014/main" id="{0B9E9AB0-1D9E-48F8-ABBB-749E5DE5038E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55299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6DC79227-F286-46FD-8CB2-F3A14F905796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30" name="Text Box 11">
          <a:extLst>
            <a:ext uri="{FF2B5EF4-FFF2-40B4-BE49-F238E27FC236}">
              <a16:creationId xmlns:a16="http://schemas.microsoft.com/office/drawing/2014/main" id="{FB8BDA7A-8167-4AB5-9564-830870626731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57680</xdr:rowOff>
    </xdr:to>
    <xdr:sp macro="" textlink="">
      <xdr:nvSpPr>
        <xdr:cNvPr id="31" name="Text Box 12">
          <a:extLst>
            <a:ext uri="{FF2B5EF4-FFF2-40B4-BE49-F238E27FC236}">
              <a16:creationId xmlns:a16="http://schemas.microsoft.com/office/drawing/2014/main" id="{FE1DBBD7-1A12-4B8A-AAE1-FE85F7738014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32" name="Text Box 13">
          <a:extLst>
            <a:ext uri="{FF2B5EF4-FFF2-40B4-BE49-F238E27FC236}">
              <a16:creationId xmlns:a16="http://schemas.microsoft.com/office/drawing/2014/main" id="{337DB6AE-09B8-4E18-B52D-915F9988E8F2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58739</xdr:colOff>
      <xdr:row>48</xdr:row>
      <xdr:rowOff>57680</xdr:rowOff>
    </xdr:to>
    <xdr:sp macro="" textlink="">
      <xdr:nvSpPr>
        <xdr:cNvPr id="33" name="Text Box 14">
          <a:extLst>
            <a:ext uri="{FF2B5EF4-FFF2-40B4-BE49-F238E27FC236}">
              <a16:creationId xmlns:a16="http://schemas.microsoft.com/office/drawing/2014/main" id="{05A46456-9A3B-40C9-9A9B-7CD902D9400C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9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A501DA9B-CDFB-45D8-B733-F5FE9E4702D3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55299</xdr:rowOff>
    </xdr:to>
    <xdr:sp macro="" textlink="">
      <xdr:nvSpPr>
        <xdr:cNvPr id="35" name="Text Box 16">
          <a:extLst>
            <a:ext uri="{FF2B5EF4-FFF2-40B4-BE49-F238E27FC236}">
              <a16:creationId xmlns:a16="http://schemas.microsoft.com/office/drawing/2014/main" id="{AB50F458-0230-4209-BD49-B00CAB0A161F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55298</xdr:rowOff>
    </xdr:to>
    <xdr:sp macro="" textlink="">
      <xdr:nvSpPr>
        <xdr:cNvPr id="36" name="Text Box 17">
          <a:extLst>
            <a:ext uri="{FF2B5EF4-FFF2-40B4-BE49-F238E27FC236}">
              <a16:creationId xmlns:a16="http://schemas.microsoft.com/office/drawing/2014/main" id="{727ED251-9978-4260-AD2D-49FFC51F7802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57680</xdr:rowOff>
    </xdr:to>
    <xdr:sp macro="" textlink="">
      <xdr:nvSpPr>
        <xdr:cNvPr id="37" name="Text Box 18">
          <a:extLst>
            <a:ext uri="{FF2B5EF4-FFF2-40B4-BE49-F238E27FC236}">
              <a16:creationId xmlns:a16="http://schemas.microsoft.com/office/drawing/2014/main" id="{942EB5EA-55B0-4C15-8121-FE742A525152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55298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5F9C61D4-1D6F-44DB-9155-03B0955A9232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55298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0135C9C7-CB82-4DC1-8E80-A4A3A95B19B1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72916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81D15CAD-8EA7-45BA-97D9-A9F945542256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41" name="Text Box 11">
          <a:extLst>
            <a:ext uri="{FF2B5EF4-FFF2-40B4-BE49-F238E27FC236}">
              <a16:creationId xmlns:a16="http://schemas.microsoft.com/office/drawing/2014/main" id="{D1552BFF-3ACE-4C6C-B05D-BCA7B01BF709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56247</xdr:rowOff>
    </xdr:to>
    <xdr:sp macro="" textlink="">
      <xdr:nvSpPr>
        <xdr:cNvPr id="42" name="Text Box 12">
          <a:extLst>
            <a:ext uri="{FF2B5EF4-FFF2-40B4-BE49-F238E27FC236}">
              <a16:creationId xmlns:a16="http://schemas.microsoft.com/office/drawing/2014/main" id="{8EB9E2F3-D2E1-4572-82A8-067D0F98ABED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43" name="Text Box 13">
          <a:extLst>
            <a:ext uri="{FF2B5EF4-FFF2-40B4-BE49-F238E27FC236}">
              <a16:creationId xmlns:a16="http://schemas.microsoft.com/office/drawing/2014/main" id="{EF97937F-7BDB-462C-BB9C-AD5296EAD302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58738</xdr:colOff>
      <xdr:row>48</xdr:row>
      <xdr:rowOff>56247</xdr:rowOff>
    </xdr:to>
    <xdr:sp macro="" textlink="">
      <xdr:nvSpPr>
        <xdr:cNvPr id="44" name="Text Box 14">
          <a:extLst>
            <a:ext uri="{FF2B5EF4-FFF2-40B4-BE49-F238E27FC236}">
              <a16:creationId xmlns:a16="http://schemas.microsoft.com/office/drawing/2014/main" id="{12D2F6C8-9806-4944-99D7-45DD92E35962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8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6A04E942-F470-48DF-B835-1AC07AD6FD0B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72916</xdr:rowOff>
    </xdr:to>
    <xdr:sp macro="" textlink="">
      <xdr:nvSpPr>
        <xdr:cNvPr id="46" name="Text Box 16">
          <a:extLst>
            <a:ext uri="{FF2B5EF4-FFF2-40B4-BE49-F238E27FC236}">
              <a16:creationId xmlns:a16="http://schemas.microsoft.com/office/drawing/2014/main" id="{29F3285C-775C-4E64-A647-BD21869172E3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72915</xdr:rowOff>
    </xdr:to>
    <xdr:sp macro="" textlink="">
      <xdr:nvSpPr>
        <xdr:cNvPr id="47" name="Text Box 17">
          <a:extLst>
            <a:ext uri="{FF2B5EF4-FFF2-40B4-BE49-F238E27FC236}">
              <a16:creationId xmlns:a16="http://schemas.microsoft.com/office/drawing/2014/main" id="{6812C645-FC80-4873-9F12-50AB14071BA5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56247</xdr:rowOff>
    </xdr:to>
    <xdr:sp macro="" textlink="">
      <xdr:nvSpPr>
        <xdr:cNvPr id="48" name="Text Box 18">
          <a:extLst>
            <a:ext uri="{FF2B5EF4-FFF2-40B4-BE49-F238E27FC236}">
              <a16:creationId xmlns:a16="http://schemas.microsoft.com/office/drawing/2014/main" id="{CEB77F33-18B5-4C07-B9D4-8FA8D15BD70B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76694B44-3BE4-4F26-A949-76603E6B61F9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50" name="Text Box 20">
          <a:extLst>
            <a:ext uri="{FF2B5EF4-FFF2-40B4-BE49-F238E27FC236}">
              <a16:creationId xmlns:a16="http://schemas.microsoft.com/office/drawing/2014/main" id="{A67FCE5D-007C-4917-B2D5-C64239BCFF49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76917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3C8DE9B3-F58C-4FC9-9FDE-47E851DCEEE0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16CD3E64-665A-44BB-B72B-02BDD0946F56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60248</xdr:rowOff>
    </xdr:to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id="{2DB460C5-14F8-4C13-AA2F-738D19E6444D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54" name="Text Box 13">
          <a:extLst>
            <a:ext uri="{FF2B5EF4-FFF2-40B4-BE49-F238E27FC236}">
              <a16:creationId xmlns:a16="http://schemas.microsoft.com/office/drawing/2014/main" id="{8FEA01A1-4A7D-4441-BAB8-D1E057255182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58738</xdr:colOff>
      <xdr:row>48</xdr:row>
      <xdr:rowOff>60248</xdr:rowOff>
    </xdr:to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7036DD28-C4F9-4DE6-A1FD-14EDC8F2630B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8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4B8244B2-08E9-4DD3-9EBB-408723C6B3A5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76917</xdr:rowOff>
    </xdr:to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B04E7F49-124F-4493-85C5-FED4FC77B73D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76916</xdr:rowOff>
    </xdr:to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id="{BEC1F08F-BC20-451D-A917-62FC112F62FD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60248</xdr:rowOff>
    </xdr:to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id="{5827F23E-B8EE-4C96-A7F5-0F8D463EF55C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17B736F6-69FD-4952-80CF-D4B93685B566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id="{A9D90A93-5E9B-425A-B090-815C41091238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55226</xdr:rowOff>
    </xdr:to>
    <xdr:sp macro="" textlink="">
      <xdr:nvSpPr>
        <xdr:cNvPr id="62" name="Text Box 10">
          <a:extLst>
            <a:ext uri="{FF2B5EF4-FFF2-40B4-BE49-F238E27FC236}">
              <a16:creationId xmlns:a16="http://schemas.microsoft.com/office/drawing/2014/main" id="{9CB11BA2-B126-44C1-B518-2AFD0369C0A8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55225</xdr:rowOff>
    </xdr:to>
    <xdr:sp macro="" textlink="">
      <xdr:nvSpPr>
        <xdr:cNvPr id="63" name="Text Box 11">
          <a:extLst>
            <a:ext uri="{FF2B5EF4-FFF2-40B4-BE49-F238E27FC236}">
              <a16:creationId xmlns:a16="http://schemas.microsoft.com/office/drawing/2014/main" id="{42E9B0CA-53F5-4661-8398-1FD8E21622ED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17602</xdr:rowOff>
    </xdr:to>
    <xdr:sp macro="" textlink="">
      <xdr:nvSpPr>
        <xdr:cNvPr id="64" name="Text Box 12">
          <a:extLst>
            <a:ext uri="{FF2B5EF4-FFF2-40B4-BE49-F238E27FC236}">
              <a16:creationId xmlns:a16="http://schemas.microsoft.com/office/drawing/2014/main" id="{4286BDA7-E6E4-4594-A016-D7A732849410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55225</xdr:rowOff>
    </xdr:to>
    <xdr:sp macro="" textlink="">
      <xdr:nvSpPr>
        <xdr:cNvPr id="65" name="Text Box 13">
          <a:extLst>
            <a:ext uri="{FF2B5EF4-FFF2-40B4-BE49-F238E27FC236}">
              <a16:creationId xmlns:a16="http://schemas.microsoft.com/office/drawing/2014/main" id="{7CBB4DFA-5342-4B4D-A794-FB9131F6750E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58738</xdr:colOff>
      <xdr:row>48</xdr:row>
      <xdr:rowOff>17602</xdr:rowOff>
    </xdr:to>
    <xdr:sp macro="" textlink="">
      <xdr:nvSpPr>
        <xdr:cNvPr id="66" name="Text Box 14">
          <a:extLst>
            <a:ext uri="{FF2B5EF4-FFF2-40B4-BE49-F238E27FC236}">
              <a16:creationId xmlns:a16="http://schemas.microsoft.com/office/drawing/2014/main" id="{12CEFAE6-E94F-4BB6-A53C-E86601E77DCA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8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55226</xdr:rowOff>
    </xdr:to>
    <xdr:sp macro="" textlink="">
      <xdr:nvSpPr>
        <xdr:cNvPr id="67" name="Text Box 16">
          <a:extLst>
            <a:ext uri="{FF2B5EF4-FFF2-40B4-BE49-F238E27FC236}">
              <a16:creationId xmlns:a16="http://schemas.microsoft.com/office/drawing/2014/main" id="{E29C7DAB-57EB-4108-AA0B-ACE73DDCD01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55225</xdr:rowOff>
    </xdr:to>
    <xdr:sp macro="" textlink="">
      <xdr:nvSpPr>
        <xdr:cNvPr id="68" name="Text Box 17">
          <a:extLst>
            <a:ext uri="{FF2B5EF4-FFF2-40B4-BE49-F238E27FC236}">
              <a16:creationId xmlns:a16="http://schemas.microsoft.com/office/drawing/2014/main" id="{09EF72B9-DBB7-4366-9D21-1236533D290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17602</xdr:rowOff>
    </xdr:to>
    <xdr:sp macro="" textlink="">
      <xdr:nvSpPr>
        <xdr:cNvPr id="69" name="Text Box 18">
          <a:extLst>
            <a:ext uri="{FF2B5EF4-FFF2-40B4-BE49-F238E27FC236}">
              <a16:creationId xmlns:a16="http://schemas.microsoft.com/office/drawing/2014/main" id="{29FC3CA8-6EC8-4ACB-8CDF-FB99C3718C90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55225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A9BE2DF9-47B1-462C-9E71-EE21C32C1659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55225</xdr:rowOff>
    </xdr:to>
    <xdr:sp macro="" textlink="">
      <xdr:nvSpPr>
        <xdr:cNvPr id="71" name="Text Box 20">
          <a:extLst>
            <a:ext uri="{FF2B5EF4-FFF2-40B4-BE49-F238E27FC236}">
              <a16:creationId xmlns:a16="http://schemas.microsoft.com/office/drawing/2014/main" id="{0285B992-50E1-4A25-9094-C2C46259A115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93345</xdr:colOff>
      <xdr:row>50</xdr:row>
      <xdr:rowOff>167747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208D49C8-05D8-49D3-9591-C06B52D129A9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91440</xdr:colOff>
      <xdr:row>50</xdr:row>
      <xdr:rowOff>175155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B2A7821F-98BF-46D7-B633-36D53343F578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50</xdr:row>
      <xdr:rowOff>0</xdr:rowOff>
    </xdr:from>
    <xdr:ext cx="66675" cy="209550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E2D6CEAD-E6B1-412A-8013-BD51DE542C02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50</xdr:row>
      <xdr:rowOff>0</xdr:rowOff>
    </xdr:from>
    <xdr:to>
      <xdr:col>4</xdr:col>
      <xdr:colOff>745100</xdr:colOff>
      <xdr:row>50</xdr:row>
      <xdr:rowOff>171803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710C24A4-9F3B-48ED-A9A4-B22787F6E6B1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745100</xdr:colOff>
      <xdr:row>50</xdr:row>
      <xdr:rowOff>171803</xdr:rowOff>
    </xdr:to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27694622-212A-4905-854A-440F9349E2CE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171803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633C03D4-D2C4-482D-B231-ADBE4B676E26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171803</xdr:rowOff>
    </xdr:to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DD031918-22C2-4882-BBF6-E227C1230631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742746</xdr:colOff>
      <xdr:row>50</xdr:row>
      <xdr:rowOff>171373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1052835C-AE1C-4FCD-9786-86BEFB3FC58E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742746</xdr:colOff>
      <xdr:row>50</xdr:row>
      <xdr:rowOff>171373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078121D1-51FC-458E-984B-A066A253E652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229457</xdr:colOff>
      <xdr:row>50</xdr:row>
      <xdr:rowOff>171373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4011FBF1-E0FF-416D-B671-8304AF868807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229457</xdr:colOff>
      <xdr:row>50</xdr:row>
      <xdr:rowOff>171373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F556DC1E-9609-4503-B55D-C00B2A113EA8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741045</xdr:colOff>
      <xdr:row>50</xdr:row>
      <xdr:rowOff>171373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A8F3CC8F-3D3E-46D0-91D6-1230D2DAD5C3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741045</xdr:colOff>
      <xdr:row>50</xdr:row>
      <xdr:rowOff>171373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2DB22A66-18A5-41A6-A886-74FB62A6B81E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171373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B4BB4F31-3916-47FA-8D71-62F47601417F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171373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D9600514-B0B1-40FF-B16F-2F2866B4A01D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61133</xdr:colOff>
      <xdr:row>2</xdr:row>
      <xdr:rowOff>355600</xdr:rowOff>
    </xdr:from>
    <xdr:to>
      <xdr:col>11</xdr:col>
      <xdr:colOff>603779</xdr:colOff>
      <xdr:row>2</xdr:row>
      <xdr:rowOff>355600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2EFE1A01-C283-4507-9FDD-B5F6BC5FC445}"/>
            </a:ext>
          </a:extLst>
        </xdr:cNvPr>
        <xdr:cNvCxnSpPr/>
      </xdr:nvCxnSpPr>
      <xdr:spPr>
        <a:xfrm>
          <a:off x="9782348" y="1121410"/>
          <a:ext cx="327822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36328</xdr:colOff>
      <xdr:row>5</xdr:row>
      <xdr:rowOff>373063</xdr:rowOff>
    </xdr:from>
    <xdr:to>
      <xdr:col>11</xdr:col>
      <xdr:colOff>571500</xdr:colOff>
      <xdr:row>6</xdr:row>
      <xdr:rowOff>10649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62D105EB-DB25-446F-9ACE-3B9EFC0EEC42}"/>
            </a:ext>
          </a:extLst>
        </xdr:cNvPr>
        <xdr:cNvCxnSpPr/>
      </xdr:nvCxnSpPr>
      <xdr:spPr>
        <a:xfrm flipV="1">
          <a:off x="9761353" y="2276158"/>
          <a:ext cx="3268847" cy="2239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46986</xdr:colOff>
      <xdr:row>6</xdr:row>
      <xdr:rowOff>349250</xdr:rowOff>
    </xdr:from>
    <xdr:to>
      <xdr:col>11</xdr:col>
      <xdr:colOff>603250</xdr:colOff>
      <xdr:row>6</xdr:row>
      <xdr:rowOff>362615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5B3E8623-F22A-4844-AB84-DE6678B55C4C}"/>
            </a:ext>
          </a:extLst>
        </xdr:cNvPr>
        <xdr:cNvCxnSpPr/>
      </xdr:nvCxnSpPr>
      <xdr:spPr>
        <a:xfrm flipV="1">
          <a:off x="9773916" y="2637155"/>
          <a:ext cx="3286129" cy="76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22568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3EACCF0B-C10E-47FA-A605-97F5A5AD5BAB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91" name="Text Box 11">
          <a:extLst>
            <a:ext uri="{FF2B5EF4-FFF2-40B4-BE49-F238E27FC236}">
              <a16:creationId xmlns:a16="http://schemas.microsoft.com/office/drawing/2014/main" id="{9AD23367-E140-42C2-A782-B986632D9FF6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15424</xdr:rowOff>
    </xdr:to>
    <xdr:sp macro="" textlink="">
      <xdr:nvSpPr>
        <xdr:cNvPr id="92" name="Text Box 12">
          <a:extLst>
            <a:ext uri="{FF2B5EF4-FFF2-40B4-BE49-F238E27FC236}">
              <a16:creationId xmlns:a16="http://schemas.microsoft.com/office/drawing/2014/main" id="{8556D42B-4DF2-486B-9205-E8F01A42E1F8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8DEF7F1F-C130-438F-ACA4-AB8312C132E7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58738</xdr:colOff>
      <xdr:row>48</xdr:row>
      <xdr:rowOff>15424</xdr:rowOff>
    </xdr:to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AE6E15F6-AE1B-46E0-9C33-A3559CF8FBDC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8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7193A7C4-E583-4559-B350-52AC5314E60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22568</xdr:rowOff>
    </xdr:to>
    <xdr:sp macro="" textlink="">
      <xdr:nvSpPr>
        <xdr:cNvPr id="96" name="Text Box 16">
          <a:extLst>
            <a:ext uri="{FF2B5EF4-FFF2-40B4-BE49-F238E27FC236}">
              <a16:creationId xmlns:a16="http://schemas.microsoft.com/office/drawing/2014/main" id="{9B092915-9BF1-4393-9EFC-54E65B08D3B9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22567</xdr:rowOff>
    </xdr:to>
    <xdr:sp macro="" textlink="">
      <xdr:nvSpPr>
        <xdr:cNvPr id="97" name="Text Box 17">
          <a:extLst>
            <a:ext uri="{FF2B5EF4-FFF2-40B4-BE49-F238E27FC236}">
              <a16:creationId xmlns:a16="http://schemas.microsoft.com/office/drawing/2014/main" id="{DA179EBA-4685-42A9-8FFF-B2E22F693F71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15424</xdr:rowOff>
    </xdr:to>
    <xdr:sp macro="" textlink="">
      <xdr:nvSpPr>
        <xdr:cNvPr id="98" name="Text Box 18">
          <a:extLst>
            <a:ext uri="{FF2B5EF4-FFF2-40B4-BE49-F238E27FC236}">
              <a16:creationId xmlns:a16="http://schemas.microsoft.com/office/drawing/2014/main" id="{F7D0147E-46A9-4C14-B36F-EB44944E1372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22567</xdr:rowOff>
    </xdr:to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A792EED4-8AA9-4B4F-87C6-C8091C4A479D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22567</xdr:rowOff>
    </xdr:to>
    <xdr:sp macro="" textlink="">
      <xdr:nvSpPr>
        <xdr:cNvPr id="100" name="Text Box 20">
          <a:extLst>
            <a:ext uri="{FF2B5EF4-FFF2-40B4-BE49-F238E27FC236}">
              <a16:creationId xmlns:a16="http://schemas.microsoft.com/office/drawing/2014/main" id="{9A3E4E38-8C8F-4FE5-BAB1-90500BBF2F7E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55299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F1D407C0-E3C4-4C6C-9BEE-E7DC59E9121B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id="{1FBCE004-B1AD-4DBE-9F2A-D0353617DCAB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57680</xdr:rowOff>
    </xdr:to>
    <xdr:sp macro="" textlink="">
      <xdr:nvSpPr>
        <xdr:cNvPr id="103" name="Text Box 12">
          <a:extLst>
            <a:ext uri="{FF2B5EF4-FFF2-40B4-BE49-F238E27FC236}">
              <a16:creationId xmlns:a16="http://schemas.microsoft.com/office/drawing/2014/main" id="{659397B9-DC6D-4511-9BA2-7A5922E5A94F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541ED570-F94A-4B88-9E35-29556C502F0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58739</xdr:colOff>
      <xdr:row>48</xdr:row>
      <xdr:rowOff>57680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EB5A365B-A3BC-4BD0-884A-CE762D2456F5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9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5715CF98-305B-44F5-9FD4-2A091112AE6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55299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312ECF98-92CE-43C3-BC91-D64C43AB08F2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55298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AE2F4DCE-97FE-411D-B1D1-4D4E553B0D3E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57680</xdr:rowOff>
    </xdr:to>
    <xdr:sp macro="" textlink="">
      <xdr:nvSpPr>
        <xdr:cNvPr id="109" name="Text Box 18">
          <a:extLst>
            <a:ext uri="{FF2B5EF4-FFF2-40B4-BE49-F238E27FC236}">
              <a16:creationId xmlns:a16="http://schemas.microsoft.com/office/drawing/2014/main" id="{9B572DE3-DA41-40A1-B4B1-C6E6726C6C04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55298</xdr:rowOff>
    </xdr:to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3CACF0E1-8C1C-4D23-BD03-08ADD07E92E6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55298</xdr:rowOff>
    </xdr:to>
    <xdr:sp macro="" textlink="">
      <xdr:nvSpPr>
        <xdr:cNvPr id="111" name="Text Box 20">
          <a:extLst>
            <a:ext uri="{FF2B5EF4-FFF2-40B4-BE49-F238E27FC236}">
              <a16:creationId xmlns:a16="http://schemas.microsoft.com/office/drawing/2014/main" id="{73B6009D-0DFF-4D2E-9731-628F492C1744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72916</xdr:rowOff>
    </xdr:to>
    <xdr:sp macro="" textlink="">
      <xdr:nvSpPr>
        <xdr:cNvPr id="112" name="Text Box 10">
          <a:extLst>
            <a:ext uri="{FF2B5EF4-FFF2-40B4-BE49-F238E27FC236}">
              <a16:creationId xmlns:a16="http://schemas.microsoft.com/office/drawing/2014/main" id="{42E8C758-8652-49C1-9F4A-C281F262F4D0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113" name="Text Box 11">
          <a:extLst>
            <a:ext uri="{FF2B5EF4-FFF2-40B4-BE49-F238E27FC236}">
              <a16:creationId xmlns:a16="http://schemas.microsoft.com/office/drawing/2014/main" id="{C322A09A-964F-48AB-9F08-2A4FC61400A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56247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id="{4AA16914-ED5C-4755-8B5F-620259158B3B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115" name="Text Box 13">
          <a:extLst>
            <a:ext uri="{FF2B5EF4-FFF2-40B4-BE49-F238E27FC236}">
              <a16:creationId xmlns:a16="http://schemas.microsoft.com/office/drawing/2014/main" id="{D16109F2-0EFE-4426-82E5-B2DEC87A9A5B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58738</xdr:colOff>
      <xdr:row>48</xdr:row>
      <xdr:rowOff>56247</xdr:rowOff>
    </xdr:to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id="{0EB2D2CF-EB97-4EE5-A05B-32B125D7ED4E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8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0BD8A5A2-7327-4EDA-B525-D07780BA280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72916</xdr:rowOff>
    </xdr:to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id="{A2EB8ABD-51E4-453E-BED2-5AA97C863C0B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72915</xdr:rowOff>
    </xdr:to>
    <xdr:sp macro="" textlink="">
      <xdr:nvSpPr>
        <xdr:cNvPr id="119" name="Text Box 17">
          <a:extLst>
            <a:ext uri="{FF2B5EF4-FFF2-40B4-BE49-F238E27FC236}">
              <a16:creationId xmlns:a16="http://schemas.microsoft.com/office/drawing/2014/main" id="{794189FA-1398-4CC5-B2A4-C53080CBC794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56247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00E0ED2E-5221-4068-A5FD-00DEED659AC1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5E28DCD2-008D-4588-AF15-2BC25FA202C6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3332C919-D160-4CDD-BAF5-48C7E3AEC906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76917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08C66E46-613D-4928-B9FA-B6446EE11410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3350763B-E703-4F2A-8BF4-CD220A4A05E1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60248</xdr:rowOff>
    </xdr:to>
    <xdr:sp macro="" textlink="">
      <xdr:nvSpPr>
        <xdr:cNvPr id="125" name="Text Box 12">
          <a:extLst>
            <a:ext uri="{FF2B5EF4-FFF2-40B4-BE49-F238E27FC236}">
              <a16:creationId xmlns:a16="http://schemas.microsoft.com/office/drawing/2014/main" id="{47B5F13D-928B-46B2-A129-1FFED90B5E22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126" name="Text Box 13">
          <a:extLst>
            <a:ext uri="{FF2B5EF4-FFF2-40B4-BE49-F238E27FC236}">
              <a16:creationId xmlns:a16="http://schemas.microsoft.com/office/drawing/2014/main" id="{EE9E63B9-741B-43FD-976D-E340C3AA36C4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58738</xdr:colOff>
      <xdr:row>48</xdr:row>
      <xdr:rowOff>60248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D0BE122F-D52E-4753-80E7-0BC24AB5BD5F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8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A57B2AA0-3117-40E5-BFB7-F73C1176B17F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76917</xdr:rowOff>
    </xdr:to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4B981B19-EACD-4B12-80CD-81C9CC818A1C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76916</xdr:rowOff>
    </xdr:to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EFA52484-6062-4679-9E03-0D7709EA60BD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60248</xdr:rowOff>
    </xdr:to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21B97BBC-9CFC-4948-A351-3613137F5838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04FF0172-DBDF-4281-B48A-A1F23091ECEC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97DF14A6-87E7-4919-844D-AA4D5A6E16E4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55226</xdr:rowOff>
    </xdr:to>
    <xdr:sp macro="" textlink="">
      <xdr:nvSpPr>
        <xdr:cNvPr id="134" name="Text Box 10">
          <a:extLst>
            <a:ext uri="{FF2B5EF4-FFF2-40B4-BE49-F238E27FC236}">
              <a16:creationId xmlns:a16="http://schemas.microsoft.com/office/drawing/2014/main" id="{F024F2B7-D005-4201-A44F-D071F3CC08D4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55225</xdr:rowOff>
    </xdr:to>
    <xdr:sp macro="" textlink="">
      <xdr:nvSpPr>
        <xdr:cNvPr id="135" name="Text Box 11">
          <a:extLst>
            <a:ext uri="{FF2B5EF4-FFF2-40B4-BE49-F238E27FC236}">
              <a16:creationId xmlns:a16="http://schemas.microsoft.com/office/drawing/2014/main" id="{01D06DA6-58B6-493D-8309-71A6E45B7D2F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17602</xdr:rowOff>
    </xdr:to>
    <xdr:sp macro="" textlink="">
      <xdr:nvSpPr>
        <xdr:cNvPr id="136" name="Text Box 12">
          <a:extLst>
            <a:ext uri="{FF2B5EF4-FFF2-40B4-BE49-F238E27FC236}">
              <a16:creationId xmlns:a16="http://schemas.microsoft.com/office/drawing/2014/main" id="{74EA41F1-E70A-4B00-9908-732E6DE43CBB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55225</xdr:rowOff>
    </xdr:to>
    <xdr:sp macro="" textlink="">
      <xdr:nvSpPr>
        <xdr:cNvPr id="137" name="Text Box 13">
          <a:extLst>
            <a:ext uri="{FF2B5EF4-FFF2-40B4-BE49-F238E27FC236}">
              <a16:creationId xmlns:a16="http://schemas.microsoft.com/office/drawing/2014/main" id="{F3074587-AE52-417B-941E-57ACCCA4A0A8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58738</xdr:colOff>
      <xdr:row>48</xdr:row>
      <xdr:rowOff>17602</xdr:rowOff>
    </xdr:to>
    <xdr:sp macro="" textlink="">
      <xdr:nvSpPr>
        <xdr:cNvPr id="138" name="Text Box 14">
          <a:extLst>
            <a:ext uri="{FF2B5EF4-FFF2-40B4-BE49-F238E27FC236}">
              <a16:creationId xmlns:a16="http://schemas.microsoft.com/office/drawing/2014/main" id="{4482E9C6-04E9-43CB-95C7-17DF1D91C044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8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55226</xdr:rowOff>
    </xdr:to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EAFE4F51-8807-42EC-9F9D-EA8436D7A52D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55225</xdr:rowOff>
    </xdr:to>
    <xdr:sp macro="" textlink="">
      <xdr:nvSpPr>
        <xdr:cNvPr id="140" name="Text Box 17">
          <a:extLst>
            <a:ext uri="{FF2B5EF4-FFF2-40B4-BE49-F238E27FC236}">
              <a16:creationId xmlns:a16="http://schemas.microsoft.com/office/drawing/2014/main" id="{40885F1B-7160-4C37-B545-44172B7182C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17602</xdr:rowOff>
    </xdr:to>
    <xdr:sp macro="" textlink="">
      <xdr:nvSpPr>
        <xdr:cNvPr id="141" name="Text Box 18">
          <a:extLst>
            <a:ext uri="{FF2B5EF4-FFF2-40B4-BE49-F238E27FC236}">
              <a16:creationId xmlns:a16="http://schemas.microsoft.com/office/drawing/2014/main" id="{854B07E0-47BB-4669-95E7-50AC5632EBC6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55225</xdr:rowOff>
    </xdr:to>
    <xdr:sp macro="" textlink="">
      <xdr:nvSpPr>
        <xdr:cNvPr id="142" name="Text Box 19">
          <a:extLst>
            <a:ext uri="{FF2B5EF4-FFF2-40B4-BE49-F238E27FC236}">
              <a16:creationId xmlns:a16="http://schemas.microsoft.com/office/drawing/2014/main" id="{A89D435A-F7EF-49C9-9C9E-A092099476CE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55225</xdr:rowOff>
    </xdr:to>
    <xdr:sp macro="" textlink="">
      <xdr:nvSpPr>
        <xdr:cNvPr id="143" name="Text Box 20">
          <a:extLst>
            <a:ext uri="{FF2B5EF4-FFF2-40B4-BE49-F238E27FC236}">
              <a16:creationId xmlns:a16="http://schemas.microsoft.com/office/drawing/2014/main" id="{5F99F529-78B4-4D39-824B-65BE36AE5B32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665734</xdr:colOff>
      <xdr:row>46</xdr:row>
      <xdr:rowOff>208177</xdr:rowOff>
    </xdr:from>
    <xdr:to>
      <xdr:col>12</xdr:col>
      <xdr:colOff>934</xdr:colOff>
      <xdr:row>52</xdr:row>
      <xdr:rowOff>188677</xdr:rowOff>
    </xdr:to>
    <xdr:grpSp>
      <xdr:nvGrpSpPr>
        <xdr:cNvPr id="144" name="グループ化 143">
          <a:extLst>
            <a:ext uri="{FF2B5EF4-FFF2-40B4-BE49-F238E27FC236}">
              <a16:creationId xmlns:a16="http://schemas.microsoft.com/office/drawing/2014/main" id="{0CE25BEB-8680-4A5C-A077-29E3411B2543}"/>
            </a:ext>
          </a:extLst>
        </xdr:cNvPr>
        <xdr:cNvGrpSpPr>
          <a:grpSpLocks noChangeAspect="1"/>
        </xdr:cNvGrpSpPr>
      </xdr:nvGrpSpPr>
      <xdr:grpSpPr>
        <a:xfrm>
          <a:off x="11147044" y="14336201"/>
          <a:ext cx="1998390" cy="1364619"/>
          <a:chOff x="9290130" y="16401930"/>
          <a:chExt cx="2352435" cy="1403007"/>
        </a:xfrm>
      </xdr:grpSpPr>
      <xdr:sp macro="" textlink="">
        <xdr:nvSpPr>
          <xdr:cNvPr id="145" name="正方形/長方形 144">
            <a:extLst>
              <a:ext uri="{FF2B5EF4-FFF2-40B4-BE49-F238E27FC236}">
                <a16:creationId xmlns:a16="http://schemas.microsoft.com/office/drawing/2014/main" id="{A84C4E2B-6F5C-6B6F-CA4F-0BC05D3E1AB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EA12E6B2-936A-4817-93D0-261236C44574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5D2CE0FA-60C1-CFAB-03C8-03D82F3EBF55}"/>
              </a:ext>
            </a:extLst>
          </xdr:cNvPr>
          <xdr:cNvCxnSpPr>
            <a:stCxn id="145" idx="0"/>
            <a:endCxn id="145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21BCBBF6-9204-43D1-46FB-AADB70A6D79E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79C033D3-3BEC-92FA-2FDB-0CF5D199C4E4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1&#26376;&#20998;_&#37096;&#25968;&#34920;\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7BFEC-3B6F-430E-9FFB-B65C572E2B12}">
  <sheetPr codeName="Sheet35">
    <tabColor theme="5" tint="0.59999389629810485"/>
    <pageSetUpPr fitToPage="1"/>
  </sheetPr>
  <dimension ref="A1:L101"/>
  <sheetViews>
    <sheetView showGridLines="0" tabSelected="1" view="pageBreakPreview" zoomScale="70" zoomScaleNormal="80" zoomScaleSheetLayoutView="70" workbookViewId="0"/>
  </sheetViews>
  <sheetFormatPr defaultColWidth="8.09765625" defaultRowHeight="19.05" customHeight="1" x14ac:dyDescent="0.45"/>
  <cols>
    <col min="1" max="1" width="3.796875" style="144" customWidth="1"/>
    <col min="2" max="2" width="4.69921875" style="156" customWidth="1"/>
    <col min="3" max="3" width="13.19921875" style="156" customWidth="1"/>
    <col min="4" max="4" width="12.296875" style="144" customWidth="1"/>
    <col min="5" max="6" width="10.5" style="156" customWidth="1"/>
    <col min="7" max="7" width="72.59765625" style="156" customWidth="1"/>
    <col min="8" max="8" width="9.59765625" style="156" customWidth="1"/>
    <col min="9" max="12" width="8.796875" style="156" customWidth="1"/>
    <col min="13" max="13" width="8.09765625" style="156"/>
    <col min="14" max="14" width="8.09765625" style="156" customWidth="1"/>
    <col min="15" max="16384" width="8.09765625" style="156"/>
  </cols>
  <sheetData>
    <row r="1" spans="1:12" s="6" customFormat="1" ht="30" customHeight="1" x14ac:dyDescent="0.45">
      <c r="A1" s="1"/>
      <c r="B1" s="2" t="s">
        <v>0</v>
      </c>
      <c r="C1" s="1"/>
      <c r="D1" s="1"/>
      <c r="E1" s="1"/>
      <c r="F1" s="3" t="s">
        <v>1</v>
      </c>
      <c r="G1" s="3"/>
      <c r="H1" s="4"/>
      <c r="I1" s="4"/>
      <c r="J1" s="5"/>
      <c r="L1" s="5">
        <v>546</v>
      </c>
    </row>
    <row r="2" spans="1:12" s="7" customFormat="1" ht="30" customHeight="1" x14ac:dyDescent="0.2">
      <c r="B2" s="8" t="s">
        <v>2</v>
      </c>
      <c r="C2" s="9"/>
      <c r="D2" s="10"/>
      <c r="E2" s="11"/>
      <c r="F2" s="12" t="s">
        <v>3</v>
      </c>
      <c r="G2" s="13" t="s">
        <v>4</v>
      </c>
      <c r="H2" s="14" t="s">
        <v>5</v>
      </c>
      <c r="I2" s="15"/>
      <c r="J2" s="15"/>
    </row>
    <row r="3" spans="1:12" s="7" customFormat="1" ht="30" customHeight="1" x14ac:dyDescent="0.2">
      <c r="B3" s="16" t="s">
        <v>6</v>
      </c>
      <c r="C3" s="17"/>
      <c r="D3" s="18">
        <f>F42</f>
        <v>0</v>
      </c>
      <c r="E3" s="19"/>
      <c r="F3" s="20" t="s">
        <v>7</v>
      </c>
      <c r="G3" s="21"/>
      <c r="H3" s="22"/>
      <c r="I3" s="15"/>
      <c r="J3" s="23"/>
      <c r="L3" s="23" t="s">
        <v>8</v>
      </c>
    </row>
    <row r="4" spans="1:12" s="7" customFormat="1" ht="30" customHeight="1" x14ac:dyDescent="0.2">
      <c r="B4" s="16" t="s">
        <v>9</v>
      </c>
      <c r="C4" s="17"/>
      <c r="D4" s="24"/>
      <c r="E4" s="25"/>
      <c r="F4" s="26" t="s">
        <v>10</v>
      </c>
      <c r="G4" s="27" t="s">
        <v>11</v>
      </c>
      <c r="H4" s="14" t="s">
        <v>12</v>
      </c>
      <c r="I4" s="15"/>
      <c r="J4" s="28"/>
    </row>
    <row r="5" spans="1:12" s="7" customFormat="1" ht="30" customHeight="1" x14ac:dyDescent="0.2">
      <c r="B5" s="16" t="s">
        <v>13</v>
      </c>
      <c r="C5" s="17"/>
      <c r="D5" s="18">
        <f>ROUND(D3*D4,0)</f>
        <v>0</v>
      </c>
      <c r="E5" s="19"/>
      <c r="F5" s="26" t="s">
        <v>10</v>
      </c>
      <c r="G5" s="21"/>
      <c r="H5" s="22"/>
      <c r="I5" s="15"/>
      <c r="J5" s="28"/>
    </row>
    <row r="6" spans="1:12" s="7" customFormat="1" ht="30" customHeight="1" x14ac:dyDescent="0.2">
      <c r="B6" s="16" t="s">
        <v>14</v>
      </c>
      <c r="C6" s="17"/>
      <c r="D6" s="29"/>
      <c r="E6" s="30"/>
      <c r="F6" s="31"/>
      <c r="G6" s="32" t="s">
        <v>15</v>
      </c>
      <c r="H6" s="14" t="s">
        <v>16</v>
      </c>
      <c r="I6" s="15"/>
      <c r="J6" s="23"/>
      <c r="L6" s="23" t="s">
        <v>8</v>
      </c>
    </row>
    <row r="7" spans="1:12" s="7" customFormat="1" ht="30" customHeight="1" x14ac:dyDescent="0.2">
      <c r="B7" s="33" t="s">
        <v>17</v>
      </c>
      <c r="C7" s="34"/>
      <c r="D7" s="35"/>
      <c r="E7" s="36"/>
      <c r="F7" s="37" t="s">
        <v>7</v>
      </c>
      <c r="G7" s="38" t="s">
        <v>18</v>
      </c>
      <c r="H7" s="14" t="s">
        <v>19</v>
      </c>
      <c r="I7" s="15"/>
      <c r="J7" s="15"/>
    </row>
    <row r="8" spans="1:12" s="7" customFormat="1" ht="30" customHeight="1" x14ac:dyDescent="0.2">
      <c r="B8" s="39" t="s">
        <v>20</v>
      </c>
      <c r="C8" s="39"/>
      <c r="D8" s="40"/>
      <c r="E8" s="40"/>
      <c r="F8" s="41"/>
      <c r="G8" s="6"/>
      <c r="H8" s="6"/>
      <c r="I8" s="42"/>
      <c r="J8" s="43"/>
      <c r="K8" s="43" t="s">
        <v>21</v>
      </c>
    </row>
    <row r="9" spans="1:12" s="44" customFormat="1" ht="24" customHeight="1" x14ac:dyDescent="0.2">
      <c r="B9" s="45"/>
      <c r="C9" s="46"/>
      <c r="G9" s="47"/>
      <c r="H9" s="48"/>
      <c r="I9" s="49"/>
      <c r="J9" s="50"/>
      <c r="K9" s="50"/>
      <c r="L9" s="50" t="s">
        <v>22</v>
      </c>
    </row>
    <row r="10" spans="1:12" s="59" customFormat="1" ht="21" customHeight="1" x14ac:dyDescent="0.45">
      <c r="A10" s="51" t="s">
        <v>23</v>
      </c>
      <c r="B10" s="52" t="s">
        <v>24</v>
      </c>
      <c r="C10" s="53" t="s">
        <v>25</v>
      </c>
      <c r="D10" s="54" t="s">
        <v>26</v>
      </c>
      <c r="E10" s="53" t="s">
        <v>27</v>
      </c>
      <c r="F10" s="53" t="s">
        <v>28</v>
      </c>
      <c r="G10" s="55" t="s">
        <v>29</v>
      </c>
      <c r="H10" s="56"/>
      <c r="I10" s="54" t="s">
        <v>30</v>
      </c>
      <c r="J10" s="54" t="s">
        <v>31</v>
      </c>
      <c r="K10" s="57" t="s">
        <v>32</v>
      </c>
      <c r="L10" s="58" t="s">
        <v>33</v>
      </c>
    </row>
    <row r="11" spans="1:12" s="7" customFormat="1" ht="21" customHeight="1" x14ac:dyDescent="0.2">
      <c r="A11" s="60">
        <v>1</v>
      </c>
      <c r="B11" s="61" t="s">
        <v>34</v>
      </c>
      <c r="C11" s="62" t="s">
        <v>35</v>
      </c>
      <c r="D11" s="63" t="s">
        <v>36</v>
      </c>
      <c r="E11" s="64">
        <v>14924</v>
      </c>
      <c r="F11" s="65"/>
      <c r="G11" s="66" t="s">
        <v>37</v>
      </c>
      <c r="H11" s="67"/>
      <c r="I11" s="68">
        <v>10238</v>
      </c>
      <c r="J11" s="68">
        <v>21</v>
      </c>
      <c r="K11" s="69">
        <v>4292</v>
      </c>
      <c r="L11" s="70">
        <v>212</v>
      </c>
    </row>
    <row r="12" spans="1:12" s="7" customFormat="1" ht="21" customHeight="1" x14ac:dyDescent="0.2">
      <c r="A12" s="71">
        <v>2</v>
      </c>
      <c r="B12" s="72"/>
      <c r="C12" s="73"/>
      <c r="D12" s="74" t="s">
        <v>38</v>
      </c>
      <c r="E12" s="75">
        <v>11674</v>
      </c>
      <c r="F12" s="76"/>
      <c r="G12" s="77" t="s">
        <v>39</v>
      </c>
      <c r="H12" s="78"/>
      <c r="I12" s="79">
        <v>5661</v>
      </c>
      <c r="J12" s="79">
        <v>937</v>
      </c>
      <c r="K12" s="80">
        <v>4540</v>
      </c>
      <c r="L12" s="81">
        <v>358</v>
      </c>
    </row>
    <row r="13" spans="1:12" s="7" customFormat="1" ht="21" customHeight="1" x14ac:dyDescent="0.2">
      <c r="A13" s="71">
        <v>3</v>
      </c>
      <c r="B13" s="72"/>
      <c r="C13" s="73"/>
      <c r="D13" s="74" t="s">
        <v>40</v>
      </c>
      <c r="E13" s="75">
        <v>9454</v>
      </c>
      <c r="F13" s="76"/>
      <c r="G13" s="77" t="s">
        <v>41</v>
      </c>
      <c r="H13" s="78"/>
      <c r="I13" s="79">
        <v>3118</v>
      </c>
      <c r="J13" s="79">
        <v>513</v>
      </c>
      <c r="K13" s="80">
        <v>5399</v>
      </c>
      <c r="L13" s="81">
        <v>416</v>
      </c>
    </row>
    <row r="14" spans="1:12" s="7" customFormat="1" ht="21" customHeight="1" x14ac:dyDescent="0.2">
      <c r="A14" s="71">
        <v>4</v>
      </c>
      <c r="B14" s="72"/>
      <c r="C14" s="73"/>
      <c r="D14" s="74" t="s">
        <v>42</v>
      </c>
      <c r="E14" s="75">
        <v>14376</v>
      </c>
      <c r="F14" s="76"/>
      <c r="G14" s="77" t="s">
        <v>43</v>
      </c>
      <c r="H14" s="78"/>
      <c r="I14" s="79">
        <v>9925</v>
      </c>
      <c r="J14" s="79">
        <v>0</v>
      </c>
      <c r="K14" s="80">
        <v>4070</v>
      </c>
      <c r="L14" s="81">
        <v>313</v>
      </c>
    </row>
    <row r="15" spans="1:12" s="7" customFormat="1" ht="21" customHeight="1" x14ac:dyDescent="0.2">
      <c r="A15" s="71">
        <v>5</v>
      </c>
      <c r="B15" s="72"/>
      <c r="C15" s="73"/>
      <c r="D15" s="74" t="s">
        <v>44</v>
      </c>
      <c r="E15" s="75">
        <v>4555</v>
      </c>
      <c r="F15" s="76"/>
      <c r="G15" s="77" t="s">
        <v>45</v>
      </c>
      <c r="H15" s="82"/>
      <c r="I15" s="79">
        <v>3204</v>
      </c>
      <c r="J15" s="79">
        <v>0</v>
      </c>
      <c r="K15" s="80">
        <v>1276</v>
      </c>
      <c r="L15" s="81">
        <v>56</v>
      </c>
    </row>
    <row r="16" spans="1:12" s="7" customFormat="1" ht="21" customHeight="1" x14ac:dyDescent="0.2">
      <c r="A16" s="71">
        <v>6</v>
      </c>
      <c r="B16" s="72"/>
      <c r="C16" s="73"/>
      <c r="D16" s="74" t="s">
        <v>46</v>
      </c>
      <c r="E16" s="75">
        <v>16069</v>
      </c>
      <c r="F16" s="76"/>
      <c r="G16" s="77" t="s">
        <v>47</v>
      </c>
      <c r="H16" s="82"/>
      <c r="I16" s="79">
        <v>8494</v>
      </c>
      <c r="J16" s="79">
        <v>657</v>
      </c>
      <c r="K16" s="80">
        <v>6395</v>
      </c>
      <c r="L16" s="81">
        <v>387</v>
      </c>
    </row>
    <row r="17" spans="1:12" s="7" customFormat="1" ht="21" customHeight="1" x14ac:dyDescent="0.2">
      <c r="A17" s="71">
        <v>7</v>
      </c>
      <c r="B17" s="72"/>
      <c r="C17" s="73"/>
      <c r="D17" s="74" t="s">
        <v>48</v>
      </c>
      <c r="E17" s="75">
        <v>10984</v>
      </c>
      <c r="F17" s="76"/>
      <c r="G17" s="77" t="s">
        <v>49</v>
      </c>
      <c r="H17" s="82"/>
      <c r="I17" s="79">
        <v>4737</v>
      </c>
      <c r="J17" s="79">
        <v>590</v>
      </c>
      <c r="K17" s="80">
        <v>5471</v>
      </c>
      <c r="L17" s="81">
        <v>193</v>
      </c>
    </row>
    <row r="18" spans="1:12" s="7" customFormat="1" ht="21" customHeight="1" x14ac:dyDescent="0.2">
      <c r="A18" s="71">
        <v>8</v>
      </c>
      <c r="B18" s="72"/>
      <c r="C18" s="73"/>
      <c r="D18" s="74" t="s">
        <v>50</v>
      </c>
      <c r="E18" s="75">
        <v>17128</v>
      </c>
      <c r="F18" s="76"/>
      <c r="G18" s="77" t="s">
        <v>51</v>
      </c>
      <c r="H18" s="82"/>
      <c r="I18" s="79">
        <v>2884</v>
      </c>
      <c r="J18" s="79">
        <v>4673</v>
      </c>
      <c r="K18" s="80">
        <v>8716</v>
      </c>
      <c r="L18" s="81">
        <v>771</v>
      </c>
    </row>
    <row r="19" spans="1:12" s="7" customFormat="1" ht="21" customHeight="1" x14ac:dyDescent="0.2">
      <c r="A19" s="71">
        <v>9</v>
      </c>
      <c r="B19" s="72"/>
      <c r="C19" s="73"/>
      <c r="D19" s="74" t="s">
        <v>52</v>
      </c>
      <c r="E19" s="75">
        <v>3828</v>
      </c>
      <c r="F19" s="76"/>
      <c r="G19" s="77" t="s">
        <v>53</v>
      </c>
      <c r="H19" s="82"/>
      <c r="I19" s="79">
        <v>1199</v>
      </c>
      <c r="J19" s="79">
        <v>582</v>
      </c>
      <c r="K19" s="80">
        <v>2044</v>
      </c>
      <c r="L19" s="81">
        <v>62</v>
      </c>
    </row>
    <row r="20" spans="1:12" s="7" customFormat="1" ht="21" customHeight="1" x14ac:dyDescent="0.2">
      <c r="A20" s="71">
        <v>10</v>
      </c>
      <c r="B20" s="72"/>
      <c r="C20" s="73"/>
      <c r="D20" s="74" t="s">
        <v>54</v>
      </c>
      <c r="E20" s="75">
        <v>12784</v>
      </c>
      <c r="F20" s="76"/>
      <c r="G20" s="77" t="s">
        <v>55</v>
      </c>
      <c r="H20" s="82"/>
      <c r="I20" s="79">
        <v>2021</v>
      </c>
      <c r="J20" s="79">
        <v>1140</v>
      </c>
      <c r="K20" s="80">
        <v>8643</v>
      </c>
      <c r="L20" s="81">
        <v>820</v>
      </c>
    </row>
    <row r="21" spans="1:12" s="7" customFormat="1" ht="21" customHeight="1" x14ac:dyDescent="0.2">
      <c r="A21" s="71">
        <v>11</v>
      </c>
      <c r="B21" s="72"/>
      <c r="C21" s="73"/>
      <c r="D21" s="74" t="s">
        <v>56</v>
      </c>
      <c r="E21" s="75">
        <v>16618</v>
      </c>
      <c r="F21" s="76"/>
      <c r="G21" s="77" t="s">
        <v>57</v>
      </c>
      <c r="H21" s="82"/>
      <c r="I21" s="79">
        <v>2363</v>
      </c>
      <c r="J21" s="79">
        <v>3512</v>
      </c>
      <c r="K21" s="80">
        <v>9403</v>
      </c>
      <c r="L21" s="81">
        <v>1349</v>
      </c>
    </row>
    <row r="22" spans="1:12" s="7" customFormat="1" ht="21" customHeight="1" x14ac:dyDescent="0.2">
      <c r="A22" s="71">
        <v>12</v>
      </c>
      <c r="B22" s="72"/>
      <c r="C22" s="73"/>
      <c r="D22" s="74" t="s">
        <v>58</v>
      </c>
      <c r="E22" s="75">
        <v>7154</v>
      </c>
      <c r="F22" s="76"/>
      <c r="G22" s="77" t="s">
        <v>59</v>
      </c>
      <c r="H22" s="82"/>
      <c r="I22" s="79">
        <v>4618</v>
      </c>
      <c r="J22" s="79">
        <v>130</v>
      </c>
      <c r="K22" s="80">
        <v>2147</v>
      </c>
      <c r="L22" s="81">
        <v>196</v>
      </c>
    </row>
    <row r="23" spans="1:12" s="7" customFormat="1" ht="21" customHeight="1" x14ac:dyDescent="0.2">
      <c r="A23" s="71">
        <v>13</v>
      </c>
      <c r="B23" s="72"/>
      <c r="C23" s="73"/>
      <c r="D23" s="74" t="s">
        <v>60</v>
      </c>
      <c r="E23" s="75">
        <v>5005</v>
      </c>
      <c r="F23" s="76"/>
      <c r="G23" s="77" t="s">
        <v>61</v>
      </c>
      <c r="H23" s="82"/>
      <c r="I23" s="79">
        <v>4252</v>
      </c>
      <c r="J23" s="79">
        <v>92</v>
      </c>
      <c r="K23" s="80">
        <v>546</v>
      </c>
      <c r="L23" s="81">
        <v>82</v>
      </c>
    </row>
    <row r="24" spans="1:12" s="7" customFormat="1" ht="21" customHeight="1" x14ac:dyDescent="0.2">
      <c r="A24" s="71">
        <v>14</v>
      </c>
      <c r="B24" s="72"/>
      <c r="C24" s="73"/>
      <c r="D24" s="74" t="s">
        <v>62</v>
      </c>
      <c r="E24" s="75">
        <v>7629</v>
      </c>
      <c r="F24" s="76"/>
      <c r="G24" s="77" t="s">
        <v>63</v>
      </c>
      <c r="H24" s="82"/>
      <c r="I24" s="79">
        <v>4706</v>
      </c>
      <c r="J24" s="79">
        <v>207</v>
      </c>
      <c r="K24" s="80">
        <v>2571</v>
      </c>
      <c r="L24" s="81">
        <v>86</v>
      </c>
    </row>
    <row r="25" spans="1:12" s="7" customFormat="1" ht="21" customHeight="1" x14ac:dyDescent="0.2">
      <c r="A25" s="71">
        <v>15</v>
      </c>
      <c r="B25" s="72"/>
      <c r="C25" s="73"/>
      <c r="D25" s="74" t="s">
        <v>64</v>
      </c>
      <c r="E25" s="75">
        <v>8858</v>
      </c>
      <c r="F25" s="76"/>
      <c r="G25" s="77" t="s">
        <v>65</v>
      </c>
      <c r="H25" s="82"/>
      <c r="I25" s="79">
        <v>4311</v>
      </c>
      <c r="J25" s="79">
        <v>1245</v>
      </c>
      <c r="K25" s="80">
        <v>2900</v>
      </c>
      <c r="L25" s="81">
        <v>305</v>
      </c>
    </row>
    <row r="26" spans="1:12" s="7" customFormat="1" ht="56.25" customHeight="1" x14ac:dyDescent="0.2">
      <c r="A26" s="71">
        <v>16</v>
      </c>
      <c r="B26" s="72"/>
      <c r="C26" s="83">
        <f>SUM(E11:E38)</f>
        <v>239993</v>
      </c>
      <c r="D26" s="74" t="s">
        <v>66</v>
      </c>
      <c r="E26" s="75">
        <v>20290</v>
      </c>
      <c r="F26" s="76"/>
      <c r="G26" s="84" t="s">
        <v>67</v>
      </c>
      <c r="H26" s="85"/>
      <c r="I26" s="86">
        <v>1893</v>
      </c>
      <c r="J26" s="86">
        <v>4863</v>
      </c>
      <c r="K26" s="87">
        <v>10511</v>
      </c>
      <c r="L26" s="88">
        <v>2682</v>
      </c>
    </row>
    <row r="27" spans="1:12" s="7" customFormat="1" ht="28.5" customHeight="1" x14ac:dyDescent="0.2">
      <c r="A27" s="71">
        <v>17</v>
      </c>
      <c r="B27" s="72"/>
      <c r="C27" s="89"/>
      <c r="D27" s="74" t="s">
        <v>68</v>
      </c>
      <c r="E27" s="75">
        <v>6220</v>
      </c>
      <c r="F27" s="76"/>
      <c r="G27" s="90" t="s">
        <v>69</v>
      </c>
      <c r="H27" s="91"/>
      <c r="I27" s="92">
        <v>2332</v>
      </c>
      <c r="J27" s="92">
        <v>1270</v>
      </c>
      <c r="K27" s="93">
        <v>2383</v>
      </c>
      <c r="L27" s="94">
        <v>171</v>
      </c>
    </row>
    <row r="28" spans="1:12" s="7" customFormat="1" ht="21" customHeight="1" x14ac:dyDescent="0.2">
      <c r="A28" s="71">
        <v>18</v>
      </c>
      <c r="B28" s="72"/>
      <c r="C28" s="95"/>
      <c r="D28" s="74" t="s">
        <v>70</v>
      </c>
      <c r="E28" s="75">
        <v>3686</v>
      </c>
      <c r="F28" s="76"/>
      <c r="G28" s="96" t="s">
        <v>71</v>
      </c>
      <c r="H28" s="97"/>
      <c r="I28" s="92">
        <v>2981</v>
      </c>
      <c r="J28" s="92">
        <v>75</v>
      </c>
      <c r="K28" s="93">
        <v>591</v>
      </c>
      <c r="L28" s="94">
        <v>23</v>
      </c>
    </row>
    <row r="29" spans="1:12" s="7" customFormat="1" ht="21" customHeight="1" x14ac:dyDescent="0.2">
      <c r="A29" s="71">
        <v>19</v>
      </c>
      <c r="B29" s="72"/>
      <c r="C29" s="95"/>
      <c r="D29" s="74" t="s">
        <v>72</v>
      </c>
      <c r="E29" s="75">
        <v>3273</v>
      </c>
      <c r="F29" s="76"/>
      <c r="G29" s="96" t="s">
        <v>73</v>
      </c>
      <c r="H29" s="97"/>
      <c r="I29" s="92">
        <v>2337</v>
      </c>
      <c r="J29" s="92">
        <v>66</v>
      </c>
      <c r="K29" s="93">
        <v>808</v>
      </c>
      <c r="L29" s="94">
        <v>33</v>
      </c>
    </row>
    <row r="30" spans="1:12" s="7" customFormat="1" ht="21" customHeight="1" x14ac:dyDescent="0.2">
      <c r="A30" s="71">
        <v>20</v>
      </c>
      <c r="B30" s="72"/>
      <c r="C30" s="95"/>
      <c r="D30" s="74" t="s">
        <v>74</v>
      </c>
      <c r="E30" s="75">
        <v>4788</v>
      </c>
      <c r="F30" s="76"/>
      <c r="G30" s="77" t="s">
        <v>75</v>
      </c>
      <c r="H30" s="82"/>
      <c r="I30" s="79">
        <v>2614</v>
      </c>
      <c r="J30" s="79">
        <v>361</v>
      </c>
      <c r="K30" s="80">
        <v>1596</v>
      </c>
      <c r="L30" s="81">
        <v>165</v>
      </c>
    </row>
    <row r="31" spans="1:12" s="7" customFormat="1" ht="21" customHeight="1" x14ac:dyDescent="0.2">
      <c r="A31" s="71">
        <v>21</v>
      </c>
      <c r="B31" s="72"/>
      <c r="C31" s="95"/>
      <c r="D31" s="74" t="s">
        <v>76</v>
      </c>
      <c r="E31" s="75">
        <v>8148</v>
      </c>
      <c r="F31" s="76"/>
      <c r="G31" s="77" t="s">
        <v>77</v>
      </c>
      <c r="H31" s="82"/>
      <c r="I31" s="79">
        <v>4702</v>
      </c>
      <c r="J31" s="79">
        <v>178</v>
      </c>
      <c r="K31" s="80">
        <v>2906</v>
      </c>
      <c r="L31" s="81">
        <v>260</v>
      </c>
    </row>
    <row r="32" spans="1:12" s="7" customFormat="1" ht="21" customHeight="1" x14ac:dyDescent="0.2">
      <c r="A32" s="71">
        <v>22</v>
      </c>
      <c r="B32" s="72"/>
      <c r="C32" s="98"/>
      <c r="D32" s="74" t="s">
        <v>78</v>
      </c>
      <c r="E32" s="75">
        <v>3238</v>
      </c>
      <c r="F32" s="76"/>
      <c r="G32" s="77" t="s">
        <v>79</v>
      </c>
      <c r="H32" s="82"/>
      <c r="I32" s="79">
        <v>2425</v>
      </c>
      <c r="J32" s="79">
        <v>0</v>
      </c>
      <c r="K32" s="80">
        <v>737</v>
      </c>
      <c r="L32" s="81">
        <v>54</v>
      </c>
    </row>
    <row r="33" spans="1:12" s="7" customFormat="1" ht="21" customHeight="1" x14ac:dyDescent="0.2">
      <c r="A33" s="71">
        <v>23</v>
      </c>
      <c r="B33" s="72"/>
      <c r="C33" s="95"/>
      <c r="D33" s="74" t="s">
        <v>80</v>
      </c>
      <c r="E33" s="75">
        <v>6728</v>
      </c>
      <c r="F33" s="76"/>
      <c r="G33" s="77" t="s">
        <v>81</v>
      </c>
      <c r="H33" s="82"/>
      <c r="I33" s="79">
        <v>5300</v>
      </c>
      <c r="J33" s="79">
        <v>0</v>
      </c>
      <c r="K33" s="80">
        <v>1294</v>
      </c>
      <c r="L33" s="81">
        <v>79</v>
      </c>
    </row>
    <row r="34" spans="1:12" s="7" customFormat="1" ht="21" customHeight="1" x14ac:dyDescent="0.2">
      <c r="A34" s="71">
        <v>24</v>
      </c>
      <c r="B34" s="72"/>
      <c r="C34" s="95"/>
      <c r="D34" s="74" t="s">
        <v>82</v>
      </c>
      <c r="E34" s="75">
        <v>14000</v>
      </c>
      <c r="F34" s="76"/>
      <c r="G34" s="99" t="s">
        <v>83</v>
      </c>
      <c r="H34" s="100"/>
      <c r="I34" s="79">
        <v>10276</v>
      </c>
      <c r="J34" s="79">
        <v>0</v>
      </c>
      <c r="K34" s="80">
        <v>3186</v>
      </c>
      <c r="L34" s="81">
        <v>388</v>
      </c>
    </row>
    <row r="35" spans="1:12" s="7" customFormat="1" ht="21" customHeight="1" x14ac:dyDescent="0.2">
      <c r="A35" s="71">
        <v>25</v>
      </c>
      <c r="B35" s="72"/>
      <c r="C35" s="95"/>
      <c r="D35" s="74" t="s">
        <v>84</v>
      </c>
      <c r="E35" s="75">
        <v>1631</v>
      </c>
      <c r="F35" s="76"/>
      <c r="G35" s="77" t="s">
        <v>85</v>
      </c>
      <c r="H35" s="82"/>
      <c r="I35" s="79">
        <v>1440</v>
      </c>
      <c r="J35" s="79">
        <v>0</v>
      </c>
      <c r="K35" s="80">
        <v>134</v>
      </c>
      <c r="L35" s="81">
        <v>33</v>
      </c>
    </row>
    <row r="36" spans="1:12" s="7" customFormat="1" ht="21" customHeight="1" x14ac:dyDescent="0.2">
      <c r="A36" s="71">
        <v>26</v>
      </c>
      <c r="B36" s="72"/>
      <c r="C36" s="95"/>
      <c r="D36" s="74" t="s">
        <v>86</v>
      </c>
      <c r="E36" s="75">
        <v>1697</v>
      </c>
      <c r="F36" s="76"/>
      <c r="G36" s="77" t="s">
        <v>87</v>
      </c>
      <c r="H36" s="82"/>
      <c r="I36" s="79">
        <v>1354</v>
      </c>
      <c r="J36" s="79">
        <v>0</v>
      </c>
      <c r="K36" s="80">
        <v>237</v>
      </c>
      <c r="L36" s="81">
        <v>59</v>
      </c>
    </row>
    <row r="37" spans="1:12" s="7" customFormat="1" ht="21" customHeight="1" x14ac:dyDescent="0.2">
      <c r="A37" s="71">
        <v>27</v>
      </c>
      <c r="B37" s="72"/>
      <c r="C37" s="95"/>
      <c r="D37" s="74" t="s">
        <v>88</v>
      </c>
      <c r="E37" s="75">
        <v>1010</v>
      </c>
      <c r="F37" s="76"/>
      <c r="G37" s="77" t="s">
        <v>89</v>
      </c>
      <c r="H37" s="82"/>
      <c r="I37" s="79">
        <v>804</v>
      </c>
      <c r="J37" s="79">
        <v>0</v>
      </c>
      <c r="K37" s="80">
        <v>163</v>
      </c>
      <c r="L37" s="81">
        <v>17</v>
      </c>
    </row>
    <row r="38" spans="1:12" s="7" customFormat="1" ht="21" customHeight="1" x14ac:dyDescent="0.2">
      <c r="A38" s="101">
        <v>28</v>
      </c>
      <c r="B38" s="102"/>
      <c r="C38" s="103"/>
      <c r="D38" s="104" t="s">
        <v>90</v>
      </c>
      <c r="E38" s="105">
        <v>4244</v>
      </c>
      <c r="F38" s="106"/>
      <c r="G38" s="107" t="s">
        <v>91</v>
      </c>
      <c r="H38" s="108"/>
      <c r="I38" s="109">
        <v>3334</v>
      </c>
      <c r="J38" s="109">
        <v>0</v>
      </c>
      <c r="K38" s="110">
        <v>796</v>
      </c>
      <c r="L38" s="111">
        <v>104</v>
      </c>
    </row>
    <row r="39" spans="1:12" s="7" customFormat="1" ht="30" customHeight="1" x14ac:dyDescent="0.2">
      <c r="A39" s="112">
        <v>29</v>
      </c>
      <c r="B39" s="61" t="s">
        <v>92</v>
      </c>
      <c r="C39" s="113" t="s">
        <v>93</v>
      </c>
      <c r="D39" s="63" t="s">
        <v>94</v>
      </c>
      <c r="E39" s="64">
        <v>19183</v>
      </c>
      <c r="F39" s="65"/>
      <c r="G39" s="114" t="s">
        <v>95</v>
      </c>
      <c r="H39" s="115"/>
      <c r="I39" s="68">
        <v>13106</v>
      </c>
      <c r="J39" s="68">
        <v>249</v>
      </c>
      <c r="K39" s="69">
        <v>5111</v>
      </c>
      <c r="L39" s="70">
        <v>553</v>
      </c>
    </row>
    <row r="40" spans="1:12" s="7" customFormat="1" ht="21" customHeight="1" x14ac:dyDescent="0.2">
      <c r="A40" s="116">
        <v>30</v>
      </c>
      <c r="B40" s="102"/>
      <c r="C40" s="117">
        <f>SUM(E39:E40)</f>
        <v>24671</v>
      </c>
      <c r="D40" s="118" t="s">
        <v>96</v>
      </c>
      <c r="E40" s="119">
        <v>5488</v>
      </c>
      <c r="F40" s="120"/>
      <c r="G40" s="107" t="s">
        <v>97</v>
      </c>
      <c r="H40" s="108"/>
      <c r="I40" s="109">
        <v>4008</v>
      </c>
      <c r="J40" s="109">
        <v>63</v>
      </c>
      <c r="K40" s="110">
        <v>1195</v>
      </c>
      <c r="L40" s="111">
        <v>148</v>
      </c>
    </row>
    <row r="41" spans="1:12" s="59" customFormat="1" ht="36" customHeight="1" thickBot="1" x14ac:dyDescent="0.5">
      <c r="A41" s="121">
        <v>31</v>
      </c>
      <c r="B41" s="122" t="s">
        <v>98</v>
      </c>
      <c r="C41" s="123" t="s">
        <v>99</v>
      </c>
      <c r="D41" s="124" t="s">
        <v>100</v>
      </c>
      <c r="E41" s="125">
        <v>8806</v>
      </c>
      <c r="F41" s="126"/>
      <c r="G41" s="127" t="s">
        <v>101</v>
      </c>
      <c r="H41" s="128"/>
      <c r="I41" s="129">
        <v>4343</v>
      </c>
      <c r="J41" s="129">
        <v>379</v>
      </c>
      <c r="K41" s="130">
        <v>3806</v>
      </c>
      <c r="L41" s="131">
        <v>239</v>
      </c>
    </row>
    <row r="42" spans="1:12" s="7" customFormat="1" ht="25.05" customHeight="1" thickTop="1" x14ac:dyDescent="0.2">
      <c r="A42" s="132"/>
      <c r="B42" s="133" t="s">
        <v>102</v>
      </c>
      <c r="C42" s="134"/>
      <c r="D42" s="135"/>
      <c r="E42" s="136">
        <f>SUM(E11:E41)</f>
        <v>273470</v>
      </c>
      <c r="F42" s="136">
        <f>SUM(F11:F41)</f>
        <v>0</v>
      </c>
      <c r="G42" s="137"/>
      <c r="H42" s="138"/>
      <c r="I42" s="139">
        <f t="shared" ref="I42:L42" si="0">SUM(I11:I41)</f>
        <v>134980</v>
      </c>
      <c r="J42" s="139">
        <f t="shared" si="0"/>
        <v>21803</v>
      </c>
      <c r="K42" s="137">
        <f t="shared" si="0"/>
        <v>103867</v>
      </c>
      <c r="L42" s="140">
        <f t="shared" si="0"/>
        <v>10614</v>
      </c>
    </row>
    <row r="43" spans="1:12" s="7" customFormat="1" ht="18" customHeight="1" x14ac:dyDescent="0.2">
      <c r="E43" s="141"/>
      <c r="F43" s="141"/>
      <c r="G43" s="142"/>
      <c r="H43" s="142"/>
      <c r="I43" s="141"/>
      <c r="J43" s="141"/>
      <c r="K43" s="141"/>
      <c r="L43" s="141"/>
    </row>
    <row r="44" spans="1:12" s="7" customFormat="1" ht="18" customHeight="1" x14ac:dyDescent="0.2">
      <c r="B44" s="6" t="s">
        <v>103</v>
      </c>
      <c r="E44" s="141"/>
      <c r="F44" s="141"/>
      <c r="G44" s="142"/>
      <c r="H44" s="142"/>
      <c r="I44" s="141"/>
      <c r="J44" s="141"/>
    </row>
    <row r="45" spans="1:12" s="7" customFormat="1" ht="18" customHeight="1" x14ac:dyDescent="0.2">
      <c r="B45" s="6" t="s">
        <v>104</v>
      </c>
      <c r="E45" s="141"/>
      <c r="F45" s="141"/>
      <c r="G45" s="143"/>
      <c r="H45" s="143"/>
      <c r="I45" s="141"/>
      <c r="J45" s="141"/>
    </row>
    <row r="46" spans="1:12" s="7" customFormat="1" ht="18" customHeight="1" x14ac:dyDescent="0.2">
      <c r="B46" s="144" t="s">
        <v>105</v>
      </c>
      <c r="E46" s="141"/>
      <c r="F46" s="141"/>
      <c r="G46" s="143"/>
      <c r="H46" s="143"/>
      <c r="I46" s="141"/>
      <c r="J46" s="141"/>
    </row>
    <row r="47" spans="1:12" s="7" customFormat="1" ht="18" customHeight="1" x14ac:dyDescent="0.2">
      <c r="B47" s="144" t="s">
        <v>106</v>
      </c>
      <c r="E47" s="141"/>
      <c r="F47" s="141"/>
      <c r="G47" s="143"/>
      <c r="H47" s="143"/>
      <c r="I47" s="141"/>
      <c r="J47" s="141"/>
    </row>
    <row r="48" spans="1:12" s="7" customFormat="1" ht="18" customHeight="1" x14ac:dyDescent="0.2">
      <c r="B48" s="42" t="s">
        <v>107</v>
      </c>
      <c r="E48" s="141"/>
      <c r="F48" s="141"/>
      <c r="G48" s="143"/>
      <c r="H48" s="143"/>
      <c r="I48" s="141"/>
      <c r="J48" s="141"/>
    </row>
    <row r="49" spans="1:11" s="7" customFormat="1" ht="18" customHeight="1" x14ac:dyDescent="0.2">
      <c r="A49" s="145"/>
      <c r="B49" s="146" t="s">
        <v>108</v>
      </c>
      <c r="C49" s="145"/>
      <c r="D49" s="145"/>
      <c r="E49" s="147"/>
      <c r="F49" s="148"/>
      <c r="G49" s="149"/>
      <c r="I49" s="150"/>
      <c r="J49" s="150"/>
      <c r="K49" s="151"/>
    </row>
    <row r="50" spans="1:11" s="7" customFormat="1" ht="18" customHeight="1" x14ac:dyDescent="0.2">
      <c r="A50" s="145"/>
      <c r="B50" s="146" t="s">
        <v>109</v>
      </c>
      <c r="C50" s="145"/>
      <c r="D50" s="145"/>
      <c r="E50" s="147"/>
      <c r="F50" s="148"/>
      <c r="G50" s="149"/>
      <c r="I50" s="150"/>
      <c r="J50" s="150"/>
      <c r="K50" s="151"/>
    </row>
    <row r="51" spans="1:11" s="152" customFormat="1" ht="18" customHeight="1" x14ac:dyDescent="0.45">
      <c r="B51" s="153" t="s">
        <v>110</v>
      </c>
      <c r="C51" s="154"/>
      <c r="D51" s="154"/>
      <c r="E51" s="154"/>
      <c r="F51" s="154"/>
      <c r="G51" s="154"/>
      <c r="H51" s="155"/>
      <c r="I51" s="155"/>
      <c r="J51" s="155"/>
    </row>
    <row r="52" spans="1:11" ht="18" customHeight="1" x14ac:dyDescent="0.45">
      <c r="A52" s="156"/>
      <c r="B52" s="154"/>
      <c r="C52" s="154"/>
      <c r="D52" s="154"/>
      <c r="E52" s="154"/>
      <c r="F52" s="154"/>
      <c r="G52" s="154"/>
    </row>
    <row r="53" spans="1:11" ht="18" customHeight="1" x14ac:dyDescent="0.45">
      <c r="A53" s="156"/>
      <c r="B53" s="154"/>
      <c r="C53" s="154"/>
      <c r="D53" s="154"/>
      <c r="E53" s="154"/>
      <c r="F53" s="154"/>
      <c r="G53" s="154"/>
    </row>
    <row r="54" spans="1:11" ht="18" customHeight="1" x14ac:dyDescent="0.45"/>
    <row r="55" spans="1:11" ht="18" customHeight="1" x14ac:dyDescent="0.45"/>
    <row r="56" spans="1:11" ht="18" customHeight="1" x14ac:dyDescent="0.45">
      <c r="A56" s="156"/>
      <c r="D56" s="156"/>
    </row>
    <row r="57" spans="1:11" ht="18" customHeight="1" x14ac:dyDescent="0.45">
      <c r="A57" s="156"/>
      <c r="D57" s="156"/>
    </row>
    <row r="58" spans="1:11" ht="18" customHeight="1" x14ac:dyDescent="0.45">
      <c r="A58" s="156"/>
      <c r="D58" s="156"/>
    </row>
    <row r="59" spans="1:11" ht="13.2" x14ac:dyDescent="0.45">
      <c r="A59" s="156"/>
      <c r="D59" s="156"/>
    </row>
    <row r="60" spans="1:11" ht="13.2" x14ac:dyDescent="0.45">
      <c r="A60" s="156"/>
      <c r="D60" s="156"/>
    </row>
    <row r="61" spans="1:11" ht="13.2" x14ac:dyDescent="0.45">
      <c r="A61" s="156"/>
      <c r="D61" s="156"/>
    </row>
    <row r="62" spans="1:11" ht="13.2" x14ac:dyDescent="0.45">
      <c r="A62" s="156"/>
      <c r="D62" s="156"/>
    </row>
    <row r="63" spans="1:11" ht="13.2" x14ac:dyDescent="0.45">
      <c r="A63" s="156"/>
      <c r="D63" s="156"/>
    </row>
    <row r="64" spans="1:11" ht="13.2" x14ac:dyDescent="0.45">
      <c r="A64" s="156"/>
      <c r="D64" s="156"/>
    </row>
    <row r="65" s="156" customFormat="1" ht="13.2" x14ac:dyDescent="0.45"/>
    <row r="66" s="156" customFormat="1" ht="13.2" x14ac:dyDescent="0.45"/>
    <row r="67" s="156" customFormat="1" ht="13.2" x14ac:dyDescent="0.45"/>
    <row r="68" s="156" customFormat="1" ht="13.2" x14ac:dyDescent="0.45"/>
    <row r="69" s="156" customFormat="1" ht="13.2" x14ac:dyDescent="0.45"/>
    <row r="70" s="156" customFormat="1" ht="13.2" x14ac:dyDescent="0.45"/>
    <row r="71" s="156" customFormat="1" ht="13.2" x14ac:dyDescent="0.45"/>
    <row r="72" s="156" customFormat="1" ht="13.2" x14ac:dyDescent="0.45"/>
    <row r="73" s="156" customFormat="1" ht="13.2" x14ac:dyDescent="0.45"/>
    <row r="74" s="156" customFormat="1" ht="13.2" x14ac:dyDescent="0.45"/>
    <row r="75" s="156" customFormat="1" ht="13.2" x14ac:dyDescent="0.45"/>
    <row r="76" s="156" customFormat="1" ht="13.2" x14ac:dyDescent="0.45"/>
    <row r="77" s="156" customFormat="1" ht="13.2" x14ac:dyDescent="0.45"/>
    <row r="78" s="156" customFormat="1" ht="13.2" x14ac:dyDescent="0.45"/>
    <row r="79" s="156" customFormat="1" ht="13.2" x14ac:dyDescent="0.45"/>
    <row r="80" s="156" customFormat="1" ht="13.2" x14ac:dyDescent="0.45"/>
    <row r="81" s="156" customFormat="1" ht="13.2" x14ac:dyDescent="0.45"/>
    <row r="82" s="156" customFormat="1" ht="13.2" x14ac:dyDescent="0.45"/>
    <row r="83" s="156" customFormat="1" ht="13.2" x14ac:dyDescent="0.45"/>
    <row r="84" s="156" customFormat="1" ht="13.2" x14ac:dyDescent="0.45"/>
    <row r="85" s="156" customFormat="1" ht="13.2" x14ac:dyDescent="0.45"/>
    <row r="86" s="156" customFormat="1" ht="13.2" x14ac:dyDescent="0.45"/>
    <row r="87" s="156" customFormat="1" ht="13.2" x14ac:dyDescent="0.45"/>
    <row r="88" s="156" customFormat="1" ht="13.2" x14ac:dyDescent="0.45"/>
    <row r="89" s="156" customFormat="1" ht="13.2" x14ac:dyDescent="0.45"/>
    <row r="90" s="156" customFormat="1" ht="13.2" x14ac:dyDescent="0.45"/>
    <row r="91" s="156" customFormat="1" ht="13.2" x14ac:dyDescent="0.45"/>
    <row r="92" s="156" customFormat="1" ht="13.2" x14ac:dyDescent="0.45"/>
    <row r="93" s="156" customFormat="1" ht="13.2" x14ac:dyDescent="0.45"/>
    <row r="94" s="156" customFormat="1" ht="13.2" x14ac:dyDescent="0.45"/>
    <row r="95" s="156" customFormat="1" ht="13.2" x14ac:dyDescent="0.45"/>
    <row r="96" s="156" customFormat="1" ht="13.2" x14ac:dyDescent="0.45"/>
    <row r="97" s="156" customFormat="1" ht="13.2" x14ac:dyDescent="0.45"/>
    <row r="98" s="156" customFormat="1" ht="13.2" x14ac:dyDescent="0.45"/>
    <row r="99" s="156" customFormat="1" ht="13.2" x14ac:dyDescent="0.45"/>
    <row r="100" s="156" customFormat="1" ht="13.2" x14ac:dyDescent="0.45"/>
    <row r="101" s="156" customFormat="1" ht="13.2" x14ac:dyDescent="0.45"/>
  </sheetData>
  <sheetProtection formatCells="0" insertHyperlinks="0"/>
  <mergeCells count="23">
    <mergeCell ref="B39:B40"/>
    <mergeCell ref="G39:H39"/>
    <mergeCell ref="B42:D42"/>
    <mergeCell ref="B51:G53"/>
    <mergeCell ref="B8:C8"/>
    <mergeCell ref="D8:F8"/>
    <mergeCell ref="B11:B38"/>
    <mergeCell ref="C11:C25"/>
    <mergeCell ref="G26:H26"/>
    <mergeCell ref="G27:H27"/>
    <mergeCell ref="G34:H34"/>
    <mergeCell ref="B5:C5"/>
    <mergeCell ref="D5:E5"/>
    <mergeCell ref="B6:C6"/>
    <mergeCell ref="D6:F6"/>
    <mergeCell ref="B7:C7"/>
    <mergeCell ref="D7:E7"/>
    <mergeCell ref="B2:C2"/>
    <mergeCell ref="D2:E2"/>
    <mergeCell ref="B3:C3"/>
    <mergeCell ref="D3:E3"/>
    <mergeCell ref="B4:C4"/>
    <mergeCell ref="D4:E4"/>
  </mergeCells>
  <phoneticPr fontId="1"/>
  <conditionalFormatting sqref="I17:L19">
    <cfRule type="cellIs" priority="1" operator="notEqual">
      <formula>"赤字に変更"</formula>
    </cfRule>
  </conditionalFormatting>
  <printOptions horizontalCentered="1"/>
  <pageMargins left="0.15748031496062992" right="0.15748031496062992" top="0.47244094488188981" bottom="0.15748031496062992" header="7.874015748031496E-2" footer="7.874015748031496E-2"/>
  <pageSetup paperSize="9" scale="5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9BBEB-EC52-4C0E-BC25-456AE7924A5D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かごしま</vt:lpstr>
      <vt:lpstr>Sheet1</vt:lpstr>
      <vt:lpstr>かごしま!Print_Area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2024-10-21T02:06:48Z</dcterms:created>
  <dcterms:modified xsi:type="dcterms:W3CDTF">2024-10-21T02:07:42Z</dcterms:modified>
</cp:coreProperties>
</file>