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DB5EBB64-2D80-46A8-BFF4-4306D7045EAD}" xr6:coauthVersionLast="47" xr6:coauthVersionMax="47" xr10:uidLastSave="{00000000-0000-0000-0000-000000000000}"/>
  <bookViews>
    <workbookView xWindow="29280" yWindow="480" windowWidth="24135" windowHeight="15195" xr2:uid="{E6894210-8CD2-4042-8CAE-A0EBE471D4E8}"/>
  </bookViews>
  <sheets>
    <sheet name="まつやま" sheetId="2" r:id="rId1"/>
    <sheet name="Sheet1" sheetId="1" r:id="rId2"/>
  </sheets>
  <externalReferences>
    <externalReference r:id="rId3"/>
  </externalReferences>
  <definedNames>
    <definedName name="_xlnm._FilterDatabase" localSheetId="0">まつやま!$B$10:$L$10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まつやま!$A$1:$K$60</definedName>
    <definedName name="Z_12B79591_0D7E_424A_BCB9_01520579CC20_.wvu.FilterData" localSheetId="0" hidden="1">まつやま!$B$10:$L$10</definedName>
    <definedName name="Z_12B79591_0D7E_424A_BCB9_01520579CC20_.wvu.PrintArea" localSheetId="0" hidden="1">まつやま!$B$1:$K$60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D3" i="2" s="1"/>
  <c r="D5" i="2" s="1"/>
  <c r="F52" i="2"/>
  <c r="C49" i="2"/>
  <c r="C33" i="2"/>
  <c r="C16" i="2"/>
</calcChain>
</file>

<file path=xl/sharedStrings.xml><?xml version="1.0" encoding="utf-8"?>
<sst xmlns="http://schemas.openxmlformats.org/spreadsheetml/2006/main" count="88" uniqueCount="85">
  <si>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</si>
  <si>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</si>
  <si>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</si>
  <si>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</si>
  <si>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</si>
  <si>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</si>
  <si>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</si>
  <si>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</si>
  <si>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</si>
  <si>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</si>
  <si>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</si>
  <si>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</si>
  <si>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</si>
  <si>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</si>
  <si>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</si>
  <si>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</si>
  <si>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</si>
  <si>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</si>
  <si>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</si>
  <si>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</si>
  <si>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</si>
  <si>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</si>
  <si>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2024年11月～(11月変更無)</t>
    <rPh sb="12" eb="13">
      <t>ガツ</t>
    </rPh>
    <rPh sb="13" eb="15">
      <t>ヘンコウ</t>
    </rPh>
    <rPh sb="15" eb="16">
      <t>ナシ</t>
    </rPh>
    <phoneticPr fontId="7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</si>
  <si>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</si>
  <si>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</si>
  <si>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</si>
  <si>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</si>
  <si>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</si>
  <si>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</si>
  <si>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</si>
  <si>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</si>
  <si>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</si>
  <si>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</si>
  <si>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</si>
  <si>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</si>
  <si>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</si>
  <si>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</si>
  <si>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泉町、末広町、竹原町1、竹原2～4、春日町、雄郡1・2、藤原町、藤原1・2、北藤原町、小栗1～7、室町、室町1・2、土橋町、●空港通1、真砂町、永代町、和泉北1～3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</si>
  <si>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</si>
  <si>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</si>
  <si>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日之出町、祇園町、枝松1～6、小坂1～5、中村1～5、立花1～6、拓川町、●天山1〜3</t>
    <rPh sb="38" eb="40">
      <t>テンザン</t>
    </rPh>
    <phoneticPr fontId="19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</si>
  <si>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9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</si>
  <si>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9"/>
  </si>
  <si>
    <t>山越1～6、姫原1～3、清水町1～4、鉄砲町、山越町、高砂町1～4、御幸1・2、中央1・2、●本町6、本町7、平和通2～4、●萱町6、●問屋町、●平和通5、緑町1・2、●木屋町1・2、木屋町3・4</t>
    <rPh sb="27" eb="30">
      <t>タカサゴマチ</t>
    </rPh>
    <phoneticPr fontId="19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</si>
  <si>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</si>
  <si>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9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</si>
  <si>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</si>
  <si>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</si>
  <si>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9"/>
  </si>
  <si>
    <t>三杉町、会津町、内浜町、古三津1～6、吉野町、ひばりヶ丘、東山町、高山町、祓川1・2、辰己町、春美町、中須賀1～3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</si>
  <si>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</si>
  <si>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</si>
  <si>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</si>
  <si>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</si>
  <si>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</si>
  <si>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高木町、●安城寺町、久万ノ台、西長戸町、●鴨川1～3、東長戸1～4、●問屋町</t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</si>
  <si>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</si>
  <si>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9"/>
  </si>
  <si>
    <t>東垣生町、西垣生町</t>
  </si>
  <si>
    <t>余戸南1～4、余戸東1～5、●余戸中2・3</t>
  </si>
  <si>
    <t>久米窪田町、●北久米町、●南久米町、高井町、南土居町、鷹子町、●来住町、●平井町</t>
  </si>
  <si>
    <t>束本2、桑原7、松末1・2、三町1～3、畑寺3・4、福音寺町、●北久米町、●南久米町</t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</si>
  <si>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</si>
  <si>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</si>
  <si>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●古川北1、●天山1〜3、朝生田町1〜７</t>
    <rPh sb="13" eb="14">
      <t>アサ</t>
    </rPh>
    <rPh sb="14" eb="15">
      <t>セイ</t>
    </rPh>
    <rPh sb="15" eb="16">
      <t>タ</t>
    </rPh>
    <rPh sb="16" eb="17">
      <t>マチ</t>
    </rPh>
    <phoneticPr fontId="19"/>
  </si>
  <si>
    <t>北梅本町、南梅本町、水泥町、●平井町</t>
  </si>
  <si>
    <t>南高井町、井門町、森松町、●土居町</t>
  </si>
  <si>
    <t>●生石町、●針田町、土居田町、●空港通1丁目、●南斉院町</t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</si>
  <si>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9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</si>
  <si>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9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</si>
  <si>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9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</si>
  <si>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9"/>
  </si>
  <si>
    <t>上野町、恵原町</t>
    <rPh sb="4" eb="7">
      <t>エバラマチ</t>
    </rPh>
    <phoneticPr fontId="19"/>
  </si>
  <si>
    <t>③</t>
    <phoneticPr fontId="17"/>
  </si>
  <si>
    <t>松山市
市外地区</t>
    <phoneticPr fontId="7"/>
  </si>
  <si>
    <t>東温市(田窪、見奈良、志津川、野田1～3、牛渕、横河原、松瀬川)</t>
    <rPh sb="21" eb="23">
      <t>ウシブチ</t>
    </rPh>
    <rPh sb="24" eb="27">
      <t>ヨコガワラ</t>
    </rPh>
    <rPh sb="28" eb="30">
      <t>マツセ</t>
    </rPh>
    <rPh sb="30" eb="31">
      <t>ガワ</t>
    </rPh>
    <phoneticPr fontId="19"/>
  </si>
  <si>
    <t>伊予郡砥部町(原町、高尾田、上原町、宮内、大南)</t>
    <rPh sb="21" eb="23">
      <t>オオミナミ</t>
    </rPh>
    <phoneticPr fontId="19"/>
  </si>
  <si>
    <t>伊予郡松前町(北川原、西高柳、昌農内、西古泉、恵久美、筒井、北黒田、●浜、永田、南黒田 )</t>
    <phoneticPr fontId="17"/>
  </si>
  <si>
    <t>伊予市(湊町、灘町、●浜、米湊)</t>
    <phoneticPr fontId="17"/>
  </si>
  <si>
    <t>松山市(北条、北条辻、土手内、小川、光洋台)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rPh sb="18" eb="21">
      <t>コウヨウダイ</t>
    </rPh>
    <phoneticPr fontId="19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</si>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</sst>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8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8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8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8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1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41" xfId="4" applyFont="1" applyBorder="1" applyAlignment="1" applyProtection="1">
      <alignment horizontal="left" vertical="center"/>
      <protection locked="0"/>
    </xf>
    <xf numFmtId="0" fontId="11" fillId="0" borderId="42" xfId="4" applyFont="1" applyBorder="1" applyAlignment="1" applyProtection="1">
      <alignment horizontal="left" vertical="center"/>
      <protection locked="0"/>
    </xf>
    <xf numFmtId="38" fontId="14" fillId="0" borderId="37" xfId="2" applyFont="1" applyBorder="1" applyAlignment="1">
      <alignment vertical="center"/>
    </xf>
    <xf numFmtId="0" fontId="11" fillId="0" borderId="24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 shrinkToFit="1"/>
    </xf>
    <xf numFmtId="38" fontId="14" fillId="0" borderId="52" xfId="2" applyFont="1" applyBorder="1" applyAlignment="1">
      <alignment vertical="center"/>
    </xf>
    <xf numFmtId="38" fontId="14" fillId="0" borderId="52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8" fillId="0" borderId="36" xfId="1" applyFont="1" applyBorder="1" applyAlignment="1">
      <alignment horizontal="left" vertical="center" wrapText="1"/>
    </xf>
    <xf numFmtId="0" fontId="11" fillId="0" borderId="54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vertical="center" wrapText="1"/>
    </xf>
    <xf numFmtId="0" fontId="14" fillId="0" borderId="55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 shrinkToFit="1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38" fontId="14" fillId="0" borderId="57" xfId="2" applyFont="1" applyBorder="1" applyAlignment="1">
      <alignment vertical="center"/>
    </xf>
    <xf numFmtId="0" fontId="11" fillId="0" borderId="58" xfId="1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1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38" fontId="14" fillId="0" borderId="61" xfId="2" applyFont="1" applyBorder="1" applyAlignment="1"/>
    <xf numFmtId="0" fontId="11" fillId="0" borderId="62" xfId="4" applyFont="1" applyBorder="1" applyAlignment="1" applyProtection="1">
      <alignment horizontal="center"/>
      <protection locked="0"/>
    </xf>
    <xf numFmtId="0" fontId="11" fillId="0" borderId="63" xfId="4" applyFont="1" applyBorder="1" applyAlignment="1" applyProtection="1">
      <alignment horizontal="center"/>
      <protection locked="0"/>
    </xf>
    <xf numFmtId="38" fontId="14" fillId="0" borderId="64" xfId="2" applyFont="1" applyBorder="1" applyAlignment="1"/>
    <xf numFmtId="0" fontId="1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C20D8A42-8329-4ED3-8981-9655E480FBEE}"/>
    <cellStyle name="桁区切り 2 2" xfId="7" xr:uid="{6037254B-5FF2-4F0F-8291-3486B5F27F69}"/>
    <cellStyle name="桁区切り 2 4" xfId="3" xr:uid="{9593B57E-6306-4A8E-9E0E-E2DCE18893DB}"/>
    <cellStyle name="桁区切り 3" xfId="5" xr:uid="{FA597303-58EC-45EE-B2D4-450B1BA0C45B}"/>
    <cellStyle name="標準" xfId="0" builtinId="0"/>
    <cellStyle name="標準 15" xfId="4" xr:uid="{3864764D-E3BD-423F-B1FE-55CA19DBDE8C}"/>
    <cellStyle name="標準 2" xfId="1" xr:uid="{2FBFFAAE-94B7-404D-8565-497EB2839B2C}"/>
    <cellStyle name="標準 2 2" xfId="6" xr:uid="{10D73FDF-215A-4D55-8EAA-B16A549BA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9398704A-1972-4307-BBF0-825D66E3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2D4190A2-D4B3-40BE-AEB4-5A32ADFA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51907936-E6F0-4BE6-B51B-510BE1EC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8C9F3791-EFD1-4D2C-BFCE-CD3E6A8B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97155</xdr:colOff>
      <xdr:row>57</xdr:row>
      <xdr:rowOff>18342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4972D2A-DE7F-461C-8215-395B4841E554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102870" cy="163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95250</xdr:colOff>
      <xdr:row>57</xdr:row>
      <xdr:rowOff>39085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1D0CC8D-C270-4A03-A8A5-00F4F219C84D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87630" cy="17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84E9C20-C799-4C87-9346-044F631E1B5D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56</xdr:row>
      <xdr:rowOff>0</xdr:rowOff>
    </xdr:from>
    <xdr:to>
      <xdr:col>5</xdr:col>
      <xdr:colOff>741290</xdr:colOff>
      <xdr:row>57</xdr:row>
      <xdr:rowOff>16683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607763B-188B-4423-839A-C912179392E5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741290</xdr:colOff>
      <xdr:row>57</xdr:row>
      <xdr:rowOff>16683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8E34BFB-8C91-476E-A73F-3E38A744B050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745304</xdr:colOff>
      <xdr:row>57</xdr:row>
      <xdr:rowOff>16683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C410531-6B34-454E-A4B4-BF8DFF576872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745304</xdr:colOff>
      <xdr:row>57</xdr:row>
      <xdr:rowOff>16683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4B21097-D0E3-403D-9076-F8E999A78AD0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746556</xdr:colOff>
      <xdr:row>57</xdr:row>
      <xdr:rowOff>35303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387135C-2BB4-4D2B-AA59-E0E4B5FE8F7D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746556</xdr:colOff>
      <xdr:row>57</xdr:row>
      <xdr:rowOff>35303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937FA24A-2144-4395-9BDE-F6003517CEDF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359038</xdr:colOff>
      <xdr:row>57</xdr:row>
      <xdr:rowOff>35303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1E7F699-64ED-456E-9840-F5FB1D993706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359038</xdr:colOff>
      <xdr:row>57</xdr:row>
      <xdr:rowOff>35303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832211E-10F7-4E57-A876-D920894CF8FA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744855</xdr:colOff>
      <xdr:row>57</xdr:row>
      <xdr:rowOff>35303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F2CF80E-996B-43AB-ABAA-08E717F41A41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744855</xdr:colOff>
      <xdr:row>57</xdr:row>
      <xdr:rowOff>35303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87200095-EE2E-44DE-A83B-0E3137B52A67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479390</xdr:colOff>
      <xdr:row>57</xdr:row>
      <xdr:rowOff>35303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A219313-E48E-436B-B9CE-7914924D97D3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479390</xdr:colOff>
      <xdr:row>57</xdr:row>
      <xdr:rowOff>35303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37FF453-6973-4A60-AD74-EB5DE44AA974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2417189-F9BE-45F0-A2B7-C68E3BCECE0C}"/>
            </a:ext>
          </a:extLst>
        </xdr:cNvPr>
        <xdr:cNvCxnSpPr/>
      </xdr:nvCxnSpPr>
      <xdr:spPr>
        <a:xfrm>
          <a:off x="79908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8A5744D-27DA-4F9D-9B2D-3F97E206ABA9}"/>
            </a:ext>
          </a:extLst>
        </xdr:cNvPr>
        <xdr:cNvCxnSpPr/>
      </xdr:nvCxnSpPr>
      <xdr:spPr>
        <a:xfrm>
          <a:off x="79908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6D31107-32ED-4D35-A2F4-53EF6820E29F}"/>
            </a:ext>
          </a:extLst>
        </xdr:cNvPr>
        <xdr:cNvCxnSpPr/>
      </xdr:nvCxnSpPr>
      <xdr:spPr>
        <a:xfrm>
          <a:off x="79793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12484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715F882-CF7B-45C3-98F0-3015A5CB4757}"/>
            </a:ext>
          </a:extLst>
        </xdr:cNvPr>
        <xdr:cNvCxnSpPr/>
      </xdr:nvCxnSpPr>
      <xdr:spPr>
        <a:xfrm>
          <a:off x="7982091" y="2497630"/>
          <a:ext cx="3673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18755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EC97BFFD-1475-4CE7-8DB8-64AC9FEF8AC9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224F5B99-C9CE-4BEA-B767-FA7D37F09E4F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19231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20D597DD-A0C0-4ACB-8DA3-331ACEF7F4D0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D45D446A-D4C9-4A51-9FA9-C04FB4F22CCE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114299</xdr:colOff>
      <xdr:row>55</xdr:row>
      <xdr:rowOff>19231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D7689E66-26DC-4ABC-B999-729BA6FE2BB2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4E62EB36-A53F-47C9-92E6-4DD00ECE14DB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18755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ED29E03F-A7C5-40ED-9F54-6B59E0D350E9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18754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8C3EED2F-2BE4-44BB-97BD-19F44AE1E1F0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19231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629CCE6E-E970-4067-BBAE-E25CCCAB7BD7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18754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AF67C3AB-5BC6-415B-9F2E-16AC412A953F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18754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497D6C62-4964-4D7A-8418-4362576FCC1A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C0F74981-B892-405B-9D80-41595BB26695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8B6FE7BC-FADC-454C-8AA3-DFE5EC3246C1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53867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6D625217-602D-41AE-8F19-AB855FD73FA3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62206FBE-0B40-4BFB-8D91-43F5C9033FA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114300</xdr:colOff>
      <xdr:row>55</xdr:row>
      <xdr:rowOff>53867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2D9B65DD-DF4C-4044-8F32-999F32E0C6A1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B5D71EF6-FCB0-4BAF-B295-BEF3731162DD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59106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96B221A1-15D8-440F-A9C8-89D22B1FAB2D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59105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7194E0AF-DF37-4D37-B126-A37945824DD8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53867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31B2F7B8-C7EC-4CA0-BCF5-A2C385C5B51C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59105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1585DBCB-E733-4AAE-AB34-74C19FBFAD1D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59105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ED97AF38-60BE-4FB5-A834-95FACEC15923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520B9900-FC5D-4753-A49D-7AF7AED3754E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3D42E927-0988-4056-8BF9-D113FF9BBC58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60054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A5C7A59C-7975-4A7B-BBF9-3127F297FEB1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91DE055F-6368-4F7B-85BD-9D4B062EC9E1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114299</xdr:colOff>
      <xdr:row>55</xdr:row>
      <xdr:rowOff>60054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AA06E708-B3D6-4331-B77D-DCEE7FE10BB1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7F49B588-3F47-40A9-8F7A-BECBD88B765B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836ABE27-7139-438A-A0BF-DC5C39E0B83F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9F66130F-3FA6-4D2E-8BBA-9A28AE9B3162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60054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B85C0A17-BE0D-49E8-BA90-4C42B438B589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F9489D82-78E5-4581-BE3A-835AA9E67400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328F787B-9115-4D5F-9ABA-6A3423B4708B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89CDFE9F-201A-468F-8F04-AA2561445962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4F5914D1-A0DA-4457-B301-5C823D29164B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56435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CEA3A895-5ADA-4B29-BAEE-3641612ADC52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922BBE69-D4D0-4325-A181-340D279D2B49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114299</xdr:colOff>
      <xdr:row>55</xdr:row>
      <xdr:rowOff>56435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B264C86C-4E3C-48EE-A831-AE21001BD239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7EEE38E6-C189-46C9-81A9-F6F7C02C7C6B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7BC0C083-1D4A-4F13-A229-7CFA741D9157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EC7ABC68-F84F-4F16-BC29-B8036635AA30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56435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22FFD7B0-60DC-410C-A5F6-BA3FC3C99861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C40A7C2A-B86C-4922-BA94-6D37D9E3DE8D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490B3678-E1A1-4EBD-AB8C-5941FF840947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59033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CA261A8F-353C-4DD0-912B-807BFC2DB962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59032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25BCFE16-D688-48CB-9489-FE96CFAABEA4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21409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D5C1F58E-0F5B-4F20-BD55-9D18777232B2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59032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F3854283-489E-4F0E-8596-3F7ACC747EBC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114299</xdr:colOff>
      <xdr:row>55</xdr:row>
      <xdr:rowOff>21409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8129233A-0E16-4A40-AB85-283AC3E36C6A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59033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63978392-6582-4F96-B0F5-7D0C7B36BC92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59032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DD7B6FEC-0E96-4F12-A248-94CA015692D2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21409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D095186F-0CB2-44F2-8A6B-D96111B9E341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59032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D6325433-804F-4601-A616-714B0DFA7FD7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59032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F8A010F2-9BC8-4CC7-AA1C-D7967851F1B2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53</xdr:row>
      <xdr:rowOff>173083</xdr:rowOff>
    </xdr:from>
    <xdr:to>
      <xdr:col>11</xdr:col>
      <xdr:colOff>1475</xdr:colOff>
      <xdr:row>59</xdr:row>
      <xdr:rowOff>171261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7BA59672-F9C9-42F0-A53C-A3ECC106390F}"/>
            </a:ext>
          </a:extLst>
        </xdr:cNvPr>
        <xdr:cNvGrpSpPr>
          <a:grpSpLocks noChangeAspect="1"/>
        </xdr:cNvGrpSpPr>
      </xdr:nvGrpSpPr>
      <xdr:grpSpPr>
        <a:xfrm>
          <a:off x="9565821" y="15041880"/>
          <a:ext cx="2096975" cy="1176012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B5BA4FFD-D3C3-69AD-F98B-442F6E35F1F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697BD153-F73C-87B9-6D63-B2B459D6C1C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23D0DEA6-33BE-40DD-AB7B-153D97DD74AB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CA935362-49D2-0B5D-D720-5B6CC6C871E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93176CC3-F7D5-D10F-156D-F3EE32E5E8B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4085-A541-4FDC-AE25-2677013AB0E4}">
  <sheetPr codeName="Sheet33"/>
  <dimension ref="A1:L92"/>
  <sheetViews>
    <sheetView showGridLines="0" tabSelected="1" view="pageBreakPreview" zoomScale="70" zoomScaleNormal="80" zoomScaleSheetLayoutView="70" workbookViewId="0">
      <selection activeCell="R29" sqref="R29"/>
    </sheetView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8" customWidth="1"/>
    <col min="4" max="4" width="3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G52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7">
        <v>54201</v>
      </c>
      <c r="F11" s="68">
        <v>2640</v>
      </c>
      <c r="G11" s="69"/>
      <c r="H11" s="70" t="s">
        <v>35</v>
      </c>
      <c r="I11" s="71"/>
      <c r="J11" s="72">
        <v>595</v>
      </c>
      <c r="K11" s="73">
        <v>2045</v>
      </c>
    </row>
    <row r="12" spans="1:11" s="62" customFormat="1" ht="28.05" customHeight="1" x14ac:dyDescent="0.45">
      <c r="A12" s="74">
        <v>2</v>
      </c>
      <c r="B12" s="75"/>
      <c r="C12" s="76"/>
      <c r="D12" s="77">
        <v>2</v>
      </c>
      <c r="E12" s="78">
        <v>54202</v>
      </c>
      <c r="F12" s="79">
        <v>3035</v>
      </c>
      <c r="G12" s="80"/>
      <c r="H12" s="81" t="s">
        <v>36</v>
      </c>
      <c r="I12" s="82"/>
      <c r="J12" s="83">
        <v>900</v>
      </c>
      <c r="K12" s="84">
        <v>2135</v>
      </c>
    </row>
    <row r="13" spans="1:11" s="62" customFormat="1" ht="28.05" customHeight="1" x14ac:dyDescent="0.45">
      <c r="A13" s="74">
        <v>3</v>
      </c>
      <c r="B13" s="75"/>
      <c r="C13" s="76"/>
      <c r="D13" s="77">
        <v>3</v>
      </c>
      <c r="E13" s="78">
        <v>54203</v>
      </c>
      <c r="F13" s="79">
        <v>8510</v>
      </c>
      <c r="G13" s="80"/>
      <c r="H13" s="85" t="s">
        <v>37</v>
      </c>
      <c r="I13" s="86"/>
      <c r="J13" s="83">
        <v>3955</v>
      </c>
      <c r="K13" s="84">
        <v>4555</v>
      </c>
    </row>
    <row r="14" spans="1:11" s="62" customFormat="1" ht="28.05" customHeight="1" x14ac:dyDescent="0.45">
      <c r="A14" s="74">
        <v>4</v>
      </c>
      <c r="B14" s="75"/>
      <c r="C14" s="76"/>
      <c r="D14" s="77">
        <v>4</v>
      </c>
      <c r="E14" s="78">
        <v>54204</v>
      </c>
      <c r="F14" s="79">
        <v>5550</v>
      </c>
      <c r="G14" s="80"/>
      <c r="H14" s="85" t="s">
        <v>38</v>
      </c>
      <c r="I14" s="86"/>
      <c r="J14" s="83">
        <v>1830</v>
      </c>
      <c r="K14" s="84">
        <v>3720</v>
      </c>
    </row>
    <row r="15" spans="1:11" s="62" customFormat="1" ht="28.05" customHeight="1" x14ac:dyDescent="0.45">
      <c r="A15" s="74">
        <v>5</v>
      </c>
      <c r="B15" s="75"/>
      <c r="C15" s="76"/>
      <c r="D15" s="77">
        <v>5</v>
      </c>
      <c r="E15" s="78">
        <v>54205</v>
      </c>
      <c r="F15" s="79">
        <v>3470</v>
      </c>
      <c r="G15" s="80"/>
      <c r="H15" s="85" t="s">
        <v>39</v>
      </c>
      <c r="I15" s="86"/>
      <c r="J15" s="83">
        <v>1005</v>
      </c>
      <c r="K15" s="84">
        <v>2465</v>
      </c>
    </row>
    <row r="16" spans="1:11" s="62" customFormat="1" ht="20.25" customHeight="1" x14ac:dyDescent="0.2">
      <c r="A16" s="74">
        <v>6</v>
      </c>
      <c r="B16" s="75"/>
      <c r="C16" s="87">
        <f>SUM(F11:F21)</f>
        <v>67480</v>
      </c>
      <c r="D16" s="77">
        <v>6</v>
      </c>
      <c r="E16" s="78">
        <v>54206</v>
      </c>
      <c r="F16" s="79">
        <v>8855</v>
      </c>
      <c r="G16" s="80"/>
      <c r="H16" s="88" t="s">
        <v>40</v>
      </c>
      <c r="I16" s="89"/>
      <c r="J16" s="83">
        <v>4730</v>
      </c>
      <c r="K16" s="90">
        <v>4125</v>
      </c>
    </row>
    <row r="17" spans="1:11" s="62" customFormat="1" ht="20.25" customHeight="1" x14ac:dyDescent="0.45">
      <c r="A17" s="74">
        <v>7</v>
      </c>
      <c r="B17" s="75"/>
      <c r="C17" s="91"/>
      <c r="D17" s="77">
        <v>7</v>
      </c>
      <c r="E17" s="78">
        <v>54207</v>
      </c>
      <c r="F17" s="79">
        <v>6150</v>
      </c>
      <c r="G17" s="80"/>
      <c r="H17" s="88" t="s">
        <v>41</v>
      </c>
      <c r="I17" s="89"/>
      <c r="J17" s="83">
        <v>4335</v>
      </c>
      <c r="K17" s="90">
        <v>1815</v>
      </c>
    </row>
    <row r="18" spans="1:11" s="62" customFormat="1" ht="28.05" customHeight="1" x14ac:dyDescent="0.45">
      <c r="A18" s="74">
        <v>8</v>
      </c>
      <c r="B18" s="75"/>
      <c r="C18" s="91"/>
      <c r="D18" s="77">
        <v>8</v>
      </c>
      <c r="E18" s="78">
        <v>54208</v>
      </c>
      <c r="F18" s="79">
        <v>9465</v>
      </c>
      <c r="G18" s="80"/>
      <c r="H18" s="85" t="s">
        <v>42</v>
      </c>
      <c r="I18" s="86"/>
      <c r="J18" s="83">
        <v>3995</v>
      </c>
      <c r="K18" s="84">
        <v>5470</v>
      </c>
    </row>
    <row r="19" spans="1:11" s="62" customFormat="1" ht="28.05" customHeight="1" x14ac:dyDescent="0.45">
      <c r="A19" s="74">
        <v>9</v>
      </c>
      <c r="B19" s="75"/>
      <c r="C19" s="91"/>
      <c r="D19" s="77">
        <v>9</v>
      </c>
      <c r="E19" s="78">
        <v>54209</v>
      </c>
      <c r="F19" s="79">
        <v>9885</v>
      </c>
      <c r="G19" s="80"/>
      <c r="H19" s="85" t="s">
        <v>43</v>
      </c>
      <c r="I19" s="86"/>
      <c r="J19" s="83">
        <v>4335</v>
      </c>
      <c r="K19" s="84">
        <v>5550</v>
      </c>
    </row>
    <row r="20" spans="1:11" s="62" customFormat="1" ht="20.25" customHeight="1" x14ac:dyDescent="0.45">
      <c r="A20" s="74">
        <v>10</v>
      </c>
      <c r="B20" s="75"/>
      <c r="C20" s="91"/>
      <c r="D20" s="77">
        <v>10</v>
      </c>
      <c r="E20" s="78">
        <v>54210</v>
      </c>
      <c r="F20" s="79">
        <v>4780</v>
      </c>
      <c r="G20" s="80"/>
      <c r="H20" s="88" t="s">
        <v>44</v>
      </c>
      <c r="I20" s="89"/>
      <c r="J20" s="83">
        <v>2375</v>
      </c>
      <c r="K20" s="84">
        <v>2405</v>
      </c>
    </row>
    <row r="21" spans="1:11" s="62" customFormat="1" ht="28.05" customHeight="1" x14ac:dyDescent="0.45">
      <c r="A21" s="92">
        <v>11</v>
      </c>
      <c r="B21" s="93"/>
      <c r="C21" s="94"/>
      <c r="D21" s="95">
        <v>11</v>
      </c>
      <c r="E21" s="96">
        <v>54211</v>
      </c>
      <c r="F21" s="97">
        <v>5140</v>
      </c>
      <c r="G21" s="98"/>
      <c r="H21" s="99" t="s">
        <v>45</v>
      </c>
      <c r="I21" s="100"/>
      <c r="J21" s="101">
        <v>2645</v>
      </c>
      <c r="K21" s="102">
        <v>2495</v>
      </c>
    </row>
    <row r="22" spans="1:11" s="62" customFormat="1" ht="20.25" customHeight="1" x14ac:dyDescent="0.45">
      <c r="A22" s="103">
        <v>12</v>
      </c>
      <c r="B22" s="104" t="s">
        <v>46</v>
      </c>
      <c r="C22" s="76" t="s">
        <v>47</v>
      </c>
      <c r="D22" s="105">
        <v>12</v>
      </c>
      <c r="E22" s="106">
        <v>54212</v>
      </c>
      <c r="F22" s="107">
        <v>2060</v>
      </c>
      <c r="G22" s="108"/>
      <c r="H22" s="109" t="s">
        <v>48</v>
      </c>
      <c r="I22" s="110"/>
      <c r="J22" s="111">
        <v>1620</v>
      </c>
      <c r="K22" s="112">
        <v>440</v>
      </c>
    </row>
    <row r="23" spans="1:11" s="62" customFormat="1" ht="28.5" customHeight="1" x14ac:dyDescent="0.45">
      <c r="A23" s="74">
        <v>13</v>
      </c>
      <c r="B23" s="104"/>
      <c r="C23" s="76"/>
      <c r="D23" s="77">
        <v>13</v>
      </c>
      <c r="E23" s="78">
        <v>54213</v>
      </c>
      <c r="F23" s="79">
        <v>5640</v>
      </c>
      <c r="G23" s="80"/>
      <c r="H23" s="81" t="s">
        <v>49</v>
      </c>
      <c r="I23" s="82"/>
      <c r="J23" s="83">
        <v>4460</v>
      </c>
      <c r="K23" s="113">
        <v>1180</v>
      </c>
    </row>
    <row r="24" spans="1:11" s="62" customFormat="1" ht="20.25" customHeight="1" x14ac:dyDescent="0.45">
      <c r="A24" s="114">
        <v>14</v>
      </c>
      <c r="B24" s="104"/>
      <c r="C24" s="76"/>
      <c r="D24" s="115">
        <v>14</v>
      </c>
      <c r="E24" s="116">
        <v>54214</v>
      </c>
      <c r="F24" s="117">
        <v>1910</v>
      </c>
      <c r="G24" s="118"/>
      <c r="H24" s="119" t="s">
        <v>50</v>
      </c>
      <c r="I24" s="120"/>
      <c r="J24" s="121">
        <v>1665</v>
      </c>
      <c r="K24" s="122">
        <v>245</v>
      </c>
    </row>
    <row r="25" spans="1:11" s="62" customFormat="1" ht="20.25" customHeight="1" x14ac:dyDescent="0.45">
      <c r="A25" s="114">
        <v>15</v>
      </c>
      <c r="B25" s="104"/>
      <c r="C25" s="76"/>
      <c r="D25" s="115">
        <v>15</v>
      </c>
      <c r="E25" s="116">
        <v>54215</v>
      </c>
      <c r="F25" s="117">
        <v>3860</v>
      </c>
      <c r="G25" s="118"/>
      <c r="H25" s="119" t="s">
        <v>51</v>
      </c>
      <c r="I25" s="120"/>
      <c r="J25" s="121">
        <v>2795</v>
      </c>
      <c r="K25" s="122">
        <v>1065</v>
      </c>
    </row>
    <row r="26" spans="1:11" s="62" customFormat="1" ht="20.25" customHeight="1" x14ac:dyDescent="0.45">
      <c r="A26" s="114">
        <v>16</v>
      </c>
      <c r="B26" s="104"/>
      <c r="C26" s="76"/>
      <c r="D26" s="115">
        <v>16</v>
      </c>
      <c r="E26" s="116">
        <v>54216</v>
      </c>
      <c r="F26" s="117">
        <v>3480</v>
      </c>
      <c r="G26" s="118"/>
      <c r="H26" s="119" t="s">
        <v>52</v>
      </c>
      <c r="I26" s="120"/>
      <c r="J26" s="121">
        <v>2905</v>
      </c>
      <c r="K26" s="122">
        <v>575</v>
      </c>
    </row>
    <row r="27" spans="1:11" s="62" customFormat="1" ht="20.25" customHeight="1" x14ac:dyDescent="0.45">
      <c r="A27" s="114">
        <v>17</v>
      </c>
      <c r="B27" s="104"/>
      <c r="C27" s="76"/>
      <c r="D27" s="115">
        <v>17</v>
      </c>
      <c r="E27" s="116">
        <v>54217</v>
      </c>
      <c r="F27" s="117">
        <v>4830</v>
      </c>
      <c r="G27" s="118"/>
      <c r="H27" s="119" t="s">
        <v>53</v>
      </c>
      <c r="I27" s="120"/>
      <c r="J27" s="121">
        <v>3580</v>
      </c>
      <c r="K27" s="122">
        <v>1250</v>
      </c>
    </row>
    <row r="28" spans="1:11" s="62" customFormat="1" ht="20.25" customHeight="1" x14ac:dyDescent="0.45">
      <c r="A28" s="114">
        <v>18</v>
      </c>
      <c r="B28" s="104"/>
      <c r="C28" s="76"/>
      <c r="D28" s="115">
        <v>18</v>
      </c>
      <c r="E28" s="116">
        <v>54218</v>
      </c>
      <c r="F28" s="117">
        <v>2550</v>
      </c>
      <c r="G28" s="118"/>
      <c r="H28" s="119" t="s">
        <v>54</v>
      </c>
      <c r="I28" s="120"/>
      <c r="J28" s="121">
        <v>1995</v>
      </c>
      <c r="K28" s="122">
        <v>555</v>
      </c>
    </row>
    <row r="29" spans="1:11" s="62" customFormat="1" ht="20.25" customHeight="1" x14ac:dyDescent="0.45">
      <c r="A29" s="74">
        <v>19</v>
      </c>
      <c r="B29" s="104"/>
      <c r="C29" s="76"/>
      <c r="D29" s="77">
        <v>19</v>
      </c>
      <c r="E29" s="78">
        <v>54219</v>
      </c>
      <c r="F29" s="79">
        <v>5760</v>
      </c>
      <c r="G29" s="80"/>
      <c r="H29" s="88" t="s">
        <v>55</v>
      </c>
      <c r="I29" s="89"/>
      <c r="J29" s="83">
        <v>4300</v>
      </c>
      <c r="K29" s="113">
        <v>1460</v>
      </c>
    </row>
    <row r="30" spans="1:11" s="62" customFormat="1" ht="20.25" customHeight="1" x14ac:dyDescent="0.45">
      <c r="A30" s="114">
        <v>20</v>
      </c>
      <c r="B30" s="104"/>
      <c r="C30" s="76"/>
      <c r="D30" s="115">
        <v>20</v>
      </c>
      <c r="E30" s="116">
        <v>54220</v>
      </c>
      <c r="F30" s="117">
        <v>2920</v>
      </c>
      <c r="G30" s="118"/>
      <c r="H30" s="119" t="s">
        <v>56</v>
      </c>
      <c r="I30" s="120"/>
      <c r="J30" s="121">
        <v>2285</v>
      </c>
      <c r="K30" s="122">
        <v>635</v>
      </c>
    </row>
    <row r="31" spans="1:11" s="62" customFormat="1" ht="20.25" customHeight="1" x14ac:dyDescent="0.45">
      <c r="A31" s="74">
        <v>21</v>
      </c>
      <c r="B31" s="104"/>
      <c r="C31" s="76"/>
      <c r="D31" s="77">
        <v>21</v>
      </c>
      <c r="E31" s="78">
        <v>54221</v>
      </c>
      <c r="F31" s="79">
        <v>3680</v>
      </c>
      <c r="G31" s="80"/>
      <c r="H31" s="88" t="s">
        <v>57</v>
      </c>
      <c r="I31" s="89"/>
      <c r="J31" s="83">
        <v>2630</v>
      </c>
      <c r="K31" s="113">
        <v>1050</v>
      </c>
    </row>
    <row r="32" spans="1:11" s="62" customFormat="1" ht="20.25" customHeight="1" x14ac:dyDescent="0.45">
      <c r="A32" s="114">
        <v>22</v>
      </c>
      <c r="B32" s="104"/>
      <c r="C32" s="76"/>
      <c r="D32" s="115">
        <v>22</v>
      </c>
      <c r="E32" s="116">
        <v>54222</v>
      </c>
      <c r="F32" s="117">
        <v>3400</v>
      </c>
      <c r="G32" s="118"/>
      <c r="H32" s="119" t="s">
        <v>58</v>
      </c>
      <c r="I32" s="120"/>
      <c r="J32" s="121">
        <v>2780</v>
      </c>
      <c r="K32" s="122">
        <v>620</v>
      </c>
    </row>
    <row r="33" spans="1:11" s="62" customFormat="1" ht="20.25" customHeight="1" x14ac:dyDescent="0.2">
      <c r="A33" s="114">
        <v>23</v>
      </c>
      <c r="B33" s="104"/>
      <c r="C33" s="123">
        <f>SUM(F22:F46)</f>
        <v>97175</v>
      </c>
      <c r="D33" s="115">
        <v>23</v>
      </c>
      <c r="E33" s="116">
        <v>54223</v>
      </c>
      <c r="F33" s="117">
        <v>4485</v>
      </c>
      <c r="G33" s="118"/>
      <c r="H33" s="119" t="s">
        <v>59</v>
      </c>
      <c r="I33" s="120"/>
      <c r="J33" s="121">
        <v>3205</v>
      </c>
      <c r="K33" s="122">
        <v>1280</v>
      </c>
    </row>
    <row r="34" spans="1:11" s="62" customFormat="1" ht="20.25" customHeight="1" x14ac:dyDescent="0.45">
      <c r="A34" s="74">
        <v>24</v>
      </c>
      <c r="B34" s="104"/>
      <c r="C34" s="124"/>
      <c r="D34" s="77">
        <v>24</v>
      </c>
      <c r="E34" s="78">
        <v>54224</v>
      </c>
      <c r="F34" s="79">
        <v>7000</v>
      </c>
      <c r="G34" s="80"/>
      <c r="H34" s="88" t="s">
        <v>60</v>
      </c>
      <c r="I34" s="89"/>
      <c r="J34" s="83">
        <v>4700</v>
      </c>
      <c r="K34" s="113">
        <v>2300</v>
      </c>
    </row>
    <row r="35" spans="1:11" s="62" customFormat="1" ht="20.25" customHeight="1" x14ac:dyDescent="0.45">
      <c r="A35" s="114">
        <v>25</v>
      </c>
      <c r="B35" s="104"/>
      <c r="C35" s="91"/>
      <c r="D35" s="115">
        <v>25</v>
      </c>
      <c r="E35" s="116">
        <v>54225</v>
      </c>
      <c r="F35" s="117">
        <v>4545</v>
      </c>
      <c r="G35" s="118"/>
      <c r="H35" s="119" t="s">
        <v>61</v>
      </c>
      <c r="I35" s="120"/>
      <c r="J35" s="121">
        <v>3005</v>
      </c>
      <c r="K35" s="122">
        <v>1540</v>
      </c>
    </row>
    <row r="36" spans="1:11" s="62" customFormat="1" ht="20.25" customHeight="1" x14ac:dyDescent="0.45">
      <c r="A36" s="114">
        <v>26</v>
      </c>
      <c r="B36" s="104"/>
      <c r="C36" s="125"/>
      <c r="D36" s="115">
        <v>26</v>
      </c>
      <c r="E36" s="116">
        <v>54226</v>
      </c>
      <c r="F36" s="117">
        <v>3660</v>
      </c>
      <c r="G36" s="118"/>
      <c r="H36" s="119" t="s">
        <v>62</v>
      </c>
      <c r="I36" s="120"/>
      <c r="J36" s="121">
        <v>2665</v>
      </c>
      <c r="K36" s="122">
        <v>995</v>
      </c>
    </row>
    <row r="37" spans="1:11" s="62" customFormat="1" ht="20.25" customHeight="1" x14ac:dyDescent="0.45">
      <c r="A37" s="74">
        <v>27</v>
      </c>
      <c r="B37" s="104"/>
      <c r="C37" s="124"/>
      <c r="D37" s="77">
        <v>27</v>
      </c>
      <c r="E37" s="78">
        <v>54227</v>
      </c>
      <c r="F37" s="79">
        <v>6450</v>
      </c>
      <c r="G37" s="80"/>
      <c r="H37" s="88" t="s">
        <v>63</v>
      </c>
      <c r="I37" s="89"/>
      <c r="J37" s="83">
        <v>4390</v>
      </c>
      <c r="K37" s="113">
        <v>2060</v>
      </c>
    </row>
    <row r="38" spans="1:11" s="62" customFormat="1" ht="20.25" customHeight="1" x14ac:dyDescent="0.45">
      <c r="A38" s="114">
        <v>28</v>
      </c>
      <c r="B38" s="104"/>
      <c r="C38" s="91"/>
      <c r="D38" s="115">
        <v>28</v>
      </c>
      <c r="E38" s="116">
        <v>54228</v>
      </c>
      <c r="F38" s="117">
        <v>5995</v>
      </c>
      <c r="G38" s="118"/>
      <c r="H38" s="119" t="s">
        <v>64</v>
      </c>
      <c r="I38" s="120"/>
      <c r="J38" s="121">
        <v>3405</v>
      </c>
      <c r="K38" s="122">
        <v>2590</v>
      </c>
    </row>
    <row r="39" spans="1:11" s="62" customFormat="1" ht="20.25" customHeight="1" x14ac:dyDescent="0.45">
      <c r="A39" s="114">
        <v>29</v>
      </c>
      <c r="B39" s="104"/>
      <c r="C39" s="125"/>
      <c r="D39" s="115">
        <v>29</v>
      </c>
      <c r="E39" s="116">
        <v>54229</v>
      </c>
      <c r="F39" s="117">
        <v>3600</v>
      </c>
      <c r="G39" s="118"/>
      <c r="H39" s="119" t="s">
        <v>65</v>
      </c>
      <c r="I39" s="120"/>
      <c r="J39" s="121">
        <v>3195</v>
      </c>
      <c r="K39" s="122">
        <v>405</v>
      </c>
    </row>
    <row r="40" spans="1:11" s="62" customFormat="1" ht="20.25" customHeight="1" x14ac:dyDescent="0.45">
      <c r="A40" s="114">
        <v>30</v>
      </c>
      <c r="B40" s="104"/>
      <c r="C40" s="91"/>
      <c r="D40" s="115">
        <v>30</v>
      </c>
      <c r="E40" s="116">
        <v>54230</v>
      </c>
      <c r="F40" s="117">
        <v>1970</v>
      </c>
      <c r="G40" s="118"/>
      <c r="H40" s="119" t="s">
        <v>66</v>
      </c>
      <c r="I40" s="120"/>
      <c r="J40" s="121">
        <v>1150</v>
      </c>
      <c r="K40" s="122">
        <v>820</v>
      </c>
    </row>
    <row r="41" spans="1:11" s="62" customFormat="1" ht="20.25" customHeight="1" x14ac:dyDescent="0.45">
      <c r="A41" s="114">
        <v>31</v>
      </c>
      <c r="B41" s="104"/>
      <c r="C41" s="91"/>
      <c r="D41" s="115">
        <v>31</v>
      </c>
      <c r="E41" s="116">
        <v>54231</v>
      </c>
      <c r="F41" s="117">
        <v>6750</v>
      </c>
      <c r="G41" s="118"/>
      <c r="H41" s="119" t="s">
        <v>67</v>
      </c>
      <c r="I41" s="120"/>
      <c r="J41" s="121">
        <v>3670</v>
      </c>
      <c r="K41" s="122">
        <v>3080</v>
      </c>
    </row>
    <row r="42" spans="1:11" s="62" customFormat="1" ht="20.25" customHeight="1" x14ac:dyDescent="0.45">
      <c r="A42" s="114">
        <v>32</v>
      </c>
      <c r="B42" s="104"/>
      <c r="C42" s="91"/>
      <c r="D42" s="115">
        <v>32</v>
      </c>
      <c r="E42" s="116">
        <v>54232</v>
      </c>
      <c r="F42" s="117">
        <v>3400</v>
      </c>
      <c r="G42" s="118"/>
      <c r="H42" s="119" t="s">
        <v>68</v>
      </c>
      <c r="I42" s="120"/>
      <c r="J42" s="121">
        <v>2665</v>
      </c>
      <c r="K42" s="122">
        <v>735</v>
      </c>
    </row>
    <row r="43" spans="1:11" s="62" customFormat="1" ht="20.25" customHeight="1" x14ac:dyDescent="0.45">
      <c r="A43" s="114">
        <v>33</v>
      </c>
      <c r="B43" s="104"/>
      <c r="C43" s="91"/>
      <c r="D43" s="115">
        <v>33</v>
      </c>
      <c r="E43" s="116">
        <v>54233</v>
      </c>
      <c r="F43" s="117">
        <v>4670</v>
      </c>
      <c r="G43" s="118"/>
      <c r="H43" s="119" t="s">
        <v>69</v>
      </c>
      <c r="I43" s="120"/>
      <c r="J43" s="121">
        <v>3135</v>
      </c>
      <c r="K43" s="122">
        <v>1535</v>
      </c>
    </row>
    <row r="44" spans="1:11" s="62" customFormat="1" ht="20.25" customHeight="1" x14ac:dyDescent="0.45">
      <c r="A44" s="114">
        <v>34</v>
      </c>
      <c r="B44" s="104"/>
      <c r="C44" s="91"/>
      <c r="D44" s="115">
        <v>34</v>
      </c>
      <c r="E44" s="116">
        <v>54234</v>
      </c>
      <c r="F44" s="117">
        <v>1800</v>
      </c>
      <c r="G44" s="118"/>
      <c r="H44" s="119" t="s">
        <v>70</v>
      </c>
      <c r="I44" s="120"/>
      <c r="J44" s="121">
        <v>1800</v>
      </c>
      <c r="K44" s="122">
        <v>0</v>
      </c>
    </row>
    <row r="45" spans="1:11" s="62" customFormat="1" ht="20.25" customHeight="1" x14ac:dyDescent="0.45">
      <c r="A45" s="114">
        <v>35</v>
      </c>
      <c r="B45" s="104"/>
      <c r="C45" s="91"/>
      <c r="D45" s="115">
        <v>35</v>
      </c>
      <c r="E45" s="116">
        <v>54235</v>
      </c>
      <c r="F45" s="121">
        <v>2190</v>
      </c>
      <c r="G45" s="126"/>
      <c r="H45" s="119" t="s">
        <v>71</v>
      </c>
      <c r="I45" s="120"/>
      <c r="J45" s="121">
        <v>1960</v>
      </c>
      <c r="K45" s="122">
        <v>230</v>
      </c>
    </row>
    <row r="46" spans="1:11" s="62" customFormat="1" ht="20.25" customHeight="1" x14ac:dyDescent="0.45">
      <c r="A46" s="127">
        <v>36</v>
      </c>
      <c r="B46" s="128"/>
      <c r="C46" s="94"/>
      <c r="D46" s="77">
        <v>36</v>
      </c>
      <c r="E46" s="78">
        <v>54236</v>
      </c>
      <c r="F46" s="79">
        <v>570</v>
      </c>
      <c r="G46" s="98"/>
      <c r="H46" s="129" t="s">
        <v>72</v>
      </c>
      <c r="I46" s="130"/>
      <c r="J46" s="83">
        <v>480</v>
      </c>
      <c r="K46" s="131">
        <v>90</v>
      </c>
    </row>
    <row r="47" spans="1:11" s="62" customFormat="1" ht="20.25" customHeight="1" x14ac:dyDescent="0.45">
      <c r="A47" s="103">
        <v>37</v>
      </c>
      <c r="B47" s="132" t="s">
        <v>73</v>
      </c>
      <c r="C47" s="65" t="s">
        <v>74</v>
      </c>
      <c r="D47" s="133">
        <v>37</v>
      </c>
      <c r="E47" s="134">
        <v>54237</v>
      </c>
      <c r="F47" s="135">
        <v>3755</v>
      </c>
      <c r="G47" s="108"/>
      <c r="H47" s="109" t="s">
        <v>75</v>
      </c>
      <c r="I47" s="110"/>
      <c r="J47" s="136">
        <v>2480</v>
      </c>
      <c r="K47" s="137">
        <v>1275</v>
      </c>
    </row>
    <row r="48" spans="1:11" s="62" customFormat="1" ht="20.100000000000001" customHeight="1" x14ac:dyDescent="0.45">
      <c r="A48" s="114">
        <v>38</v>
      </c>
      <c r="B48" s="104"/>
      <c r="C48" s="138"/>
      <c r="D48" s="115">
        <v>38</v>
      </c>
      <c r="E48" s="116">
        <v>54239</v>
      </c>
      <c r="F48" s="117">
        <v>2725</v>
      </c>
      <c r="G48" s="118"/>
      <c r="H48" s="119" t="s">
        <v>76</v>
      </c>
      <c r="I48" s="120"/>
      <c r="J48" s="121">
        <v>2190</v>
      </c>
      <c r="K48" s="122">
        <v>535</v>
      </c>
    </row>
    <row r="49" spans="1:12" s="62" customFormat="1" ht="30" customHeight="1" x14ac:dyDescent="0.2">
      <c r="A49" s="139">
        <v>39</v>
      </c>
      <c r="B49" s="104"/>
      <c r="C49" s="140">
        <f>SUM(F47:F51)</f>
        <v>17745</v>
      </c>
      <c r="D49" s="77">
        <v>39</v>
      </c>
      <c r="E49" s="78">
        <v>54240</v>
      </c>
      <c r="F49" s="83">
        <v>5215</v>
      </c>
      <c r="G49" s="141"/>
      <c r="H49" s="142" t="s">
        <v>77</v>
      </c>
      <c r="I49" s="143"/>
      <c r="J49" s="83">
        <v>4500</v>
      </c>
      <c r="K49" s="113">
        <v>715</v>
      </c>
    </row>
    <row r="50" spans="1:12" s="62" customFormat="1" ht="20.25" customHeight="1" x14ac:dyDescent="0.45">
      <c r="A50" s="114">
        <v>40</v>
      </c>
      <c r="B50" s="104"/>
      <c r="D50" s="115">
        <v>40</v>
      </c>
      <c r="E50" s="116">
        <v>54241</v>
      </c>
      <c r="F50" s="121">
        <v>3430</v>
      </c>
      <c r="G50" s="126"/>
      <c r="H50" s="119" t="s">
        <v>78</v>
      </c>
      <c r="I50" s="120"/>
      <c r="J50" s="121">
        <v>2425</v>
      </c>
      <c r="K50" s="122">
        <v>1005</v>
      </c>
    </row>
    <row r="51" spans="1:12" s="62" customFormat="1" ht="20.25" customHeight="1" thickBot="1" x14ac:dyDescent="0.5">
      <c r="A51" s="144">
        <v>41</v>
      </c>
      <c r="B51" s="104"/>
      <c r="C51" s="145"/>
      <c r="D51" s="146">
        <v>41</v>
      </c>
      <c r="E51" s="147">
        <v>54242</v>
      </c>
      <c r="F51" s="148">
        <v>2620</v>
      </c>
      <c r="G51" s="80"/>
      <c r="H51" s="88" t="s">
        <v>79</v>
      </c>
      <c r="I51" s="89"/>
      <c r="J51" s="149">
        <v>2265</v>
      </c>
      <c r="K51" s="150">
        <v>355</v>
      </c>
    </row>
    <row r="52" spans="1:12" s="62" customFormat="1" ht="18.600000000000001" customHeight="1" thickTop="1" x14ac:dyDescent="0.2">
      <c r="A52" s="151"/>
      <c r="B52" s="152" t="s">
        <v>80</v>
      </c>
      <c r="C52" s="153"/>
      <c r="D52" s="154"/>
      <c r="E52" s="155"/>
      <c r="F52" s="156">
        <f>SUM(F11:F51)</f>
        <v>182400</v>
      </c>
      <c r="G52" s="156">
        <f>SUM(G11:G51)</f>
        <v>0</v>
      </c>
      <c r="H52" s="157"/>
      <c r="I52" s="158"/>
      <c r="J52" s="156">
        <f>SUM(J11:J51)</f>
        <v>115000</v>
      </c>
      <c r="K52" s="159">
        <f>SUM(K11:K51)</f>
        <v>67400</v>
      </c>
    </row>
    <row r="53" spans="1:12" s="62" customFormat="1" ht="10.5" customHeight="1" x14ac:dyDescent="0.2">
      <c r="A53" s="160"/>
      <c r="B53" s="160"/>
      <c r="C53" s="160"/>
      <c r="D53" s="160"/>
      <c r="E53" s="160"/>
      <c r="F53" s="161"/>
      <c r="G53" s="161"/>
      <c r="H53" s="160"/>
      <c r="I53" s="160"/>
      <c r="J53" s="161"/>
      <c r="K53" s="161"/>
    </row>
    <row r="54" spans="1:12" s="62" customFormat="1" ht="18" customHeight="1" x14ac:dyDescent="0.2">
      <c r="A54" s="160"/>
      <c r="B54" s="162" t="s">
        <v>81</v>
      </c>
      <c r="C54" s="160"/>
      <c r="D54" s="160"/>
      <c r="E54" s="160"/>
      <c r="F54" s="161"/>
      <c r="G54" s="161"/>
      <c r="H54" s="160"/>
      <c r="I54" s="160"/>
      <c r="J54" s="161"/>
      <c r="K54" s="161"/>
    </row>
    <row r="55" spans="1:12" s="43" customFormat="1" ht="18" customHeight="1" x14ac:dyDescent="0.45">
      <c r="A55" s="42"/>
      <c r="B55" s="42" t="s">
        <v>82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18" customHeight="1" x14ac:dyDescent="0.2">
      <c r="A56" s="163"/>
      <c r="B56" s="164" t="s">
        <v>83</v>
      </c>
      <c r="C56" s="163"/>
      <c r="D56" s="163"/>
      <c r="E56" s="163"/>
      <c r="F56" s="165"/>
      <c r="G56" s="166"/>
      <c r="H56" s="167"/>
      <c r="J56" s="168"/>
      <c r="K56" s="168"/>
      <c r="L56" s="169"/>
    </row>
    <row r="57" spans="1:12" s="170" customFormat="1" ht="11.1" customHeight="1" x14ac:dyDescent="0.45">
      <c r="B57" s="171" t="s">
        <v>84</v>
      </c>
      <c r="C57" s="172"/>
      <c r="D57" s="172"/>
      <c r="E57" s="172"/>
      <c r="F57" s="172"/>
      <c r="G57" s="172"/>
      <c r="H57" s="172"/>
      <c r="I57" s="173"/>
      <c r="J57" s="173"/>
      <c r="K57" s="173"/>
      <c r="L57" s="173"/>
    </row>
    <row r="58" spans="1:12" ht="18" customHeight="1" x14ac:dyDescent="0.2">
      <c r="B58" s="172"/>
      <c r="C58" s="172"/>
      <c r="D58" s="172"/>
      <c r="E58" s="172"/>
      <c r="F58" s="172"/>
      <c r="G58" s="172"/>
      <c r="H58" s="172"/>
      <c r="I58" s="174"/>
      <c r="J58" s="175"/>
      <c r="K58" s="175"/>
    </row>
    <row r="59" spans="1:12" ht="8.85" customHeight="1" x14ac:dyDescent="0.2">
      <c r="B59" s="172"/>
      <c r="C59" s="172"/>
      <c r="D59" s="172"/>
      <c r="E59" s="172"/>
      <c r="F59" s="172"/>
      <c r="G59" s="172"/>
      <c r="H59" s="172"/>
      <c r="I59" s="174"/>
      <c r="J59" s="175"/>
      <c r="K59" s="175"/>
    </row>
    <row r="60" spans="1:12" ht="18" customHeight="1" x14ac:dyDescent="0.2">
      <c r="A60" s="62"/>
      <c r="B60" s="176"/>
      <c r="C60" s="177"/>
      <c r="D60" s="62"/>
      <c r="E60" s="62"/>
      <c r="F60" s="175"/>
      <c r="G60" s="175"/>
      <c r="H60" s="174"/>
      <c r="I60" s="174"/>
      <c r="J60" s="175"/>
      <c r="K60" s="175"/>
    </row>
    <row r="61" spans="1:12" ht="18" customHeight="1" x14ac:dyDescent="0.2">
      <c r="A61" s="62"/>
      <c r="B61" s="176"/>
      <c r="C61" s="176"/>
      <c r="D61" s="62"/>
      <c r="E61" s="62"/>
      <c r="F61" s="175"/>
      <c r="G61" s="175"/>
      <c r="J61" s="175"/>
      <c r="K61" s="175"/>
    </row>
    <row r="62" spans="1:12" ht="18" customHeight="1" x14ac:dyDescent="0.2">
      <c r="A62" s="62"/>
      <c r="B62" s="176"/>
      <c r="C62" s="176"/>
      <c r="D62" s="62"/>
      <c r="E62" s="62"/>
      <c r="F62" s="175"/>
      <c r="G62" s="175"/>
      <c r="H62" s="174"/>
      <c r="I62" s="174"/>
      <c r="J62" s="175"/>
      <c r="K62" s="175"/>
    </row>
    <row r="63" spans="1:12" ht="18" customHeight="1" x14ac:dyDescent="0.2">
      <c r="A63" s="62"/>
      <c r="B63" s="176"/>
      <c r="C63" s="176"/>
      <c r="D63" s="62"/>
      <c r="E63" s="62"/>
      <c r="F63" s="175"/>
      <c r="G63" s="175"/>
      <c r="H63" s="174"/>
      <c r="I63" s="174"/>
      <c r="J63" s="175"/>
      <c r="K63" s="175"/>
    </row>
    <row r="64" spans="1:12" x14ac:dyDescent="0.2">
      <c r="A64" s="62"/>
      <c r="B64" s="176"/>
      <c r="C64" s="176"/>
      <c r="D64" s="62"/>
      <c r="E64" s="62"/>
      <c r="F64" s="175"/>
      <c r="G64" s="175"/>
      <c r="H64" s="174"/>
      <c r="I64" s="174"/>
      <c r="J64" s="175"/>
      <c r="K64" s="175"/>
    </row>
    <row r="65" spans="1:11" x14ac:dyDescent="0.2">
      <c r="A65" s="62"/>
      <c r="B65" s="176"/>
      <c r="C65" s="176"/>
      <c r="D65" s="62"/>
      <c r="E65" s="62"/>
      <c r="F65" s="175"/>
      <c r="G65" s="175"/>
      <c r="H65" s="174"/>
      <c r="I65" s="174"/>
      <c r="J65" s="175"/>
      <c r="K65" s="175"/>
    </row>
    <row r="66" spans="1:11" x14ac:dyDescent="0.2">
      <c r="A66" s="62"/>
      <c r="B66" s="176"/>
      <c r="D66" s="62"/>
      <c r="E66" s="62"/>
      <c r="F66" s="175"/>
      <c r="G66" s="175"/>
      <c r="H66" s="174"/>
      <c r="I66" s="174"/>
      <c r="J66" s="175"/>
      <c r="K66" s="175"/>
    </row>
    <row r="67" spans="1:11" x14ac:dyDescent="0.2">
      <c r="A67" s="62"/>
      <c r="B67" s="176"/>
      <c r="D67" s="62"/>
      <c r="E67" s="62"/>
      <c r="F67" s="175"/>
      <c r="G67" s="175"/>
      <c r="H67" s="174"/>
      <c r="I67" s="174"/>
      <c r="J67" s="175"/>
      <c r="K67" s="175"/>
    </row>
    <row r="68" spans="1:11" x14ac:dyDescent="0.2">
      <c r="A68" s="62"/>
      <c r="B68" s="176"/>
      <c r="D68" s="62"/>
      <c r="E68" s="62"/>
      <c r="F68" s="175"/>
      <c r="G68" s="175"/>
      <c r="H68" s="174"/>
      <c r="I68" s="174"/>
      <c r="J68" s="175"/>
      <c r="K68" s="175"/>
    </row>
    <row r="69" spans="1:11" x14ac:dyDescent="0.2">
      <c r="A69" s="62"/>
      <c r="B69" s="176"/>
      <c r="D69" s="62"/>
      <c r="E69" s="62"/>
      <c r="F69" s="175"/>
      <c r="G69" s="175"/>
      <c r="H69" s="174"/>
      <c r="I69" s="174"/>
      <c r="J69" s="175"/>
      <c r="K69" s="175"/>
    </row>
    <row r="70" spans="1:11" x14ac:dyDescent="0.2">
      <c r="A70" s="62"/>
      <c r="B70" s="176"/>
      <c r="D70" s="62"/>
      <c r="E70" s="62"/>
      <c r="F70" s="175"/>
      <c r="G70" s="175"/>
      <c r="H70" s="174"/>
      <c r="I70" s="174"/>
      <c r="J70" s="175"/>
      <c r="K70" s="175"/>
    </row>
    <row r="71" spans="1:11" x14ac:dyDescent="0.2">
      <c r="A71" s="62"/>
      <c r="B71" s="176"/>
      <c r="D71" s="62"/>
      <c r="E71" s="62"/>
      <c r="F71" s="175"/>
      <c r="G71" s="175"/>
      <c r="H71" s="174"/>
      <c r="I71" s="174"/>
      <c r="J71" s="175"/>
      <c r="K71" s="175"/>
    </row>
    <row r="72" spans="1:11" x14ac:dyDescent="0.2">
      <c r="A72" s="176"/>
      <c r="B72" s="176"/>
      <c r="D72" s="176"/>
      <c r="E72" s="176"/>
      <c r="F72" s="175"/>
      <c r="G72" s="175"/>
      <c r="H72" s="174"/>
      <c r="I72" s="174"/>
      <c r="J72" s="175"/>
      <c r="K72" s="175"/>
    </row>
    <row r="73" spans="1:11" x14ac:dyDescent="0.2">
      <c r="A73" s="176"/>
      <c r="B73" s="176"/>
      <c r="D73" s="176"/>
      <c r="E73" s="176"/>
      <c r="F73" s="175"/>
      <c r="G73" s="175"/>
      <c r="H73" s="174"/>
      <c r="I73" s="174"/>
    </row>
    <row r="74" spans="1:11" x14ac:dyDescent="0.2">
      <c r="A74" s="176"/>
      <c r="B74" s="176"/>
      <c r="D74" s="176"/>
      <c r="E74" s="176"/>
      <c r="F74" s="175"/>
      <c r="G74" s="175"/>
      <c r="H74" s="174"/>
      <c r="I74" s="174"/>
    </row>
    <row r="75" spans="1:11" x14ac:dyDescent="0.2">
      <c r="A75" s="176"/>
      <c r="B75" s="176"/>
      <c r="D75" s="176"/>
      <c r="E75" s="176"/>
      <c r="F75" s="175"/>
      <c r="G75" s="175"/>
      <c r="H75" s="174"/>
      <c r="I75" s="174"/>
    </row>
    <row r="76" spans="1:11" x14ac:dyDescent="0.2">
      <c r="A76" s="176"/>
      <c r="B76" s="176"/>
      <c r="D76" s="176"/>
      <c r="E76" s="176"/>
      <c r="F76" s="175"/>
      <c r="G76" s="175"/>
      <c r="H76" s="174"/>
      <c r="I76" s="174"/>
    </row>
    <row r="77" spans="1:11" x14ac:dyDescent="0.2">
      <c r="A77" s="176"/>
      <c r="B77" s="176"/>
      <c r="D77" s="176"/>
      <c r="E77" s="176"/>
      <c r="F77" s="175"/>
      <c r="G77" s="175"/>
      <c r="H77" s="174"/>
      <c r="I77" s="174"/>
    </row>
    <row r="78" spans="1:11" x14ac:dyDescent="0.2">
      <c r="A78" s="176"/>
      <c r="B78" s="176"/>
      <c r="D78" s="176"/>
      <c r="E78" s="176"/>
      <c r="F78" s="175"/>
      <c r="G78" s="175"/>
      <c r="H78" s="174"/>
      <c r="I78" s="174"/>
    </row>
    <row r="79" spans="1:11" x14ac:dyDescent="0.2">
      <c r="A79" s="176"/>
      <c r="B79" s="176"/>
      <c r="D79" s="176"/>
      <c r="E79" s="176"/>
      <c r="F79" s="175"/>
      <c r="G79" s="175"/>
      <c r="H79" s="174"/>
      <c r="I79" s="174"/>
    </row>
    <row r="80" spans="1:11" x14ac:dyDescent="0.2">
      <c r="A80" s="176"/>
      <c r="B80" s="176"/>
      <c r="D80" s="176"/>
      <c r="E80" s="176"/>
      <c r="F80" s="175"/>
      <c r="G80" s="175"/>
      <c r="H80" s="174"/>
      <c r="I80" s="174"/>
    </row>
    <row r="81" spans="1:9" x14ac:dyDescent="0.2">
      <c r="A81" s="176"/>
      <c r="B81" s="176"/>
      <c r="D81" s="176"/>
      <c r="E81" s="176"/>
      <c r="F81" s="175"/>
      <c r="G81" s="175"/>
      <c r="H81" s="174"/>
      <c r="I81" s="174"/>
    </row>
    <row r="82" spans="1:9" x14ac:dyDescent="0.2">
      <c r="A82" s="178"/>
      <c r="B82" s="176"/>
      <c r="D82" s="178"/>
      <c r="E82" s="178"/>
      <c r="F82" s="175"/>
      <c r="G82" s="175"/>
      <c r="H82" s="174"/>
      <c r="I82" s="174"/>
    </row>
    <row r="83" spans="1:9" x14ac:dyDescent="0.2">
      <c r="A83" s="178"/>
      <c r="B83" s="176"/>
      <c r="D83" s="178"/>
      <c r="E83" s="178"/>
      <c r="F83" s="175"/>
      <c r="G83" s="175"/>
    </row>
    <row r="84" spans="1:9" x14ac:dyDescent="0.2">
      <c r="A84" s="178"/>
      <c r="B84" s="178"/>
      <c r="D84" s="178"/>
      <c r="E84" s="178"/>
      <c r="F84" s="175"/>
      <c r="G84" s="175"/>
    </row>
    <row r="85" spans="1:9" x14ac:dyDescent="0.2">
      <c r="A85" s="178"/>
      <c r="B85" s="178"/>
      <c r="D85" s="178"/>
      <c r="E85" s="178"/>
    </row>
    <row r="86" spans="1:9" x14ac:dyDescent="0.2">
      <c r="A86" s="178"/>
      <c r="B86" s="178"/>
      <c r="D86" s="178"/>
      <c r="E86" s="178"/>
    </row>
    <row r="87" spans="1:9" x14ac:dyDescent="0.2">
      <c r="A87" s="178"/>
      <c r="B87" s="178"/>
      <c r="D87" s="178"/>
      <c r="E87" s="178"/>
    </row>
    <row r="88" spans="1:9" x14ac:dyDescent="0.2">
      <c r="A88" s="178"/>
      <c r="B88" s="178"/>
      <c r="D88" s="178"/>
      <c r="E88" s="178"/>
    </row>
    <row r="89" spans="1:9" x14ac:dyDescent="0.2">
      <c r="A89" s="178"/>
      <c r="D89" s="178"/>
      <c r="E89" s="178"/>
    </row>
    <row r="90" spans="1:9" x14ac:dyDescent="0.2">
      <c r="A90" s="178"/>
      <c r="D90" s="178"/>
      <c r="E90" s="178"/>
    </row>
    <row r="91" spans="1:9" x14ac:dyDescent="0.2">
      <c r="A91" s="178"/>
      <c r="C91" s="7"/>
      <c r="D91" s="178"/>
      <c r="E91" s="178"/>
    </row>
    <row r="92" spans="1:9" x14ac:dyDescent="0.2">
      <c r="A92" s="178"/>
      <c r="C92" s="7"/>
      <c r="D92" s="178"/>
      <c r="E92" s="178"/>
    </row>
  </sheetData>
  <sheetProtection formatCells="0" insertHyperlinks="0"/>
  <mergeCells count="33">
    <mergeCell ref="B47:B51"/>
    <mergeCell ref="C47:C48"/>
    <mergeCell ref="H49:I49"/>
    <mergeCell ref="B52:D52"/>
    <mergeCell ref="B57:H59"/>
    <mergeCell ref="H18:I18"/>
    <mergeCell ref="H19:I19"/>
    <mergeCell ref="H21:I21"/>
    <mergeCell ref="B22:B46"/>
    <mergeCell ref="C22:C32"/>
    <mergeCell ref="H23:I23"/>
    <mergeCell ref="B8:C8"/>
    <mergeCell ref="D8:G8"/>
    <mergeCell ref="H10:I10"/>
    <mergeCell ref="B11:B21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27559055118110237" bottom="0.15748031496062992" header="0" footer="0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0FEB-9ACE-428C-BBDE-33116E127E45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まつやま</vt:lpstr>
      <vt:lpstr>Sheet1</vt:lpstr>
      <vt:lpstr>まつやま!_FilterDatabase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2024-10-21T02:06:32Z</dcterms:created>
  <dcterms:modified xsi:type="dcterms:W3CDTF">2024-10-21T02:07:59Z</dcterms:modified>
</cp:coreProperties>
</file>