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水上　真登美\Desktop\24年12月分_部数表\"/>
    </mc:Choice>
  </mc:AlternateContent>
  <xr:revisionPtr revIDLastSave="0" documentId="13_ncr:1_{64E091A1-6E96-4C91-9B4B-6BCEF3051A01}" xr6:coauthVersionLast="47" xr6:coauthVersionMax="47" xr10:uidLastSave="{00000000-0000-0000-0000-000000000000}"/>
  <bookViews>
    <workbookView xWindow="1188" yWindow="0" windowWidth="21144" windowHeight="11844" xr2:uid="{DE6F0A60-433B-456E-A0B8-44193C7913C1}"/>
  </bookViews>
  <sheets>
    <sheet name="枚方" sheetId="2" r:id="rId1"/>
    <sheet name="Sheet1" sheetId="1" r:id="rId2"/>
  </sheets>
  <externalReferences>
    <externalReference r:id="rId3"/>
  </externalReferences>
  <definedNames>
    <definedName name="_xlnm._FilterDatabase" localSheetId="0">枚方!$B$10:$K$10</definedName>
    <definedName name="_Sort" localSheetId="0" hidden="1">#REF!</definedName>
    <definedName name="_Sort" hidden="1">#REF!</definedName>
    <definedName name="A" localSheetId="0">#REF!</definedName>
    <definedName name="A">#REF!</definedName>
    <definedName name="_xlnm.Print_Area" localSheetId="0">枚方!$A$1:$K$43</definedName>
    <definedName name="Z_12B79591_0D7E_424A_BCB9_01520579CC20_.wvu.FilterData" localSheetId="0" hidden="1">枚方!$B$10:$K$10</definedName>
    <definedName name="Z_12B79591_0D7E_424A_BCB9_01520579CC20_.wvu.PrintArea" localSheetId="0" hidden="1">枚方!$B$1:$K$42</definedName>
    <definedName name="い" localSheetId="0" hidden="1">#REF!</definedName>
    <definedName name="い" hidden="1">#REF!</definedName>
    <definedName name="おい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4" i="2" l="1"/>
  <c r="J34" i="2"/>
  <c r="G34" i="2"/>
  <c r="F34" i="2"/>
  <c r="D3" i="2"/>
  <c r="D5" i="2" s="1"/>
</calcChain>
</file>

<file path=xl/sharedStrings.xml><?xml version="1.0" encoding="utf-8"?>
<sst xmlns="http://schemas.openxmlformats.org/spreadsheetml/2006/main" count="92" uniqueCount="88">
  <si>
    <t>リビング枚方</t>
    <rPh sb="4" eb="6">
      <t>ヒラカタ</t>
    </rPh>
    <phoneticPr fontId="6"/>
  </si>
  <si>
    <t>（株）リビングプロシード 御中</t>
    <phoneticPr fontId="10"/>
  </si>
  <si>
    <t>折込号</t>
    <rPh sb="0" eb="2">
      <t>オリコミ</t>
    </rPh>
    <rPh sb="2" eb="3">
      <t>ゴウ</t>
    </rPh>
    <phoneticPr fontId="6"/>
  </si>
  <si>
    <t>号</t>
    <rPh sb="0" eb="1">
      <t>ゴウ</t>
    </rPh>
    <phoneticPr fontId="6"/>
  </si>
  <si>
    <t>広告主 ：</t>
    <rPh sb="0" eb="3">
      <t>コウコクヌシ</t>
    </rPh>
    <phoneticPr fontId="6"/>
  </si>
  <si>
    <t>　御社名：</t>
    <rPh sb="1" eb="3">
      <t>オンシャ</t>
    </rPh>
    <rPh sb="3" eb="4">
      <t>メイ</t>
    </rPh>
    <phoneticPr fontId="10"/>
  </si>
  <si>
    <t>部　数</t>
    <rPh sb="0" eb="1">
      <t>ブ</t>
    </rPh>
    <rPh sb="2" eb="3">
      <t>カズ</t>
    </rPh>
    <phoneticPr fontId="6"/>
  </si>
  <si>
    <t>部</t>
    <rPh sb="0" eb="1">
      <t>ブ</t>
    </rPh>
    <phoneticPr fontId="6"/>
  </si>
  <si>
    <t>㊞</t>
    <phoneticPr fontId="10"/>
  </si>
  <si>
    <t>単　価</t>
    <rPh sb="0" eb="1">
      <t>タン</t>
    </rPh>
    <rPh sb="2" eb="3">
      <t>アタイ</t>
    </rPh>
    <phoneticPr fontId="6"/>
  </si>
  <si>
    <t>円</t>
    <rPh sb="0" eb="1">
      <t>エン</t>
    </rPh>
    <phoneticPr fontId="6"/>
  </si>
  <si>
    <t>チラシ内容 ：</t>
    <rPh sb="3" eb="5">
      <t>ナイヨウ</t>
    </rPh>
    <phoneticPr fontId="6"/>
  </si>
  <si>
    <t>　ご所属：</t>
    <rPh sb="2" eb="4">
      <t>ショゾク</t>
    </rPh>
    <phoneticPr fontId="10"/>
  </si>
  <si>
    <t>料　金</t>
    <rPh sb="0" eb="1">
      <t>リョウ</t>
    </rPh>
    <rPh sb="2" eb="3">
      <t>キン</t>
    </rPh>
    <phoneticPr fontId="6"/>
  </si>
  <si>
    <t>納品日</t>
    <rPh sb="0" eb="3">
      <t>ノウヒンビ</t>
    </rPh>
    <phoneticPr fontId="6"/>
  </si>
  <si>
    <r>
      <t>配布方法　：　　</t>
    </r>
    <r>
      <rPr>
        <b/>
        <sz val="14"/>
        <rFont val="Meiryo UI"/>
        <family val="3"/>
        <charset val="128"/>
      </rPr>
      <t>通常　　　</t>
    </r>
    <r>
      <rPr>
        <sz val="14"/>
        <rFont val="Meiryo UI"/>
        <family val="3"/>
        <charset val="128"/>
      </rPr>
      <t>・　　　</t>
    </r>
    <r>
      <rPr>
        <b/>
        <sz val="14"/>
        <rFont val="Meiryo UI"/>
        <family val="3"/>
        <charset val="128"/>
      </rPr>
      <t>戸建　　　</t>
    </r>
    <r>
      <rPr>
        <sz val="14"/>
        <rFont val="Meiryo UI"/>
        <family val="3"/>
        <charset val="128"/>
      </rPr>
      <t>・　　　</t>
    </r>
    <r>
      <rPr>
        <b/>
        <sz val="14"/>
        <rFont val="Meiryo UI"/>
        <family val="3"/>
        <charset val="128"/>
      </rPr>
      <t>集合</t>
    </r>
    <rPh sb="0" eb="2">
      <t>ハイフ</t>
    </rPh>
    <rPh sb="2" eb="4">
      <t>ホウホウ</t>
    </rPh>
    <rPh sb="8" eb="10">
      <t>ツウジョウ</t>
    </rPh>
    <rPh sb="17" eb="19">
      <t>コダテ</t>
    </rPh>
    <rPh sb="26" eb="28">
      <t>シュウゴウ</t>
    </rPh>
    <phoneticPr fontId="6"/>
  </si>
  <si>
    <t>　ご担当者名：</t>
    <rPh sb="2" eb="5">
      <t>タントウシャ</t>
    </rPh>
    <rPh sb="5" eb="6">
      <t>メイ</t>
    </rPh>
    <phoneticPr fontId="10"/>
  </si>
  <si>
    <t>納品部数</t>
    <rPh sb="0" eb="2">
      <t>ノウヒン</t>
    </rPh>
    <rPh sb="2" eb="4">
      <t>ブスウ</t>
    </rPh>
    <phoneticPr fontId="6"/>
  </si>
  <si>
    <t>サイズ ：</t>
    <phoneticPr fontId="6"/>
  </si>
  <si>
    <t>　TEL：</t>
    <phoneticPr fontId="10"/>
  </si>
  <si>
    <t>支払日</t>
    <rPh sb="0" eb="3">
      <t>シハライビ</t>
    </rPh>
    <phoneticPr fontId="10"/>
  </si>
  <si>
    <t>※上記 必要事項にご記入のうえ、会社印・ご担当者印の両方、またはいずれかに必ずご捺印ください</t>
    <phoneticPr fontId="10"/>
  </si>
  <si>
    <t>2024年12月～(10月変更済)</t>
    <rPh sb="12" eb="13">
      <t>ガツ</t>
    </rPh>
    <rPh sb="13" eb="15">
      <t>ヘンコウ</t>
    </rPh>
    <rPh sb="15" eb="16">
      <t>スミ</t>
    </rPh>
    <phoneticPr fontId="10"/>
  </si>
  <si>
    <t>CD</t>
    <phoneticPr fontId="10"/>
  </si>
  <si>
    <t>No</t>
    <phoneticPr fontId="6"/>
  </si>
  <si>
    <t>地区</t>
    <rPh sb="0" eb="2">
      <t>チク</t>
    </rPh>
    <phoneticPr fontId="18"/>
  </si>
  <si>
    <t>グループ</t>
  </si>
  <si>
    <t>折込部数</t>
    <rPh sb="0" eb="2">
      <t>オリコミ</t>
    </rPh>
    <rPh sb="2" eb="4">
      <t>ブスウ</t>
    </rPh>
    <phoneticPr fontId="10"/>
  </si>
  <si>
    <t>実施部数</t>
    <rPh sb="0" eb="2">
      <t>ジッシ</t>
    </rPh>
    <rPh sb="2" eb="4">
      <t>ブスウ</t>
    </rPh>
    <phoneticPr fontId="6"/>
  </si>
  <si>
    <t>配布町丁</t>
  </si>
  <si>
    <t>戸建部数</t>
    <phoneticPr fontId="6"/>
  </si>
  <si>
    <t>集合部数</t>
  </si>
  <si>
    <t>①</t>
    <phoneticPr fontId="2"/>
  </si>
  <si>
    <t>52805</t>
  </si>
  <si>
    <t>楠葉丘１・２、楠葉野田１～３、北楠葉町、楠葉中町、楠葉中之芝１、町楠葉１・２、
南楠葉１・２</t>
    <rPh sb="18" eb="19">
      <t>マチ</t>
    </rPh>
    <phoneticPr fontId="18"/>
  </si>
  <si>
    <t>52806</t>
  </si>
  <si>
    <t>楠葉美咲１～３、楠葉面取町１・２、楠葉朝日１～３、楠葉並木１・２、楠葉花園町、
東山１・２、楠葉面取町</t>
  </si>
  <si>
    <t>52807</t>
  </si>
  <si>
    <t>船橋本町１・２、北船橋町、西船橋１・２、南船橋１・２、養父元町、養父東町、養父丘２、上島東町、招提元町１～３、東船橋１・２、樋之上町</t>
  </si>
  <si>
    <t>52808</t>
  </si>
  <si>
    <t>招提中町１・２、東牧野町、招提南町１～３、招提平野町</t>
    <rPh sb="23" eb="25">
      <t>ヒラノ</t>
    </rPh>
    <rPh sb="25" eb="26">
      <t>マチ</t>
    </rPh>
    <phoneticPr fontId="18"/>
  </si>
  <si>
    <t>52809</t>
  </si>
  <si>
    <t>宇山町、宇山東町、牧野下島町、牧野本町１・２、牧野阪１～３、西牧野１・２</t>
    <rPh sb="30" eb="31">
      <t>ニシ</t>
    </rPh>
    <rPh sb="31" eb="33">
      <t>マキノ</t>
    </rPh>
    <phoneticPr fontId="18"/>
  </si>
  <si>
    <t>52810</t>
  </si>
  <si>
    <t>上島町、西牧野３・４、牧野北町</t>
    <rPh sb="11" eb="15">
      <t>マキノキタマチ</t>
    </rPh>
    <phoneticPr fontId="18"/>
  </si>
  <si>
    <t>枚方市</t>
    <rPh sb="2" eb="3">
      <t>シ</t>
    </rPh>
    <phoneticPr fontId="20"/>
  </si>
  <si>
    <t>52811</t>
  </si>
  <si>
    <t>交北１・３、田口１～４、甲斐田町、甲斐田東町</t>
  </si>
  <si>
    <t>52812</t>
  </si>
  <si>
    <t>三栗１・２、小倉町、小倉東町、渚栄町、渚東町</t>
  </si>
  <si>
    <t>52813</t>
  </si>
  <si>
    <t>須山町、都丘町、新之栄町、中宮東之町、堂山１～３、中宮本町、中宮西之町、中宮北町</t>
  </si>
  <si>
    <t>52814</t>
  </si>
  <si>
    <t>御殿山町、磯島茶屋町、渚西１・２、西禁野１・２、天之川町、磯島元町、磯島南町、上野１</t>
    <rPh sb="0" eb="4">
      <t>ゴテンヤマチョウ</t>
    </rPh>
    <rPh sb="17" eb="18">
      <t>ニシ</t>
    </rPh>
    <rPh sb="18" eb="19">
      <t>キン</t>
    </rPh>
    <rPh sb="19" eb="20">
      <t>ノ</t>
    </rPh>
    <rPh sb="24" eb="25">
      <t>アマ</t>
    </rPh>
    <rPh sb="25" eb="26">
      <t>ノ</t>
    </rPh>
    <rPh sb="26" eb="27">
      <t>カワ</t>
    </rPh>
    <rPh sb="27" eb="28">
      <t>マチ</t>
    </rPh>
    <rPh sb="29" eb="30">
      <t>イソ</t>
    </rPh>
    <rPh sb="30" eb="31">
      <t>シマ</t>
    </rPh>
    <rPh sb="31" eb="33">
      <t>モトマチ</t>
    </rPh>
    <rPh sb="34" eb="35">
      <t>イソ</t>
    </rPh>
    <rPh sb="35" eb="36">
      <t>シマ</t>
    </rPh>
    <rPh sb="36" eb="38">
      <t>ミナミマチ</t>
    </rPh>
    <phoneticPr fontId="18"/>
  </si>
  <si>
    <t>戸建</t>
    <rPh sb="0" eb="2">
      <t>コダテ</t>
    </rPh>
    <phoneticPr fontId="18"/>
  </si>
  <si>
    <t>52815</t>
  </si>
  <si>
    <t>松丘町、宮之阪１～５、禁野本町１</t>
    <rPh sb="11" eb="12">
      <t>キン</t>
    </rPh>
    <rPh sb="12" eb="13">
      <t>ノ</t>
    </rPh>
    <rPh sb="13" eb="15">
      <t>ホンマチ</t>
    </rPh>
    <phoneticPr fontId="18"/>
  </si>
  <si>
    <t>52816</t>
  </si>
  <si>
    <t>村野東町、桜丘町、印田町、村野本町、星丘１～４、池之宮１～３</t>
    <rPh sb="24" eb="27">
      <t>イケノミヤ</t>
    </rPh>
    <phoneticPr fontId="18"/>
  </si>
  <si>
    <t>集合</t>
    <rPh sb="0" eb="2">
      <t>シュウゴウ</t>
    </rPh>
    <phoneticPr fontId="18"/>
  </si>
  <si>
    <t>52817</t>
  </si>
  <si>
    <t>岡本町、新町１、岡南町、岡山手町、枚方元町、枚方上之町、
三矢町、堤町、伊加賀東町</t>
  </si>
  <si>
    <t>52818</t>
  </si>
  <si>
    <t>高塚町、走谷１･２、伊加賀北町、伊加賀南町、伊加賀本町、伊加賀緑町、桜町、伊加賀寿町、伊加賀栄町</t>
    <phoneticPr fontId="2"/>
  </si>
  <si>
    <t>52819</t>
  </si>
  <si>
    <t>山之上１～５、山之上西町、宮之下町</t>
  </si>
  <si>
    <t>52820</t>
  </si>
  <si>
    <t>釈尊寺町、藤田町、東藤田町、茄子作１～４、茄子作北町、茄子作東町</t>
  </si>
  <si>
    <t>52821</t>
  </si>
  <si>
    <t>東香里新町､東香里１～３､東香里元町､高田１・２､香里ケ丘１２</t>
    <phoneticPr fontId="18"/>
  </si>
  <si>
    <t>52822</t>
  </si>
  <si>
    <t>香里ケ丘２～４・９～１１</t>
  </si>
  <si>
    <t>52823</t>
  </si>
  <si>
    <t>香里ケ丘５～８、東中振１・２、菊丘南町、翠香園町</t>
  </si>
  <si>
    <t>52825</t>
  </si>
  <si>
    <t>北中振１・３・４、出口１～６、伊加賀西町</t>
    <phoneticPr fontId="18"/>
  </si>
  <si>
    <t>52826</t>
  </si>
  <si>
    <t>北山１、長尾家具町３・４、長尾西町３、高野道２</t>
    <rPh sb="19" eb="21">
      <t>タカノ</t>
    </rPh>
    <rPh sb="21" eb="22">
      <t>ミチ</t>
    </rPh>
    <phoneticPr fontId="18"/>
  </si>
  <si>
    <t>52827</t>
  </si>
  <si>
    <t>招提大谷３、田口山１～３、長尾谷町２・３、藤阪西町、藤阪元町１～３、山田池東町</t>
    <rPh sb="34" eb="36">
      <t>ヤマダ</t>
    </rPh>
    <rPh sb="36" eb="37">
      <t>イケ</t>
    </rPh>
    <rPh sb="37" eb="39">
      <t>ヒガシマチ</t>
    </rPh>
    <phoneticPr fontId="18"/>
  </si>
  <si>
    <t>52828</t>
  </si>
  <si>
    <t>長尾元町１・４～６、藤阪中町、藤阪北町、杉山手１～３、長尾東町１・２、
長尾台１～４、藤阪東町１～４</t>
    <rPh sb="0" eb="2">
      <t>ナガオ</t>
    </rPh>
    <rPh sb="2" eb="3">
      <t>モト</t>
    </rPh>
    <rPh sb="3" eb="4">
      <t>マチ</t>
    </rPh>
    <rPh sb="10" eb="12">
      <t>フジサカ</t>
    </rPh>
    <rPh sb="12" eb="13">
      <t>ナカ</t>
    </rPh>
    <rPh sb="13" eb="14">
      <t>マチ</t>
    </rPh>
    <rPh sb="15" eb="17">
      <t>フジサカ</t>
    </rPh>
    <rPh sb="17" eb="19">
      <t>キタマチ</t>
    </rPh>
    <rPh sb="20" eb="21">
      <t>スギ</t>
    </rPh>
    <rPh sb="21" eb="23">
      <t>ヤマテ</t>
    </rPh>
    <rPh sb="27" eb="29">
      <t>ナガオ</t>
    </rPh>
    <rPh sb="29" eb="30">
      <t>ヒガシ</t>
    </rPh>
    <rPh sb="30" eb="31">
      <t>マチ</t>
    </rPh>
    <rPh sb="36" eb="39">
      <t>ナガオダイ</t>
    </rPh>
    <rPh sb="43" eb="45">
      <t>フジサカ</t>
    </rPh>
    <rPh sb="45" eb="46">
      <t>ヒガシ</t>
    </rPh>
    <rPh sb="46" eb="47">
      <t>マチ</t>
    </rPh>
    <phoneticPr fontId="18"/>
  </si>
  <si>
    <t>合　計</t>
    <rPh sb="0" eb="1">
      <t>ア</t>
    </rPh>
    <rPh sb="2" eb="3">
      <t>ケイ</t>
    </rPh>
    <phoneticPr fontId="18"/>
  </si>
  <si>
    <t>※ 一般紙折込と手法が相違しますので、必ず予備部数(２％）を加えて納品してください。お申込みはグループ単位になります。</t>
    <phoneticPr fontId="10"/>
  </si>
  <si>
    <t>※ 申込〆切日、搬入〆切日が祝祭日の場合は、前日の営業日となります。また、5万部以上の場合は、搬入〆切の前日の営業日までの納品をお願いします。</t>
    <rPh sb="27" eb="28">
      <t>ヒ</t>
    </rPh>
    <phoneticPr fontId="18"/>
  </si>
  <si>
    <t>※ 搬入の際、梱包には「広告主名」「実施号」「総数」を必ず明記するようお願いいたします。</t>
    <rPh sb="2" eb="4">
      <t>ハンニュウ</t>
    </rPh>
    <rPh sb="5" eb="6">
      <t>サイ</t>
    </rPh>
    <rPh sb="7" eb="9">
      <t>コンポウ</t>
    </rPh>
    <rPh sb="12" eb="15">
      <t>コウコクヌシ</t>
    </rPh>
    <rPh sb="15" eb="16">
      <t>ナ</t>
    </rPh>
    <rPh sb="18" eb="20">
      <t>ジッシ</t>
    </rPh>
    <rPh sb="20" eb="21">
      <t>ゴウ</t>
    </rPh>
    <rPh sb="23" eb="25">
      <t>ソウスウ</t>
    </rPh>
    <rPh sb="27" eb="28">
      <t>カナラ</t>
    </rPh>
    <rPh sb="29" eb="31">
      <t>メイキ</t>
    </rPh>
    <rPh sb="36" eb="37">
      <t>ネガ</t>
    </rPh>
    <phoneticPr fontId="18"/>
  </si>
  <si>
    <t>※ 部数・町丁名などの記載内容は表示期間内であっても、住宅事情等により変更されることがあります</t>
    <phoneticPr fontId="10"/>
  </si>
  <si>
    <r>
      <rPr>
        <sz val="14"/>
        <rFont val="Meiryo UI"/>
        <family val="3"/>
        <charset val="128"/>
      </rPr>
      <t>【ご納品先】　</t>
    </r>
    <r>
      <rPr>
        <b/>
        <sz val="14"/>
        <rFont val="Meiryo UI"/>
        <family val="3"/>
        <charset val="128"/>
      </rPr>
      <t>株式会社読宣運輸
住所：大阪府東大阪市西石切町6-5-39　「リビング折込」係
TEL：072-986-6876・FAX：072-986-6898 ／ 担当者：岡田</t>
    </r>
    <rPh sb="7" eb="11">
      <t>カブシキガイシャ</t>
    </rPh>
    <rPh sb="11" eb="13">
      <t>ヨミセン</t>
    </rPh>
    <rPh sb="16" eb="18">
      <t>ジュウショ</t>
    </rPh>
    <rPh sb="87" eb="89">
      <t>オカダ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</si>
</sst>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 * #,##0_ ;_ * \-#,##0_ ;_ * &quot;-&quot;_ ;_ @_ "/>
    <numFmt numFmtId="176" formatCode="m/d;@"/>
    <numFmt numFmtId="177" formatCode="0.E+00"/>
    <numFmt numFmtId="178" formatCode="m&quot;月&quot;d&quot;日&quot;;@"/>
    <numFmt numFmtId="179" formatCode="#,##0_ ;[Red]\-#,##0\ "/>
    <numFmt numFmtId="180" formatCode="#,##0;&quot;▲ &quot;#,##0"/>
  </numFmts>
  <fonts count="2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24"/>
      <name val="HGP創英角ｺﾞｼｯｸUB"/>
      <family val="3"/>
      <charset val="128"/>
    </font>
    <font>
      <sz val="22"/>
      <name val="HGP創英角ｺﾞｼｯｸUB"/>
      <family val="3"/>
      <charset val="128"/>
    </font>
    <font>
      <sz val="7"/>
      <name val="ＭＳ Ｐ明朝"/>
      <family val="1"/>
      <charset val="128"/>
    </font>
    <font>
      <sz val="24"/>
      <color rgb="FFFF0000"/>
      <name val="HGP創英角ｺﾞｼｯｸUB"/>
      <family val="3"/>
      <charset val="128"/>
    </font>
    <font>
      <sz val="24"/>
      <name val="Meiryo UI"/>
      <family val="3"/>
      <charset val="128"/>
    </font>
    <font>
      <sz val="14"/>
      <name val="Meiryo UI"/>
      <family val="3"/>
      <charset val="128"/>
    </font>
    <font>
      <sz val="6"/>
      <name val="ＭＳ Ｐゴシック"/>
      <family val="2"/>
      <charset val="128"/>
    </font>
    <font>
      <sz val="16"/>
      <name val="Meiryo UI"/>
      <family val="3"/>
      <charset val="128"/>
    </font>
    <font>
      <b/>
      <sz val="20"/>
      <name val="Meiryo UI"/>
      <family val="3"/>
      <charset val="128"/>
    </font>
    <font>
      <sz val="11"/>
      <name val="Meiryo UI"/>
      <family val="3"/>
      <charset val="128"/>
    </font>
    <font>
      <b/>
      <sz val="14"/>
      <name val="Meiryo UI"/>
      <family val="3"/>
      <charset val="128"/>
    </font>
    <font>
      <sz val="8"/>
      <name val="Meiryo UI"/>
      <family val="3"/>
      <charset val="128"/>
    </font>
    <font>
      <sz val="12"/>
      <name val="Meiryo UI"/>
      <family val="3"/>
      <charset val="128"/>
    </font>
    <font>
      <sz val="10"/>
      <name val="Meiryo UI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4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auto="1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auto="1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auto="1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auto="1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0">
    <xf numFmtId="0" fontId="0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9" fillId="0" borderId="0" applyFont="0" applyFill="0" applyBorder="0" applyAlignment="0" applyProtection="0"/>
    <xf numFmtId="0" fontId="19" fillId="0" borderId="0"/>
    <xf numFmtId="0" fontId="19" fillId="0" borderId="0"/>
  </cellStyleXfs>
  <cellXfs count="120">
    <xf numFmtId="0" fontId="0" fillId="0" borderId="0" xfId="0">
      <alignment vertical="center"/>
    </xf>
    <xf numFmtId="0" fontId="4" fillId="0" borderId="0" xfId="1" applyFont="1" applyAlignment="1"/>
    <xf numFmtId="0" fontId="5" fillId="0" borderId="0" xfId="2" applyFont="1">
      <alignment vertical="center"/>
    </xf>
    <xf numFmtId="0" fontId="7" fillId="0" borderId="0" xfId="1" applyFont="1" applyAlignment="1"/>
    <xf numFmtId="0" fontId="8" fillId="0" borderId="0" xfId="1" applyFont="1" applyAlignment="1"/>
    <xf numFmtId="0" fontId="9" fillId="0" borderId="0" xfId="1" applyFont="1" applyAlignment="1">
      <alignment horizontal="left" vertical="center"/>
    </xf>
    <xf numFmtId="0" fontId="11" fillId="0" borderId="0" xfId="1" applyFont="1" applyAlignment="1">
      <alignment horizontal="right" shrinkToFit="1"/>
    </xf>
    <xf numFmtId="0" fontId="12" fillId="0" borderId="0" xfId="3" applyFont="1" applyAlignment="1">
      <alignment horizontal="right" vertical="top"/>
    </xf>
    <xf numFmtId="0" fontId="4" fillId="0" borderId="0" xfId="1" applyFont="1" applyAlignment="1">
      <alignment horizontal="center"/>
    </xf>
    <xf numFmtId="0" fontId="13" fillId="0" borderId="0" xfId="1" applyFont="1" applyAlignment="1">
      <alignment horizontal="center"/>
    </xf>
    <xf numFmtId="0" fontId="9" fillId="0" borderId="1" xfId="1" applyFont="1" applyBorder="1" applyAlignment="1">
      <alignment horizontal="center" vertical="center"/>
    </xf>
    <xf numFmtId="0" fontId="9" fillId="0" borderId="2" xfId="1" applyFont="1" applyBorder="1" applyAlignment="1">
      <alignment horizontal="center" vertical="center"/>
    </xf>
    <xf numFmtId="176" fontId="9" fillId="0" borderId="1" xfId="4" applyNumberFormat="1" applyFont="1" applyBorder="1" applyAlignment="1" applyProtection="1">
      <alignment horizontal="right" vertical="center"/>
      <protection locked="0"/>
    </xf>
    <xf numFmtId="176" fontId="9" fillId="0" borderId="3" xfId="4" applyNumberFormat="1" applyFont="1" applyBorder="1" applyAlignment="1" applyProtection="1">
      <alignment horizontal="right" vertical="center"/>
      <protection locked="0"/>
    </xf>
    <xf numFmtId="0" fontId="9" fillId="0" borderId="2" xfId="1" applyFont="1" applyBorder="1" applyAlignment="1">
      <alignment horizontal="center" vertical="center"/>
    </xf>
    <xf numFmtId="0" fontId="9" fillId="0" borderId="4" xfId="1" applyFont="1" applyBorder="1" applyAlignment="1" applyProtection="1">
      <alignment horizontal="left" vertical="center"/>
      <protection locked="0"/>
    </xf>
    <xf numFmtId="0" fontId="9" fillId="0" borderId="5" xfId="1" applyFont="1" applyBorder="1" applyProtection="1">
      <alignment vertical="center"/>
      <protection locked="0"/>
    </xf>
    <xf numFmtId="0" fontId="9" fillId="0" borderId="0" xfId="1" applyFont="1" applyProtection="1">
      <alignment vertical="center"/>
      <protection locked="0"/>
    </xf>
    <xf numFmtId="0" fontId="9" fillId="0" borderId="6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38" fontId="9" fillId="0" borderId="6" xfId="4" applyFont="1" applyFill="1" applyBorder="1" applyAlignment="1">
      <alignment horizontal="right" vertical="center"/>
    </xf>
    <xf numFmtId="38" fontId="9" fillId="0" borderId="8" xfId="4" applyFont="1" applyFill="1" applyBorder="1" applyAlignment="1">
      <alignment horizontal="right" vertical="center"/>
    </xf>
    <xf numFmtId="177" fontId="9" fillId="0" borderId="7" xfId="1" applyNumberFormat="1" applyFont="1" applyBorder="1" applyAlignment="1">
      <alignment horizontal="center" vertical="center"/>
    </xf>
    <xf numFmtId="0" fontId="9" fillId="0" borderId="9" xfId="1" applyFont="1" applyBorder="1" applyAlignment="1" applyProtection="1">
      <alignment horizontal="left" vertical="center"/>
      <protection locked="0"/>
    </xf>
    <xf numFmtId="0" fontId="9" fillId="0" borderId="5" xfId="1" applyFont="1" applyBorder="1" applyAlignment="1" applyProtection="1">
      <alignment horizontal="left" vertical="center"/>
      <protection locked="0"/>
    </xf>
    <xf numFmtId="0" fontId="9" fillId="0" borderId="0" xfId="1" applyFont="1" applyAlignment="1" applyProtection="1">
      <alignment horizontal="right" vertical="center" indent="1"/>
      <protection locked="0"/>
    </xf>
    <xf numFmtId="40" fontId="9" fillId="0" borderId="6" xfId="4" applyNumberFormat="1" applyFont="1" applyFill="1" applyBorder="1" applyAlignment="1" applyProtection="1">
      <alignment horizontal="right" vertical="center"/>
      <protection locked="0"/>
    </xf>
    <xf numFmtId="40" fontId="9" fillId="0" borderId="8" xfId="4" applyNumberFormat="1" applyFont="1" applyFill="1" applyBorder="1" applyAlignment="1" applyProtection="1">
      <alignment horizontal="right" vertical="center"/>
      <protection locked="0"/>
    </xf>
    <xf numFmtId="0" fontId="9" fillId="0" borderId="7" xfId="1" applyFont="1" applyBorder="1" applyAlignment="1">
      <alignment horizontal="center" vertical="center"/>
    </xf>
    <xf numFmtId="0" fontId="9" fillId="0" borderId="10" xfId="1" applyFont="1" applyBorder="1" applyAlignment="1" applyProtection="1">
      <alignment horizontal="left" vertical="center"/>
      <protection locked="0"/>
    </xf>
    <xf numFmtId="178" fontId="9" fillId="0" borderId="6" xfId="4" applyNumberFormat="1" applyFont="1" applyBorder="1" applyAlignment="1" applyProtection="1">
      <alignment horizontal="center" vertical="center"/>
      <protection locked="0"/>
    </xf>
    <xf numFmtId="178" fontId="9" fillId="0" borderId="8" xfId="4" applyNumberFormat="1" applyFont="1" applyBorder="1" applyAlignment="1" applyProtection="1">
      <alignment horizontal="center" vertical="center"/>
      <protection locked="0"/>
    </xf>
    <xf numFmtId="178" fontId="9" fillId="0" borderId="7" xfId="4" applyNumberFormat="1" applyFont="1" applyBorder="1" applyAlignment="1" applyProtection="1">
      <alignment horizontal="center" vertical="center"/>
      <protection locked="0"/>
    </xf>
    <xf numFmtId="0" fontId="9" fillId="0" borderId="11" xfId="1" applyFont="1" applyBorder="1" applyAlignment="1" applyProtection="1">
      <alignment horizontal="left" vertical="center"/>
      <protection locked="0"/>
    </xf>
    <xf numFmtId="0" fontId="9" fillId="0" borderId="12" xfId="1" applyFont="1" applyBorder="1" applyAlignment="1">
      <alignment horizontal="center" vertical="center"/>
    </xf>
    <xf numFmtId="0" fontId="9" fillId="0" borderId="13" xfId="1" applyFont="1" applyBorder="1" applyAlignment="1">
      <alignment horizontal="center" vertical="center"/>
    </xf>
    <xf numFmtId="38" fontId="9" fillId="0" borderId="12" xfId="4" applyFont="1" applyFill="1" applyBorder="1" applyAlignment="1" applyProtection="1">
      <alignment horizontal="right" vertical="center"/>
      <protection locked="0"/>
    </xf>
    <xf numFmtId="38" fontId="9" fillId="0" borderId="14" xfId="4" applyFont="1" applyFill="1" applyBorder="1" applyAlignment="1" applyProtection="1">
      <alignment horizontal="right" vertical="center"/>
      <protection locked="0"/>
    </xf>
    <xf numFmtId="178" fontId="9" fillId="0" borderId="13" xfId="1" applyNumberFormat="1" applyFont="1" applyBorder="1" applyAlignment="1" applyProtection="1">
      <alignment horizontal="center" vertical="center"/>
      <protection locked="0"/>
    </xf>
    <xf numFmtId="0" fontId="9" fillId="0" borderId="15" xfId="1" applyFont="1" applyBorder="1" applyAlignment="1" applyProtection="1">
      <alignment horizontal="left" vertical="center"/>
      <protection locked="0"/>
    </xf>
    <xf numFmtId="0" fontId="9" fillId="0" borderId="16" xfId="1" applyFont="1" applyBorder="1" applyAlignment="1">
      <alignment horizontal="center" vertical="center"/>
    </xf>
    <xf numFmtId="179" fontId="9" fillId="0" borderId="16" xfId="1" applyNumberFormat="1" applyFont="1" applyBorder="1" applyAlignment="1">
      <alignment horizontal="right" vertical="center"/>
    </xf>
    <xf numFmtId="0" fontId="9" fillId="0" borderId="16" xfId="1" applyFont="1" applyBorder="1">
      <alignment vertical="center"/>
    </xf>
    <xf numFmtId="0" fontId="13" fillId="0" borderId="0" xfId="1" applyFont="1" applyAlignment="1">
      <alignment horizontal="left" vertical="center"/>
    </xf>
    <xf numFmtId="0" fontId="13" fillId="0" borderId="0" xfId="1" applyFont="1">
      <alignment vertical="center"/>
    </xf>
    <xf numFmtId="0" fontId="15" fillId="0" borderId="0" xfId="1" applyFont="1" applyAlignment="1">
      <alignment horizontal="right" vertical="top"/>
    </xf>
    <xf numFmtId="0" fontId="16" fillId="0" borderId="0" xfId="1" applyFont="1" applyAlignment="1">
      <alignment horizontal="center"/>
    </xf>
    <xf numFmtId="0" fontId="17" fillId="0" borderId="0" xfId="1" applyFont="1" applyAlignment="1"/>
    <xf numFmtId="0" fontId="16" fillId="0" borderId="17" xfId="1" applyFont="1" applyBorder="1" applyAlignment="1">
      <alignment horizontal="center"/>
    </xf>
    <xf numFmtId="55" fontId="16" fillId="0" borderId="0" xfId="1" applyNumberFormat="1" applyFont="1" applyAlignment="1">
      <alignment horizontal="right"/>
    </xf>
    <xf numFmtId="55" fontId="13" fillId="0" borderId="17" xfId="1" applyNumberFormat="1" applyFont="1" applyBorder="1" applyAlignment="1"/>
    <xf numFmtId="0" fontId="13" fillId="0" borderId="17" xfId="1" quotePrefix="1" applyFont="1" applyBorder="1" applyAlignment="1"/>
    <xf numFmtId="38" fontId="13" fillId="0" borderId="0" xfId="4" applyFont="1" applyFill="1" applyBorder="1" applyAlignment="1">
      <alignment horizontal="right" vertical="center"/>
    </xf>
    <xf numFmtId="0" fontId="17" fillId="2" borderId="18" xfId="1" applyFont="1" applyFill="1" applyBorder="1" applyAlignment="1">
      <alignment horizontal="center" vertical="center" shrinkToFit="1"/>
    </xf>
    <xf numFmtId="0" fontId="13" fillId="2" borderId="18" xfId="1" applyFont="1" applyFill="1" applyBorder="1" applyAlignment="1">
      <alignment horizontal="center" vertical="center" shrinkToFit="1"/>
    </xf>
    <xf numFmtId="0" fontId="13" fillId="2" borderId="19" xfId="1" applyFont="1" applyFill="1" applyBorder="1" applyAlignment="1">
      <alignment horizontal="center" vertical="center" shrinkToFit="1"/>
    </xf>
    <xf numFmtId="0" fontId="13" fillId="2" borderId="20" xfId="1" applyFont="1" applyFill="1" applyBorder="1" applyAlignment="1">
      <alignment horizontal="center" vertical="center" shrinkToFit="1"/>
    </xf>
    <xf numFmtId="0" fontId="13" fillId="2" borderId="21" xfId="1" applyFont="1" applyFill="1" applyBorder="1" applyAlignment="1">
      <alignment horizontal="center" vertical="center" shrinkToFit="1"/>
    </xf>
    <xf numFmtId="0" fontId="13" fillId="2" borderId="22" xfId="1" applyFont="1" applyFill="1" applyBorder="1" applyAlignment="1">
      <alignment horizontal="center" vertical="center" shrinkToFit="1"/>
    </xf>
    <xf numFmtId="0" fontId="13" fillId="0" borderId="0" xfId="1" applyFont="1" applyAlignment="1">
      <alignment horizontal="center" vertical="center" shrinkToFit="1"/>
    </xf>
    <xf numFmtId="0" fontId="13" fillId="0" borderId="23" xfId="1" applyFont="1" applyBorder="1" applyAlignment="1">
      <alignment horizontal="center" vertical="center" wrapText="1"/>
    </xf>
    <xf numFmtId="0" fontId="13" fillId="0" borderId="24" xfId="5" applyFont="1" applyBorder="1" applyAlignment="1">
      <alignment horizontal="center" vertical="center" shrinkToFit="1"/>
    </xf>
    <xf numFmtId="38" fontId="16" fillId="0" borderId="25" xfId="6" applyFont="1" applyBorder="1" applyAlignment="1">
      <alignment horizontal="center" vertical="center" shrinkToFit="1"/>
    </xf>
    <xf numFmtId="0" fontId="13" fillId="0" borderId="26" xfId="1" applyFont="1" applyBorder="1" applyAlignment="1">
      <alignment horizontal="center" vertical="center" wrapText="1"/>
    </xf>
    <xf numFmtId="38" fontId="16" fillId="0" borderId="26" xfId="4" applyFont="1" applyFill="1" applyBorder="1" applyAlignment="1">
      <alignment horizontal="right" vertical="center"/>
    </xf>
    <xf numFmtId="38" fontId="16" fillId="0" borderId="26" xfId="4" applyFont="1" applyFill="1" applyBorder="1" applyAlignment="1" applyProtection="1">
      <alignment vertical="center"/>
      <protection locked="0"/>
    </xf>
    <xf numFmtId="0" fontId="13" fillId="0" borderId="27" xfId="1" applyFont="1" applyBorder="1" applyAlignment="1" applyProtection="1">
      <alignment horizontal="left" vertical="center"/>
      <protection locked="0"/>
    </xf>
    <xf numFmtId="41" fontId="17" fillId="0" borderId="28" xfId="7" quotePrefix="1" applyNumberFormat="1" applyFont="1" applyFill="1" applyBorder="1" applyAlignment="1" applyProtection="1">
      <alignment horizontal="center" vertical="center"/>
      <protection locked="0"/>
    </xf>
    <xf numFmtId="38" fontId="16" fillId="0" borderId="26" xfId="4" quotePrefix="1" applyFont="1" applyFill="1" applyBorder="1" applyAlignment="1">
      <alignment vertical="center"/>
    </xf>
    <xf numFmtId="38" fontId="16" fillId="0" borderId="29" xfId="4" quotePrefix="1" applyFont="1" applyFill="1" applyBorder="1" applyAlignment="1">
      <alignment vertical="center"/>
    </xf>
    <xf numFmtId="0" fontId="13" fillId="0" borderId="11" xfId="1" applyFont="1" applyBorder="1" applyAlignment="1">
      <alignment horizontal="center" vertical="center" wrapText="1"/>
    </xf>
    <xf numFmtId="0" fontId="1" fillId="0" borderId="30" xfId="2" applyBorder="1" applyAlignment="1">
      <alignment horizontal="center" vertical="center" shrinkToFit="1"/>
    </xf>
    <xf numFmtId="0" fontId="16" fillId="0" borderId="31" xfId="1" applyFont="1" applyBorder="1" applyAlignment="1">
      <alignment horizontal="center" vertical="center" shrinkToFit="1"/>
    </xf>
    <xf numFmtId="0" fontId="13" fillId="0" borderId="32" xfId="1" applyFont="1" applyBorder="1" applyAlignment="1">
      <alignment horizontal="center" vertical="center" wrapText="1"/>
    </xf>
    <xf numFmtId="38" fontId="16" fillId="0" borderId="32" xfId="4" applyFont="1" applyFill="1" applyBorder="1" applyAlignment="1">
      <alignment horizontal="right" vertical="center"/>
    </xf>
    <xf numFmtId="38" fontId="16" fillId="0" borderId="32" xfId="4" applyFont="1" applyFill="1" applyBorder="1" applyAlignment="1" applyProtection="1">
      <alignment vertical="center"/>
      <protection locked="0"/>
    </xf>
    <xf numFmtId="0" fontId="13" fillId="0" borderId="33" xfId="1" applyFont="1" applyBorder="1" applyAlignment="1" applyProtection="1">
      <alignment horizontal="left" vertical="center" shrinkToFit="1"/>
      <protection locked="0"/>
    </xf>
    <xf numFmtId="0" fontId="13" fillId="0" borderId="34" xfId="1" applyFont="1" applyBorder="1" applyAlignment="1" applyProtection="1">
      <alignment horizontal="left" vertical="center" shrinkToFit="1"/>
      <protection locked="0"/>
    </xf>
    <xf numFmtId="38" fontId="16" fillId="0" borderId="32" xfId="4" quotePrefix="1" applyFont="1" applyFill="1" applyBorder="1" applyAlignment="1">
      <alignment vertical="center"/>
    </xf>
    <xf numFmtId="38" fontId="16" fillId="0" borderId="35" xfId="4" quotePrefix="1" applyFont="1" applyFill="1" applyBorder="1" applyAlignment="1">
      <alignment vertical="center"/>
    </xf>
    <xf numFmtId="0" fontId="13" fillId="0" borderId="33" xfId="1" applyFont="1" applyBorder="1" applyAlignment="1" applyProtection="1">
      <alignment horizontal="left" vertical="center"/>
      <protection locked="0"/>
    </xf>
    <xf numFmtId="41" fontId="17" fillId="0" borderId="34" xfId="7" applyNumberFormat="1" applyFont="1" applyFill="1" applyBorder="1" applyAlignment="1" applyProtection="1">
      <alignment horizontal="center" vertical="center"/>
      <protection locked="0"/>
    </xf>
    <xf numFmtId="180" fontId="16" fillId="0" borderId="31" xfId="1" applyNumberFormat="1" applyFont="1" applyBorder="1" applyAlignment="1">
      <alignment horizontal="center" vertical="center" shrinkToFit="1"/>
    </xf>
    <xf numFmtId="0" fontId="13" fillId="0" borderId="33" xfId="1" applyFont="1" applyBorder="1" applyAlignment="1" applyProtection="1">
      <alignment horizontal="left" vertical="center" shrinkToFit="1"/>
      <protection locked="0"/>
    </xf>
    <xf numFmtId="38" fontId="16" fillId="0" borderId="31" xfId="1" applyNumberFormat="1" applyFont="1" applyBorder="1" applyAlignment="1">
      <alignment horizontal="center" vertical="center" shrinkToFit="1"/>
    </xf>
    <xf numFmtId="0" fontId="13" fillId="0" borderId="0" xfId="1" applyFont="1" applyAlignment="1">
      <alignment horizontal="center" vertical="center"/>
    </xf>
    <xf numFmtId="0" fontId="13" fillId="0" borderId="36" xfId="1" applyFont="1" applyBorder="1" applyAlignment="1">
      <alignment horizontal="center" vertical="center" wrapText="1"/>
    </xf>
    <xf numFmtId="0" fontId="1" fillId="0" borderId="37" xfId="2" applyBorder="1" applyAlignment="1">
      <alignment horizontal="center" vertical="center" shrinkToFit="1"/>
    </xf>
    <xf numFmtId="0" fontId="13" fillId="0" borderId="38" xfId="1" applyFont="1" applyBorder="1" applyAlignment="1">
      <alignment horizontal="center" vertical="center"/>
    </xf>
    <xf numFmtId="0" fontId="16" fillId="0" borderId="39" xfId="8" applyFont="1" applyBorder="1" applyAlignment="1">
      <alignment horizontal="center" vertical="center"/>
    </xf>
    <xf numFmtId="0" fontId="16" fillId="0" borderId="40" xfId="8" applyFont="1" applyBorder="1" applyAlignment="1">
      <alignment horizontal="center" vertical="center"/>
    </xf>
    <xf numFmtId="0" fontId="16" fillId="0" borderId="41" xfId="8" applyFont="1" applyBorder="1" applyAlignment="1">
      <alignment horizontal="center" vertical="center"/>
    </xf>
    <xf numFmtId="38" fontId="16" fillId="0" borderId="40" xfId="4" applyFont="1" applyFill="1" applyBorder="1" applyAlignment="1">
      <alignment horizontal="right" vertical="center"/>
    </xf>
    <xf numFmtId="38" fontId="16" fillId="0" borderId="40" xfId="4" applyFont="1" applyFill="1" applyBorder="1" applyAlignment="1">
      <alignment horizontal="right" vertical="center" shrinkToFit="1"/>
    </xf>
    <xf numFmtId="0" fontId="16" fillId="0" borderId="42" xfId="1" applyFont="1" applyBorder="1" applyAlignment="1" applyProtection="1">
      <alignment horizontal="center" vertical="center" shrinkToFit="1"/>
      <protection locked="0"/>
    </xf>
    <xf numFmtId="41" fontId="17" fillId="0" borderId="41" xfId="1" applyNumberFormat="1" applyFont="1" applyBorder="1" applyAlignment="1" applyProtection="1">
      <alignment horizontal="center" vertical="center" shrinkToFit="1"/>
      <protection locked="0"/>
    </xf>
    <xf numFmtId="38" fontId="16" fillId="0" borderId="42" xfId="4" applyFont="1" applyFill="1" applyBorder="1" applyAlignment="1">
      <alignment vertical="center" shrinkToFit="1"/>
    </xf>
    <xf numFmtId="38" fontId="16" fillId="0" borderId="43" xfId="4" applyFont="1" applyFill="1" applyBorder="1" applyAlignment="1">
      <alignment vertical="center" shrinkToFit="1"/>
    </xf>
    <xf numFmtId="0" fontId="16" fillId="0" borderId="0" xfId="8" applyFont="1" applyAlignment="1">
      <alignment horizontal="center"/>
    </xf>
    <xf numFmtId="38" fontId="13" fillId="0" borderId="0" xfId="4" applyFont="1" applyFill="1" applyBorder="1" applyAlignment="1"/>
    <xf numFmtId="38" fontId="13" fillId="0" borderId="0" xfId="4" applyFont="1" applyFill="1" applyBorder="1" applyAlignment="1">
      <alignment horizontal="right" shrinkToFit="1"/>
    </xf>
    <xf numFmtId="0" fontId="16" fillId="0" borderId="0" xfId="1" applyFont="1" applyAlignment="1">
      <alignment horizontal="center" shrinkToFit="1"/>
    </xf>
    <xf numFmtId="41" fontId="17" fillId="0" borderId="0" xfId="1" applyNumberFormat="1" applyFont="1" applyAlignment="1">
      <alignment horizontal="center" shrinkToFit="1"/>
    </xf>
    <xf numFmtId="38" fontId="17" fillId="0" borderId="0" xfId="4" applyFont="1" applyFill="1" applyBorder="1" applyAlignment="1">
      <alignment shrinkToFit="1"/>
    </xf>
    <xf numFmtId="0" fontId="13" fillId="0" borderId="0" xfId="3" applyFont="1" applyAlignment="1">
      <alignment horizontal="left" vertical="center"/>
    </xf>
    <xf numFmtId="0" fontId="13" fillId="0" borderId="0" xfId="1" applyFont="1" applyAlignment="1">
      <alignment horizontal="right" vertical="center"/>
    </xf>
    <xf numFmtId="0" fontId="13" fillId="0" borderId="0" xfId="9" applyFont="1" applyAlignment="1">
      <alignment vertical="center"/>
    </xf>
    <xf numFmtId="0" fontId="16" fillId="0" borderId="0" xfId="9" applyFont="1" applyAlignment="1">
      <alignment horizontal="center"/>
    </xf>
    <xf numFmtId="38" fontId="16" fillId="0" borderId="0" xfId="7" applyFont="1" applyFill="1" applyBorder="1" applyAlignment="1">
      <alignment horizontal="center"/>
    </xf>
    <xf numFmtId="179" fontId="16" fillId="0" borderId="0" xfId="4" applyNumberFormat="1" applyFont="1" applyFill="1" applyBorder="1" applyAlignment="1">
      <alignment horizontal="right" shrinkToFit="1"/>
    </xf>
    <xf numFmtId="0" fontId="13" fillId="0" borderId="0" xfId="3" applyFont="1" applyAlignment="1">
      <alignment horizontal="left" shrinkToFit="1"/>
    </xf>
    <xf numFmtId="179" fontId="16" fillId="0" borderId="0" xfId="4" applyNumberFormat="1" applyFont="1" applyBorder="1" applyAlignment="1">
      <alignment horizontal="right"/>
    </xf>
    <xf numFmtId="0" fontId="14" fillId="0" borderId="0" xfId="3" applyFont="1" applyAlignment="1">
      <alignment horizontal="left" wrapText="1"/>
    </xf>
    <xf numFmtId="0" fontId="14" fillId="0" borderId="0" xfId="3" applyFont="1" applyAlignment="1">
      <alignment horizontal="left"/>
    </xf>
    <xf numFmtId="0" fontId="13" fillId="0" borderId="0" xfId="1" applyFont="1" applyAlignment="1"/>
    <xf numFmtId="0" fontId="13" fillId="0" borderId="0" xfId="1" applyFont="1" applyAlignment="1">
      <alignment horizontal="right"/>
    </xf>
    <xf numFmtId="0" fontId="13" fillId="0" borderId="0" xfId="1" applyFont="1" applyAlignment="1">
      <alignment horizontal="left"/>
    </xf>
    <xf numFmtId="0" fontId="19" fillId="0" borderId="0" xfId="1" applyFont="1" applyAlignment="1">
      <alignment horizontal="center"/>
    </xf>
    <xf numFmtId="0" fontId="19" fillId="0" borderId="0" xfId="1" applyFont="1" applyAlignment="1">
      <alignment horizontal="center" vertical="center"/>
    </xf>
    <xf numFmtId="0" fontId="19" fillId="0" borderId="0" xfId="1" applyFont="1" applyAlignment="1">
      <alignment horizontal="right"/>
    </xf>
  </cellXfs>
  <cellStyles count="10">
    <cellStyle name="桁区切り 2 2" xfId="7" xr:uid="{BBCB449A-49E6-4A62-A55E-6D935677AD79}"/>
    <cellStyle name="桁区切り 2 4" xfId="4" xr:uid="{22AD924E-E407-4F64-AF75-61047F193F40}"/>
    <cellStyle name="桁区切り 40" xfId="6" xr:uid="{586F6B32-624D-42F8-9DA4-3566A7656A2E}"/>
    <cellStyle name="標準" xfId="0" builtinId="0"/>
    <cellStyle name="標準 15" xfId="5" xr:uid="{B5CC0626-4EC3-4A51-B2EA-D0E38BEE7693}"/>
    <cellStyle name="標準 2 2" xfId="8" xr:uid="{5BF489E4-126B-4FC5-BE30-F3ADC7C07073}"/>
    <cellStyle name="標準 2 3" xfId="1" xr:uid="{364B5C1F-2496-40BA-9A87-2C72A3D2256C}"/>
    <cellStyle name="標準 2 3 3 2" xfId="9" xr:uid="{A54C78AC-4930-47CA-A24D-3B1A895DFBB8}"/>
    <cellStyle name="標準 2 3 3 3" xfId="3" xr:uid="{718EA3E7-3D0D-4FFF-B6DB-C84BBB9DAF09}"/>
    <cellStyle name="標準 28 4" xfId="2" xr:uid="{D98E963D-1645-4D30-B603-FD0EFB71A271}"/>
  </cellStyles>
  <dxfs count="5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52667</xdr:colOff>
      <xdr:row>3</xdr:row>
      <xdr:rowOff>0</xdr:rowOff>
    </xdr:from>
    <xdr:to>
      <xdr:col>11</xdr:col>
      <xdr:colOff>0</xdr:colOff>
      <xdr:row>3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E284E50F-C6AA-4A41-B358-4D4FB34F6021}"/>
            </a:ext>
          </a:extLst>
        </xdr:cNvPr>
        <xdr:cNvCxnSpPr/>
      </xdr:nvCxnSpPr>
      <xdr:spPr>
        <a:xfrm>
          <a:off x="8962352" y="1143000"/>
          <a:ext cx="359159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60832</xdr:colOff>
      <xdr:row>5</xdr:row>
      <xdr:rowOff>0</xdr:rowOff>
    </xdr:from>
    <xdr:to>
      <xdr:col>11</xdr:col>
      <xdr:colOff>0</xdr:colOff>
      <xdr:row>5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8FE3715F-EA79-4A98-B0FC-63F40CAE234F}"/>
            </a:ext>
          </a:extLst>
        </xdr:cNvPr>
        <xdr:cNvCxnSpPr/>
      </xdr:nvCxnSpPr>
      <xdr:spPr>
        <a:xfrm>
          <a:off x="8962897" y="1905000"/>
          <a:ext cx="3591053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49947</xdr:colOff>
      <xdr:row>6</xdr:row>
      <xdr:rowOff>2721</xdr:rowOff>
    </xdr:from>
    <xdr:to>
      <xdr:col>11</xdr:col>
      <xdr:colOff>0</xdr:colOff>
      <xdr:row>6</xdr:row>
      <xdr:rowOff>2721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1564BD12-288B-4EB1-8901-1C69FC9FD1D7}"/>
            </a:ext>
          </a:extLst>
        </xdr:cNvPr>
        <xdr:cNvCxnSpPr/>
      </xdr:nvCxnSpPr>
      <xdr:spPr>
        <a:xfrm>
          <a:off x="8959632" y="2288721"/>
          <a:ext cx="359431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39062</xdr:colOff>
      <xdr:row>7</xdr:row>
      <xdr:rowOff>5442</xdr:rowOff>
    </xdr:from>
    <xdr:to>
      <xdr:col>10</xdr:col>
      <xdr:colOff>877903</xdr:colOff>
      <xdr:row>7</xdr:row>
      <xdr:rowOff>5442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E19D36E2-B68F-4394-90A0-DF32166F94E4}"/>
            </a:ext>
          </a:extLst>
        </xdr:cNvPr>
        <xdr:cNvCxnSpPr/>
      </xdr:nvCxnSpPr>
      <xdr:spPr>
        <a:xfrm>
          <a:off x="8944937" y="2674347"/>
          <a:ext cx="3610616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1209098</xdr:colOff>
      <xdr:row>35</xdr:row>
      <xdr:rowOff>124403</xdr:rowOff>
    </xdr:from>
    <xdr:to>
      <xdr:col>11</xdr:col>
      <xdr:colOff>0</xdr:colOff>
      <xdr:row>41</xdr:row>
      <xdr:rowOff>159691</xdr:rowOff>
    </xdr:to>
    <xdr:grpSp>
      <xdr:nvGrpSpPr>
        <xdr:cNvPr id="6" name="グループ化 5">
          <a:extLst>
            <a:ext uri="{FF2B5EF4-FFF2-40B4-BE49-F238E27FC236}">
              <a16:creationId xmlns:a16="http://schemas.microsoft.com/office/drawing/2014/main" id="{6A0351FB-A644-4FC1-BC0D-7811E8067368}"/>
            </a:ext>
          </a:extLst>
        </xdr:cNvPr>
        <xdr:cNvGrpSpPr>
          <a:grpSpLocks noChangeAspect="1"/>
        </xdr:cNvGrpSpPr>
      </xdr:nvGrpSpPr>
      <xdr:grpSpPr>
        <a:xfrm>
          <a:off x="10146269" y="9692946"/>
          <a:ext cx="2448502" cy="1406888"/>
          <a:chOff x="9290130" y="16401930"/>
          <a:chExt cx="2352435" cy="1403007"/>
        </a:xfrm>
      </xdr:grpSpPr>
      <xdr:sp macro="" textlink="">
        <xdr:nvSpPr>
          <xdr:cNvPr id="7" name="正方形/長方形 6">
            <a:extLst>
              <a:ext uri="{FF2B5EF4-FFF2-40B4-BE49-F238E27FC236}">
                <a16:creationId xmlns:a16="http://schemas.microsoft.com/office/drawing/2014/main" id="{1ECF1581-912E-8775-3FB9-E80CBEFBE782}"/>
              </a:ext>
            </a:extLst>
          </xdr:cNvPr>
          <xdr:cNvSpPr/>
        </xdr:nvSpPr>
        <xdr:spPr>
          <a:xfrm>
            <a:off x="9290130" y="16401930"/>
            <a:ext cx="2352435" cy="1403007"/>
          </a:xfrm>
          <a:prstGeom prst="rect">
            <a:avLst/>
          </a:prstGeom>
          <a:solidFill>
            <a:schemeClr val="bg1"/>
          </a:solidFill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kumimoji="1" lang="ja-JP" altLang="en-US" sz="1100"/>
          </a:p>
        </xdr:txBody>
      </xdr:sp>
      <xdr:cxnSp macro="">
        <xdr:nvCxnSpPr>
          <xdr:cNvPr id="8" name="直線コネクタ 7">
            <a:extLst>
              <a:ext uri="{FF2B5EF4-FFF2-40B4-BE49-F238E27FC236}">
                <a16:creationId xmlns:a16="http://schemas.microsoft.com/office/drawing/2014/main" id="{CF12181E-A812-74B3-99BE-825A83D00EC5}"/>
              </a:ext>
            </a:extLst>
          </xdr:cNvPr>
          <xdr:cNvCxnSpPr/>
        </xdr:nvCxnSpPr>
        <xdr:spPr>
          <a:xfrm>
            <a:off x="9290130" y="16730389"/>
            <a:ext cx="2348096" cy="1353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" name="直線コネクタ 8">
            <a:extLst>
              <a:ext uri="{FF2B5EF4-FFF2-40B4-BE49-F238E27FC236}">
                <a16:creationId xmlns:a16="http://schemas.microsoft.com/office/drawing/2014/main" id="{9BF9DCCD-AEBB-C051-F1A0-70CC7FDB081A}"/>
              </a:ext>
            </a:extLst>
          </xdr:cNvPr>
          <xdr:cNvCxnSpPr>
            <a:stCxn id="7" idx="0"/>
            <a:endCxn id="7" idx="2"/>
          </xdr:cNvCxnSpPr>
        </xdr:nvCxnSpPr>
        <xdr:spPr>
          <a:xfrm>
            <a:off x="10466348" y="16401930"/>
            <a:ext cx="0" cy="1403007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0" name="テキスト ボックス 9">
            <a:extLst>
              <a:ext uri="{FF2B5EF4-FFF2-40B4-BE49-F238E27FC236}">
                <a16:creationId xmlns:a16="http://schemas.microsoft.com/office/drawing/2014/main" id="{E0814A08-376A-9502-6643-790ADEC333E5}"/>
              </a:ext>
            </a:extLst>
          </xdr:cNvPr>
          <xdr:cNvSpPr txBox="1"/>
        </xdr:nvSpPr>
        <xdr:spPr>
          <a:xfrm>
            <a:off x="9381840" y="16434371"/>
            <a:ext cx="998663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確認者</a:t>
            </a:r>
          </a:p>
        </xdr:txBody>
      </xdr:sp>
      <xdr:sp macro="" textlink="">
        <xdr:nvSpPr>
          <xdr:cNvPr id="11" name="テキスト ボックス 10">
            <a:extLst>
              <a:ext uri="{FF2B5EF4-FFF2-40B4-BE49-F238E27FC236}">
                <a16:creationId xmlns:a16="http://schemas.microsoft.com/office/drawing/2014/main" id="{21AEAA09-2C2A-D1D7-0135-F2B06614E741}"/>
              </a:ext>
            </a:extLst>
          </xdr:cNvPr>
          <xdr:cNvSpPr txBox="1"/>
        </xdr:nvSpPr>
        <xdr:spPr>
          <a:xfrm>
            <a:off x="10513503" y="16431859"/>
            <a:ext cx="1079620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入力者</a:t>
            </a: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&#27700;&#19978;&#12288;&#30495;&#30331;&#32654;\Desktop\24&#24180;12&#26376;&#20998;_&#37096;&#25968;&#34920;\11&#26376;6&#26085;&#12363;&#12372;&#12375;&#12414;&#65381;&#12365;&#12426;&#12375;&#12414;&#26356;&#26032;2024&#24180;12&#26376;_&#12522;&#12498;&amp;%2312441;&#12531;&#12463;&amp;%2312441;&#25240;&#36796;&#37096;&#25968;&#34920;&#20860;&#30003;&#36796;&#26360;.xlsm" TargetMode="External"/><Relationship Id="rId1" Type="http://schemas.openxmlformats.org/officeDocument/2006/relationships/externalLinkPath" Target="11&#26376;6&#26085;&#12363;&#12372;&#12375;&#12414;&#65381;&#12365;&#12426;&#12375;&#12414;&#26356;&#26032;2024&#24180;12&#26376;_&#12522;&#12498;&amp;%2312441;&#12531;&#12463;&amp;%2312441;&#25240;&#36796;&#37096;&#25968;&#34920;&#20860;&#30003;&#36796;&#26360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リビング折込配布申込書"/>
      <sheetName val="仙台"/>
      <sheetName val="福島"/>
      <sheetName val="郡山"/>
      <sheetName val="とちぎ"/>
      <sheetName val="千葉"/>
      <sheetName val="かしわ"/>
      <sheetName val="さいたま"/>
      <sheetName val="むさしの"/>
      <sheetName val="多摩"/>
      <sheetName val="横浜(東)"/>
      <sheetName val="横浜(南)"/>
      <sheetName val="田園都市"/>
      <sheetName val="静岡"/>
      <sheetName val="名古屋東山の手"/>
      <sheetName val="名古屋みなみ"/>
      <sheetName val="名古屋中央・北"/>
      <sheetName val="京都西南"/>
      <sheetName val="京都東南"/>
      <sheetName val="京都中央"/>
      <sheetName val="滋賀"/>
      <sheetName val="和歌山"/>
      <sheetName val="豊中・吹田・箕面"/>
      <sheetName val="高槻・茨木"/>
      <sheetName val="枚方"/>
      <sheetName val="尼崎・伊丹"/>
      <sheetName val="西宮・宝塚・芦屋"/>
      <sheetName val="神戸ひがし"/>
      <sheetName val="神戸にし"/>
      <sheetName val="姫路"/>
      <sheetName val="加古川"/>
      <sheetName val="明石"/>
      <sheetName val="さりお"/>
      <sheetName val="ふくやま"/>
      <sheetName val="ひろしま"/>
      <sheetName val="たかまつ"/>
      <sheetName val="まつやま"/>
      <sheetName val="北九州"/>
      <sheetName val="ふくおか"/>
      <sheetName val="熊本"/>
      <sheetName val="かごしま"/>
      <sheetName val="きりし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0B86AC-5F55-4C8B-8399-D7A405C8036F}">
  <sheetPr codeName="Sheet9">
    <pageSetUpPr fitToPage="1"/>
  </sheetPr>
  <dimension ref="A1:K56"/>
  <sheetViews>
    <sheetView tabSelected="1" view="pageBreakPreview" zoomScale="70" zoomScaleNormal="40" zoomScaleSheetLayoutView="70" workbookViewId="0">
      <selection activeCell="K9" sqref="K9"/>
    </sheetView>
  </sheetViews>
  <sheetFormatPr defaultColWidth="8.796875" defaultRowHeight="13.2" x14ac:dyDescent="0.2"/>
  <cols>
    <col min="1" max="1" width="4" style="117" customWidth="1"/>
    <col min="2" max="2" width="3.5" style="117" customWidth="1"/>
    <col min="3" max="3" width="11.3984375" style="117" customWidth="1"/>
    <col min="4" max="4" width="5" style="117" customWidth="1"/>
    <col min="5" max="5" width="10.796875" style="117" customWidth="1"/>
    <col min="6" max="7" width="11.3984375" style="117" customWidth="1"/>
    <col min="8" max="8" width="59.5" style="117" customWidth="1"/>
    <col min="9" max="9" width="25.09765625" style="117" customWidth="1"/>
    <col min="10" max="11" width="11.3984375" style="117" customWidth="1"/>
    <col min="12" max="16384" width="8.796875" style="117"/>
  </cols>
  <sheetData>
    <row r="1" spans="1:11" s="8" customFormat="1" ht="30" customHeight="1" x14ac:dyDescent="0.55000000000000004">
      <c r="A1" s="1"/>
      <c r="B1" s="2" t="s">
        <v>0</v>
      </c>
      <c r="C1" s="3"/>
      <c r="D1" s="1"/>
      <c r="E1" s="1"/>
      <c r="F1" s="4"/>
      <c r="G1" s="4"/>
      <c r="H1" s="5" t="s">
        <v>1</v>
      </c>
      <c r="I1" s="6"/>
      <c r="J1" s="6"/>
      <c r="K1" s="7">
        <v>528</v>
      </c>
    </row>
    <row r="2" spans="1:11" s="9" customFormat="1" ht="30" customHeight="1" x14ac:dyDescent="0.3">
      <c r="B2" s="10" t="s">
        <v>2</v>
      </c>
      <c r="C2" s="11"/>
      <c r="D2" s="12"/>
      <c r="E2" s="13"/>
      <c r="F2" s="13"/>
      <c r="G2" s="14" t="s">
        <v>3</v>
      </c>
      <c r="H2" s="15" t="s">
        <v>4</v>
      </c>
      <c r="I2" s="16" t="s">
        <v>5</v>
      </c>
      <c r="J2" s="17"/>
      <c r="K2" s="17"/>
    </row>
    <row r="3" spans="1:11" s="9" customFormat="1" ht="30" customHeight="1" x14ac:dyDescent="0.3">
      <c r="B3" s="18" t="s">
        <v>6</v>
      </c>
      <c r="C3" s="19"/>
      <c r="D3" s="20">
        <f>G34</f>
        <v>0</v>
      </c>
      <c r="E3" s="21"/>
      <c r="F3" s="21"/>
      <c r="G3" s="22" t="s">
        <v>7</v>
      </c>
      <c r="H3" s="23"/>
      <c r="I3" s="24"/>
      <c r="J3" s="17"/>
      <c r="K3" s="25" t="s">
        <v>8</v>
      </c>
    </row>
    <row r="4" spans="1:11" s="9" customFormat="1" ht="30" customHeight="1" x14ac:dyDescent="0.3">
      <c r="B4" s="18" t="s">
        <v>9</v>
      </c>
      <c r="C4" s="19"/>
      <c r="D4" s="26"/>
      <c r="E4" s="27"/>
      <c r="F4" s="27"/>
      <c r="G4" s="28" t="s">
        <v>10</v>
      </c>
      <c r="H4" s="29" t="s">
        <v>11</v>
      </c>
      <c r="I4" s="16" t="s">
        <v>12</v>
      </c>
      <c r="J4" s="17"/>
      <c r="K4" s="17"/>
    </row>
    <row r="5" spans="1:11" s="9" customFormat="1" ht="30" customHeight="1" x14ac:dyDescent="0.3">
      <c r="B5" s="18" t="s">
        <v>13</v>
      </c>
      <c r="C5" s="19"/>
      <c r="D5" s="20">
        <f>ROUND(D3*D4,0)</f>
        <v>0</v>
      </c>
      <c r="E5" s="21"/>
      <c r="F5" s="21"/>
      <c r="G5" s="28" t="s">
        <v>10</v>
      </c>
      <c r="H5" s="23"/>
      <c r="I5" s="24"/>
      <c r="J5" s="17"/>
      <c r="K5" s="17"/>
    </row>
    <row r="6" spans="1:11" s="9" customFormat="1" ht="30" customHeight="1" x14ac:dyDescent="0.3">
      <c r="B6" s="18" t="s">
        <v>14</v>
      </c>
      <c r="C6" s="19"/>
      <c r="D6" s="30"/>
      <c r="E6" s="31"/>
      <c r="F6" s="31"/>
      <c r="G6" s="32"/>
      <c r="H6" s="33" t="s">
        <v>15</v>
      </c>
      <c r="I6" s="16" t="s">
        <v>16</v>
      </c>
      <c r="J6" s="17"/>
      <c r="K6" s="25" t="s">
        <v>8</v>
      </c>
    </row>
    <row r="7" spans="1:11" s="9" customFormat="1" ht="30" customHeight="1" x14ac:dyDescent="0.3">
      <c r="B7" s="34" t="s">
        <v>17</v>
      </c>
      <c r="C7" s="35"/>
      <c r="D7" s="36"/>
      <c r="E7" s="37"/>
      <c r="F7" s="37"/>
      <c r="G7" s="38" t="s">
        <v>7</v>
      </c>
      <c r="H7" s="39" t="s">
        <v>18</v>
      </c>
      <c r="I7" s="16" t="s">
        <v>19</v>
      </c>
      <c r="J7" s="17"/>
      <c r="K7" s="17"/>
    </row>
    <row r="8" spans="1:11" s="9" customFormat="1" ht="30" customHeight="1" x14ac:dyDescent="0.3">
      <c r="B8" s="40" t="s">
        <v>20</v>
      </c>
      <c r="C8" s="40"/>
      <c r="D8" s="41"/>
      <c r="E8" s="41"/>
      <c r="F8" s="41"/>
      <c r="G8" s="42"/>
      <c r="H8" s="43"/>
      <c r="I8" s="43"/>
      <c r="J8" s="44"/>
      <c r="K8" s="45" t="s">
        <v>21</v>
      </c>
    </row>
    <row r="9" spans="1:11" s="46" customFormat="1" ht="24" customHeight="1" x14ac:dyDescent="0.3">
      <c r="B9" s="47"/>
      <c r="C9" s="48"/>
      <c r="H9" s="49"/>
      <c r="I9" s="50"/>
      <c r="J9" s="51"/>
      <c r="K9" s="52" t="s">
        <v>22</v>
      </c>
    </row>
    <row r="10" spans="1:11" s="59" customFormat="1" ht="19.5" customHeight="1" x14ac:dyDescent="0.45">
      <c r="A10" s="53" t="s">
        <v>23</v>
      </c>
      <c r="B10" s="54" t="s">
        <v>24</v>
      </c>
      <c r="C10" s="55" t="s">
        <v>25</v>
      </c>
      <c r="D10" s="55" t="s">
        <v>26</v>
      </c>
      <c r="E10" s="55" t="s">
        <v>23</v>
      </c>
      <c r="F10" s="55" t="s">
        <v>27</v>
      </c>
      <c r="G10" s="55" t="s">
        <v>28</v>
      </c>
      <c r="H10" s="56" t="s">
        <v>29</v>
      </c>
      <c r="I10" s="57"/>
      <c r="J10" s="55" t="s">
        <v>30</v>
      </c>
      <c r="K10" s="58" t="s">
        <v>31</v>
      </c>
    </row>
    <row r="11" spans="1:11" s="9" customFormat="1" ht="19.5" customHeight="1" x14ac:dyDescent="0.3">
      <c r="A11" s="60">
        <v>1</v>
      </c>
      <c r="B11" s="61" t="s">
        <v>32</v>
      </c>
      <c r="C11" s="62"/>
      <c r="D11" s="63">
        <v>1</v>
      </c>
      <c r="E11" s="63" t="s">
        <v>33</v>
      </c>
      <c r="F11" s="64">
        <v>4320</v>
      </c>
      <c r="G11" s="65"/>
      <c r="H11" s="66" t="s">
        <v>34</v>
      </c>
      <c r="I11" s="67"/>
      <c r="J11" s="68">
        <v>3220</v>
      </c>
      <c r="K11" s="69">
        <v>1070</v>
      </c>
    </row>
    <row r="12" spans="1:11" s="9" customFormat="1" ht="19.5" customHeight="1" x14ac:dyDescent="0.3">
      <c r="A12" s="70">
        <v>2</v>
      </c>
      <c r="B12" s="71"/>
      <c r="C12" s="72"/>
      <c r="D12" s="73">
        <v>2</v>
      </c>
      <c r="E12" s="73" t="s">
        <v>35</v>
      </c>
      <c r="F12" s="74">
        <v>4700</v>
      </c>
      <c r="G12" s="75"/>
      <c r="H12" s="76" t="s">
        <v>36</v>
      </c>
      <c r="I12" s="77"/>
      <c r="J12" s="78">
        <v>2110</v>
      </c>
      <c r="K12" s="79">
        <v>2560</v>
      </c>
    </row>
    <row r="13" spans="1:11" s="9" customFormat="1" ht="19.5" customHeight="1" x14ac:dyDescent="0.3">
      <c r="A13" s="70">
        <v>3</v>
      </c>
      <c r="B13" s="71"/>
      <c r="C13" s="72"/>
      <c r="D13" s="73">
        <v>3</v>
      </c>
      <c r="E13" s="73" t="s">
        <v>37</v>
      </c>
      <c r="F13" s="74">
        <v>3750</v>
      </c>
      <c r="G13" s="75"/>
      <c r="H13" s="76" t="s">
        <v>38</v>
      </c>
      <c r="I13" s="77"/>
      <c r="J13" s="78">
        <v>3320</v>
      </c>
      <c r="K13" s="79">
        <v>410</v>
      </c>
    </row>
    <row r="14" spans="1:11" s="9" customFormat="1" ht="19.5" customHeight="1" x14ac:dyDescent="0.3">
      <c r="A14" s="70">
        <v>4</v>
      </c>
      <c r="B14" s="71"/>
      <c r="C14" s="72"/>
      <c r="D14" s="73">
        <v>4</v>
      </c>
      <c r="E14" s="73" t="s">
        <v>39</v>
      </c>
      <c r="F14" s="74">
        <v>2200</v>
      </c>
      <c r="G14" s="75"/>
      <c r="H14" s="80" t="s">
        <v>40</v>
      </c>
      <c r="I14" s="81"/>
      <c r="J14" s="78">
        <v>2050</v>
      </c>
      <c r="K14" s="79">
        <v>150</v>
      </c>
    </row>
    <row r="15" spans="1:11" s="9" customFormat="1" ht="19.5" customHeight="1" x14ac:dyDescent="0.3">
      <c r="A15" s="70">
        <v>5</v>
      </c>
      <c r="B15" s="71"/>
      <c r="C15" s="82"/>
      <c r="D15" s="73">
        <v>5</v>
      </c>
      <c r="E15" s="73" t="s">
        <v>41</v>
      </c>
      <c r="F15" s="74">
        <v>2050</v>
      </c>
      <c r="G15" s="75"/>
      <c r="H15" s="80" t="s">
        <v>42</v>
      </c>
      <c r="I15" s="81"/>
      <c r="J15" s="78">
        <v>1540</v>
      </c>
      <c r="K15" s="79">
        <v>490</v>
      </c>
    </row>
    <row r="16" spans="1:11" s="9" customFormat="1" ht="19.5" customHeight="1" x14ac:dyDescent="0.3">
      <c r="A16" s="70">
        <v>6</v>
      </c>
      <c r="B16" s="71"/>
      <c r="C16" s="82"/>
      <c r="D16" s="73">
        <v>6</v>
      </c>
      <c r="E16" s="73" t="s">
        <v>43</v>
      </c>
      <c r="F16" s="74">
        <v>2000</v>
      </c>
      <c r="G16" s="75"/>
      <c r="H16" s="80" t="s">
        <v>44</v>
      </c>
      <c r="I16" s="81"/>
      <c r="J16" s="78">
        <v>900</v>
      </c>
      <c r="K16" s="79">
        <v>1080</v>
      </c>
    </row>
    <row r="17" spans="1:11" s="9" customFormat="1" ht="19.5" customHeight="1" x14ac:dyDescent="0.3">
      <c r="A17" s="70">
        <v>7</v>
      </c>
      <c r="B17" s="71"/>
      <c r="C17" s="72" t="s">
        <v>45</v>
      </c>
      <c r="D17" s="73">
        <v>7</v>
      </c>
      <c r="E17" s="73" t="s">
        <v>46</v>
      </c>
      <c r="F17" s="74">
        <v>1500</v>
      </c>
      <c r="G17" s="75"/>
      <c r="H17" s="80" t="s">
        <v>47</v>
      </c>
      <c r="I17" s="81"/>
      <c r="J17" s="78">
        <v>1420</v>
      </c>
      <c r="K17" s="79">
        <v>80</v>
      </c>
    </row>
    <row r="18" spans="1:11" s="9" customFormat="1" ht="19.5" customHeight="1" x14ac:dyDescent="0.3">
      <c r="A18" s="70">
        <v>8</v>
      </c>
      <c r="B18" s="71"/>
      <c r="C18" s="82">
        <v>70000</v>
      </c>
      <c r="D18" s="73">
        <v>8</v>
      </c>
      <c r="E18" s="73" t="s">
        <v>48</v>
      </c>
      <c r="F18" s="74">
        <v>2000</v>
      </c>
      <c r="G18" s="75"/>
      <c r="H18" s="80" t="s">
        <v>49</v>
      </c>
      <c r="I18" s="81"/>
      <c r="J18" s="78">
        <v>1850</v>
      </c>
      <c r="K18" s="79">
        <v>150</v>
      </c>
    </row>
    <row r="19" spans="1:11" s="9" customFormat="1" ht="19.5" customHeight="1" x14ac:dyDescent="0.3">
      <c r="A19" s="70">
        <v>9</v>
      </c>
      <c r="B19" s="71"/>
      <c r="C19" s="72"/>
      <c r="D19" s="73">
        <v>9</v>
      </c>
      <c r="E19" s="73" t="s">
        <v>50</v>
      </c>
      <c r="F19" s="74">
        <v>3050</v>
      </c>
      <c r="G19" s="75"/>
      <c r="H19" s="80" t="s">
        <v>51</v>
      </c>
      <c r="I19" s="81"/>
      <c r="J19" s="78">
        <v>2390</v>
      </c>
      <c r="K19" s="79">
        <v>640</v>
      </c>
    </row>
    <row r="20" spans="1:11" s="9" customFormat="1" ht="19.5" customHeight="1" x14ac:dyDescent="0.3">
      <c r="A20" s="70">
        <v>10</v>
      </c>
      <c r="B20" s="71"/>
      <c r="C20" s="82"/>
      <c r="D20" s="73">
        <v>10</v>
      </c>
      <c r="E20" s="73" t="s">
        <v>52</v>
      </c>
      <c r="F20" s="74">
        <v>2450</v>
      </c>
      <c r="G20" s="75"/>
      <c r="H20" s="80" t="s">
        <v>53</v>
      </c>
      <c r="I20" s="83"/>
      <c r="J20" s="78">
        <v>1480</v>
      </c>
      <c r="K20" s="79">
        <v>940</v>
      </c>
    </row>
    <row r="21" spans="1:11" s="9" customFormat="1" ht="19.5" customHeight="1" x14ac:dyDescent="0.3">
      <c r="A21" s="70">
        <v>11</v>
      </c>
      <c r="B21" s="71"/>
      <c r="C21" s="82" t="s">
        <v>54</v>
      </c>
      <c r="D21" s="73">
        <v>11</v>
      </c>
      <c r="E21" s="73" t="s">
        <v>55</v>
      </c>
      <c r="F21" s="74">
        <v>2050</v>
      </c>
      <c r="G21" s="75"/>
      <c r="H21" s="83" t="s">
        <v>56</v>
      </c>
      <c r="I21" s="81"/>
      <c r="J21" s="78">
        <v>1770</v>
      </c>
      <c r="K21" s="79">
        <v>270</v>
      </c>
    </row>
    <row r="22" spans="1:11" s="9" customFormat="1" ht="19.5" customHeight="1" x14ac:dyDescent="0.3">
      <c r="A22" s="70">
        <v>12</v>
      </c>
      <c r="B22" s="71"/>
      <c r="C22" s="84">
        <v>47150</v>
      </c>
      <c r="D22" s="73">
        <v>12</v>
      </c>
      <c r="E22" s="73" t="s">
        <v>57</v>
      </c>
      <c r="F22" s="74">
        <v>4300</v>
      </c>
      <c r="G22" s="75"/>
      <c r="H22" s="80" t="s">
        <v>58</v>
      </c>
      <c r="I22" s="81"/>
      <c r="J22" s="78">
        <v>3320</v>
      </c>
      <c r="K22" s="79">
        <v>940</v>
      </c>
    </row>
    <row r="23" spans="1:11" s="9" customFormat="1" ht="19.5" customHeight="1" x14ac:dyDescent="0.3">
      <c r="A23" s="70">
        <v>13</v>
      </c>
      <c r="B23" s="71"/>
      <c r="C23" s="72" t="s">
        <v>59</v>
      </c>
      <c r="D23" s="73">
        <v>13</v>
      </c>
      <c r="E23" s="73" t="s">
        <v>60</v>
      </c>
      <c r="F23" s="74">
        <v>2150</v>
      </c>
      <c r="G23" s="75"/>
      <c r="H23" s="80" t="s">
        <v>61</v>
      </c>
      <c r="I23" s="81"/>
      <c r="J23" s="78">
        <v>1180</v>
      </c>
      <c r="K23" s="79">
        <v>940</v>
      </c>
    </row>
    <row r="24" spans="1:11" s="9" customFormat="1" ht="19.5" customHeight="1" x14ac:dyDescent="0.3">
      <c r="A24" s="70">
        <v>14</v>
      </c>
      <c r="B24" s="71"/>
      <c r="C24" s="84">
        <v>22350</v>
      </c>
      <c r="D24" s="73">
        <v>14</v>
      </c>
      <c r="E24" s="73" t="s">
        <v>62</v>
      </c>
      <c r="F24" s="74">
        <v>3000</v>
      </c>
      <c r="G24" s="75"/>
      <c r="H24" s="80" t="s">
        <v>63</v>
      </c>
      <c r="I24" s="81"/>
      <c r="J24" s="78">
        <v>2070</v>
      </c>
      <c r="K24" s="79">
        <v>910</v>
      </c>
    </row>
    <row r="25" spans="1:11" s="9" customFormat="1" ht="19.5" customHeight="1" x14ac:dyDescent="0.3">
      <c r="A25" s="70">
        <v>15</v>
      </c>
      <c r="B25" s="71"/>
      <c r="C25" s="72"/>
      <c r="D25" s="73">
        <v>15</v>
      </c>
      <c r="E25" s="73" t="s">
        <v>64</v>
      </c>
      <c r="F25" s="74">
        <v>2400</v>
      </c>
      <c r="G25" s="75"/>
      <c r="H25" s="83" t="s">
        <v>65</v>
      </c>
      <c r="I25" s="81"/>
      <c r="J25" s="78">
        <v>2210</v>
      </c>
      <c r="K25" s="79">
        <v>190</v>
      </c>
    </row>
    <row r="26" spans="1:11" s="9" customFormat="1" ht="19.5" customHeight="1" x14ac:dyDescent="0.3">
      <c r="A26" s="70">
        <v>16</v>
      </c>
      <c r="B26" s="71"/>
      <c r="C26" s="82"/>
      <c r="D26" s="73">
        <v>16</v>
      </c>
      <c r="E26" s="73" t="s">
        <v>66</v>
      </c>
      <c r="F26" s="74">
        <v>3500</v>
      </c>
      <c r="G26" s="75"/>
      <c r="H26" s="83" t="s">
        <v>67</v>
      </c>
      <c r="I26" s="81"/>
      <c r="J26" s="78">
        <v>2580</v>
      </c>
      <c r="K26" s="79">
        <v>880</v>
      </c>
    </row>
    <row r="27" spans="1:11" s="9" customFormat="1" ht="19.5" customHeight="1" x14ac:dyDescent="0.3">
      <c r="A27" s="70">
        <v>17</v>
      </c>
      <c r="B27" s="71"/>
      <c r="C27" s="72"/>
      <c r="D27" s="73">
        <v>17</v>
      </c>
      <c r="E27" s="73" t="s">
        <v>68</v>
      </c>
      <c r="F27" s="74">
        <v>2850</v>
      </c>
      <c r="G27" s="75"/>
      <c r="H27" s="83" t="s">
        <v>69</v>
      </c>
      <c r="I27" s="81"/>
      <c r="J27" s="78">
        <v>2620</v>
      </c>
      <c r="K27" s="79">
        <v>200</v>
      </c>
    </row>
    <row r="28" spans="1:11" s="9" customFormat="1" ht="19.5" customHeight="1" x14ac:dyDescent="0.3">
      <c r="A28" s="70">
        <v>18</v>
      </c>
      <c r="B28" s="71"/>
      <c r="C28" s="84"/>
      <c r="D28" s="73">
        <v>18</v>
      </c>
      <c r="E28" s="73" t="s">
        <v>70</v>
      </c>
      <c r="F28" s="74">
        <v>2830</v>
      </c>
      <c r="G28" s="75"/>
      <c r="H28" s="83" t="s">
        <v>71</v>
      </c>
      <c r="I28" s="81"/>
      <c r="J28" s="78">
        <v>730</v>
      </c>
      <c r="K28" s="79">
        <v>2090</v>
      </c>
    </row>
    <row r="29" spans="1:11" s="9" customFormat="1" ht="19.5" customHeight="1" x14ac:dyDescent="0.3">
      <c r="A29" s="70">
        <v>19</v>
      </c>
      <c r="B29" s="71"/>
      <c r="C29" s="82"/>
      <c r="D29" s="73">
        <v>19</v>
      </c>
      <c r="E29" s="73" t="s">
        <v>72</v>
      </c>
      <c r="F29" s="74">
        <v>3300</v>
      </c>
      <c r="G29" s="75"/>
      <c r="H29" s="83" t="s">
        <v>73</v>
      </c>
      <c r="I29" s="81"/>
      <c r="J29" s="78">
        <v>880</v>
      </c>
      <c r="K29" s="79">
        <v>2380</v>
      </c>
    </row>
    <row r="30" spans="1:11" s="85" customFormat="1" ht="19.5" customHeight="1" x14ac:dyDescent="0.45">
      <c r="A30" s="70">
        <v>20</v>
      </c>
      <c r="B30" s="71"/>
      <c r="C30" s="72"/>
      <c r="D30" s="73">
        <v>21</v>
      </c>
      <c r="E30" s="73" t="s">
        <v>74</v>
      </c>
      <c r="F30" s="74">
        <v>5000</v>
      </c>
      <c r="G30" s="75"/>
      <c r="H30" s="80" t="s">
        <v>75</v>
      </c>
      <c r="I30" s="81"/>
      <c r="J30" s="78">
        <v>2030</v>
      </c>
      <c r="K30" s="79">
        <v>2940</v>
      </c>
    </row>
    <row r="31" spans="1:11" s="85" customFormat="1" ht="19.5" customHeight="1" x14ac:dyDescent="0.45">
      <c r="A31" s="70">
        <v>21</v>
      </c>
      <c r="B31" s="71"/>
      <c r="C31" s="72"/>
      <c r="D31" s="73">
        <v>22</v>
      </c>
      <c r="E31" s="73" t="s">
        <v>76</v>
      </c>
      <c r="F31" s="74">
        <v>2450</v>
      </c>
      <c r="G31" s="75"/>
      <c r="H31" s="80" t="s">
        <v>77</v>
      </c>
      <c r="I31" s="81"/>
      <c r="J31" s="78">
        <v>1910</v>
      </c>
      <c r="K31" s="79">
        <v>520</v>
      </c>
    </row>
    <row r="32" spans="1:11" s="85" customFormat="1" ht="19.5" customHeight="1" x14ac:dyDescent="0.45">
      <c r="A32" s="70">
        <v>22</v>
      </c>
      <c r="B32" s="71"/>
      <c r="C32" s="82"/>
      <c r="D32" s="73">
        <v>23</v>
      </c>
      <c r="E32" s="73" t="s">
        <v>78</v>
      </c>
      <c r="F32" s="74">
        <v>4050</v>
      </c>
      <c r="G32" s="75"/>
      <c r="H32" s="80" t="s">
        <v>79</v>
      </c>
      <c r="I32" s="81"/>
      <c r="J32" s="78">
        <v>2270</v>
      </c>
      <c r="K32" s="79">
        <v>1750</v>
      </c>
    </row>
    <row r="33" spans="1:11" s="85" customFormat="1" ht="19.5" customHeight="1" thickBot="1" x14ac:dyDescent="0.5">
      <c r="A33" s="86">
        <v>23</v>
      </c>
      <c r="B33" s="87"/>
      <c r="C33" s="72"/>
      <c r="D33" s="73">
        <v>24</v>
      </c>
      <c r="E33" s="73" t="s">
        <v>80</v>
      </c>
      <c r="F33" s="74">
        <v>4100</v>
      </c>
      <c r="G33" s="75"/>
      <c r="H33" s="76" t="s">
        <v>81</v>
      </c>
      <c r="I33" s="77"/>
      <c r="J33" s="78">
        <v>3300</v>
      </c>
      <c r="K33" s="79">
        <v>770</v>
      </c>
    </row>
    <row r="34" spans="1:11" s="85" customFormat="1" ht="19.5" customHeight="1" thickTop="1" x14ac:dyDescent="0.45">
      <c r="A34" s="88"/>
      <c r="B34" s="89" t="s">
        <v>82</v>
      </c>
      <c r="C34" s="90"/>
      <c r="D34" s="90"/>
      <c r="E34" s="91"/>
      <c r="F34" s="92">
        <f>SUM(F11:F33)</f>
        <v>70000</v>
      </c>
      <c r="G34" s="93">
        <f>SUM(G11:G33)</f>
        <v>0</v>
      </c>
      <c r="H34" s="94"/>
      <c r="I34" s="95"/>
      <c r="J34" s="96">
        <f>SUM(J11:J33)</f>
        <v>47150</v>
      </c>
      <c r="K34" s="97">
        <f>SUM(K11:K33)</f>
        <v>22350</v>
      </c>
    </row>
    <row r="35" spans="1:11" s="85" customFormat="1" ht="18" customHeight="1" x14ac:dyDescent="0.3">
      <c r="A35" s="98"/>
      <c r="B35" s="98"/>
      <c r="C35" s="98"/>
      <c r="D35" s="98"/>
      <c r="E35" s="98"/>
      <c r="F35" s="99"/>
      <c r="G35" s="100"/>
      <c r="H35" s="101"/>
      <c r="I35" s="102"/>
      <c r="J35" s="103"/>
      <c r="K35" s="103"/>
    </row>
    <row r="36" spans="1:11" s="85" customFormat="1" ht="18" customHeight="1" x14ac:dyDescent="0.45">
      <c r="A36" s="44"/>
      <c r="B36" s="104" t="s">
        <v>83</v>
      </c>
      <c r="C36" s="104"/>
      <c r="D36" s="104"/>
      <c r="E36" s="104"/>
      <c r="F36" s="104"/>
      <c r="G36" s="104"/>
      <c r="H36" s="104"/>
      <c r="I36" s="44"/>
      <c r="J36" s="44"/>
      <c r="K36" s="105"/>
    </row>
    <row r="37" spans="1:11" s="85" customFormat="1" ht="18" customHeight="1" x14ac:dyDescent="0.45">
      <c r="A37" s="44"/>
      <c r="B37" s="104" t="s">
        <v>84</v>
      </c>
      <c r="C37" s="104"/>
      <c r="D37" s="104"/>
      <c r="E37" s="104"/>
      <c r="F37" s="104"/>
      <c r="G37" s="104"/>
      <c r="H37" s="104"/>
      <c r="I37" s="44"/>
      <c r="J37" s="44"/>
      <c r="K37" s="105"/>
    </row>
    <row r="38" spans="1:11" s="85" customFormat="1" ht="18" customHeight="1" x14ac:dyDescent="0.45">
      <c r="A38" s="44"/>
      <c r="B38" s="104" t="s">
        <v>85</v>
      </c>
      <c r="C38" s="104"/>
      <c r="D38" s="104"/>
      <c r="E38" s="104"/>
      <c r="F38" s="104"/>
      <c r="G38" s="104"/>
      <c r="H38" s="104"/>
      <c r="I38" s="44"/>
      <c r="J38" s="44"/>
      <c r="K38" s="105"/>
    </row>
    <row r="39" spans="1:11" s="9" customFormat="1" ht="18" customHeight="1" x14ac:dyDescent="0.3">
      <c r="A39" s="98"/>
      <c r="B39" s="106" t="s">
        <v>86</v>
      </c>
      <c r="C39" s="107"/>
      <c r="D39" s="107"/>
      <c r="E39" s="107"/>
      <c r="F39" s="108"/>
      <c r="G39" s="109"/>
      <c r="H39" s="110"/>
      <c r="J39" s="111"/>
      <c r="K39" s="111"/>
    </row>
    <row r="40" spans="1:11" s="9" customFormat="1" ht="18" customHeight="1" x14ac:dyDescent="0.3">
      <c r="B40" s="112" t="s">
        <v>87</v>
      </c>
      <c r="C40" s="113"/>
      <c r="D40" s="113"/>
      <c r="E40" s="113"/>
      <c r="F40" s="113"/>
      <c r="G40" s="113"/>
      <c r="H40" s="113"/>
      <c r="I40" s="114"/>
      <c r="J40" s="114"/>
    </row>
    <row r="41" spans="1:11" s="85" customFormat="1" ht="18" customHeight="1" x14ac:dyDescent="0.45">
      <c r="B41" s="113"/>
      <c r="C41" s="113"/>
      <c r="D41" s="113"/>
      <c r="E41" s="113"/>
      <c r="F41" s="113"/>
      <c r="G41" s="113"/>
      <c r="H41" s="113"/>
      <c r="I41" s="44"/>
    </row>
    <row r="42" spans="1:11" s="9" customFormat="1" ht="18" customHeight="1" x14ac:dyDescent="0.3">
      <c r="B42" s="113"/>
      <c r="C42" s="113"/>
      <c r="D42" s="113"/>
      <c r="E42" s="113"/>
      <c r="F42" s="113"/>
      <c r="G42" s="113"/>
      <c r="H42" s="113"/>
      <c r="I42" s="44"/>
    </row>
    <row r="43" spans="1:11" s="9" customFormat="1" ht="18" customHeight="1" x14ac:dyDescent="0.3">
      <c r="A43" s="85"/>
      <c r="B43" s="113"/>
      <c r="C43" s="113"/>
      <c r="D43" s="113"/>
      <c r="E43" s="113"/>
      <c r="F43" s="113"/>
      <c r="G43" s="113"/>
      <c r="H43" s="113"/>
    </row>
    <row r="44" spans="1:11" s="9" customFormat="1" ht="18" customHeight="1" x14ac:dyDescent="0.3">
      <c r="B44" s="85"/>
      <c r="F44" s="115"/>
      <c r="G44" s="115"/>
      <c r="H44" s="116"/>
    </row>
    <row r="45" spans="1:11" ht="18" customHeight="1" x14ac:dyDescent="0.2">
      <c r="B45" s="118"/>
      <c r="F45" s="119"/>
      <c r="G45" s="119"/>
    </row>
    <row r="46" spans="1:11" ht="16.05" customHeight="1" x14ac:dyDescent="0.2">
      <c r="F46" s="119"/>
      <c r="G46" s="119"/>
    </row>
    <row r="47" spans="1:11" ht="16.05" customHeight="1" x14ac:dyDescent="0.2"/>
    <row r="48" spans="1:11" ht="16.05" customHeight="1" x14ac:dyDescent="0.2"/>
    <row r="49" ht="16.05" customHeight="1" x14ac:dyDescent="0.2"/>
    <row r="50" ht="16.05" customHeight="1" x14ac:dyDescent="0.2"/>
    <row r="51" ht="16.05" customHeight="1" x14ac:dyDescent="0.2"/>
    <row r="52" ht="16.05" customHeight="1" x14ac:dyDescent="0.2"/>
    <row r="53" ht="16.05" customHeight="1" x14ac:dyDescent="0.2"/>
    <row r="54" ht="16.05" customHeight="1" x14ac:dyDescent="0.2"/>
    <row r="55" ht="16.05" customHeight="1" x14ac:dyDescent="0.2"/>
    <row r="56" ht="16.05" customHeight="1" x14ac:dyDescent="0.2"/>
  </sheetData>
  <sheetProtection formatCells="0" insertHyperlinks="0"/>
  <mergeCells count="21">
    <mergeCell ref="B34:D34"/>
    <mergeCell ref="B40:H43"/>
    <mergeCell ref="B8:C8"/>
    <mergeCell ref="D8:G8"/>
    <mergeCell ref="H10:I10"/>
    <mergeCell ref="B11:B33"/>
    <mergeCell ref="H12:I12"/>
    <mergeCell ref="H13:I13"/>
    <mergeCell ref="H33:I33"/>
    <mergeCell ref="B5:C5"/>
    <mergeCell ref="D5:F5"/>
    <mergeCell ref="B6:C6"/>
    <mergeCell ref="D6:G6"/>
    <mergeCell ref="B7:C7"/>
    <mergeCell ref="D7:F7"/>
    <mergeCell ref="B2:C2"/>
    <mergeCell ref="D2:F2"/>
    <mergeCell ref="B3:C3"/>
    <mergeCell ref="D3:F3"/>
    <mergeCell ref="B4:C4"/>
    <mergeCell ref="D4:F4"/>
  </mergeCells>
  <phoneticPr fontId="2"/>
  <conditionalFormatting sqref="C18">
    <cfRule type="cellIs" dxfId="4" priority="1" operator="notEqual">
      <formula>#REF!</formula>
    </cfRule>
  </conditionalFormatting>
  <conditionalFormatting sqref="C22">
    <cfRule type="expression" dxfId="3" priority="4">
      <formula>C22&lt;&gt;#REF!</formula>
    </cfRule>
  </conditionalFormatting>
  <conditionalFormatting sqref="C24">
    <cfRule type="expression" dxfId="2" priority="5">
      <formula>C24&lt;&gt;#REF!</formula>
    </cfRule>
  </conditionalFormatting>
  <conditionalFormatting sqref="F11:F34">
    <cfRule type="expression" dxfId="1" priority="2">
      <formula>F11&lt;&gt;#REF!</formula>
    </cfRule>
  </conditionalFormatting>
  <conditionalFormatting sqref="J11:K34">
    <cfRule type="expression" dxfId="0" priority="3">
      <formula>J11&lt;&gt;#REF!</formula>
    </cfRule>
  </conditionalFormatting>
  <printOptions horizontalCentered="1"/>
  <pageMargins left="0.19685039370078741" right="0.19685039370078741" top="0.47244094488188981" bottom="0.19685039370078741" header="7.874015748031496E-2" footer="7.874015748031496E-2"/>
  <pageSetup paperSize="9" scale="56" orientation="portrait" verticalDpi="300" r:id="rId1"/>
  <headerFooter alignWithMargins="0">
    <oddFooter>&amp;C&amp;P/&amp;N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9E7D95-FFF4-4225-B1CC-ED193E430B3A}">
  <sheetPr codeName="Sheet1"/>
  <dimension ref="A1"/>
  <sheetViews>
    <sheetView workbookViewId="0"/>
  </sheetViews>
  <sheetFormatPr defaultRowHeight="18" x14ac:dyDescent="0.4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枚方</vt:lpstr>
      <vt:lpstr>Sheet1</vt:lpstr>
      <vt:lpstr>枚方!_FilterDatabase</vt:lpstr>
      <vt:lpstr>枚方!Print_Area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水上　真登美</dc:creator>
  <cp:lastModifiedBy>水上　真登美</cp:lastModifiedBy>
  <dcterms:created xsi:type="dcterms:W3CDTF">2024-11-22T07:31:09Z</dcterms:created>
  <dcterms:modified xsi:type="dcterms:W3CDTF">2024-11-22T07:33:28Z</dcterms:modified>
</cp:coreProperties>
</file>