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F579858E-313F-4760-ACD5-D78F0229C1EC}" xr6:coauthVersionLast="47" xr6:coauthVersionMax="47" xr10:uidLastSave="{00000000-0000-0000-0000-000000000000}"/>
  <bookViews>
    <workbookView xWindow="31260" yWindow="120" windowWidth="23655" windowHeight="15600" xr2:uid="{8216CCED-10E7-4ED8-851D-A9C09D683BAF}"/>
  </bookViews>
  <sheets>
    <sheet name="きりしま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きりしま!$A$1:$L$29</definedName>
    <definedName name="Z_12B79591_0D7E_424A_BCB9_01520579CC20_.wvu.PrintArea" localSheetId="0" hidden="1">きりしま!$B$1:$J$29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" l="1"/>
  <c r="K19" i="2"/>
  <c r="J19" i="2"/>
  <c r="I19" i="2"/>
  <c r="F19" i="2"/>
  <c r="E19" i="2"/>
  <c r="C14" i="2"/>
  <c r="D3" i="2"/>
  <c r="D5" i="2" s="1"/>
</calcChain>
</file>

<file path=xl/sharedStrings.xml><?xml version="1.0" encoding="utf-8"?>
<sst xmlns="http://schemas.openxmlformats.org/spreadsheetml/2006/main" count="65" uniqueCount="62">
  <si>
    <t>リビングきりしま</t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</si>
  <si>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</si>
  <si>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</si>
  <si>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</si>
  <si>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</si>
  <si>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</si>
  <si>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</si>
  <si>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</si>
  <si>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</si>
  <si>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</si>
  <si>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</si>
  <si>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</si>
  <si>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</si>
  <si>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</si>
  <si>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</si>
  <si>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</si>
  <si>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</si>
  <si>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</si>
  <si>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</si>
  <si>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</si>
  <si>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</si>
  <si>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</si>
  <si>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12月6日改定版</t>
    <rPh sb="2" eb="3">
      <t>ガツ</t>
    </rPh>
    <rPh sb="4" eb="6">
      <t>カイテイ</t>
    </rPh>
    <rPh sb="6" eb="7">
      <t>ハン</t>
    </rPh>
    <phoneticPr fontId="8"/>
  </si>
  <si>
    <t>CD</t>
    <phoneticPr fontId="8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</si>
  <si>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</si>
  <si>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</si>
  <si>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</si>
  <si>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</si>
  <si>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7"/>
  </si>
  <si>
    <t>配布町丁</t>
  </si>
  <si>
    <t>戸建部数</t>
    <rPh sb="0" eb="2">
      <t>コダテ</t>
    </rPh>
    <rPh sb="2" eb="4">
      <t>ブスウ</t>
    </rPh>
    <phoneticPr fontId="8"/>
  </si>
  <si>
    <t>分譲M</t>
    <rPh sb="0" eb="2">
      <t>ブンジョウ</t>
    </rPh>
    <phoneticPr fontId="8"/>
  </si>
  <si>
    <t>賃貸集合</t>
    <rPh sb="0" eb="2">
      <t>チンタイ</t>
    </rPh>
    <rPh sb="2" eb="4">
      <t>シュウゴウ</t>
    </rPh>
    <phoneticPr fontId="8"/>
  </si>
  <si>
    <t>企業</t>
    <rPh sb="0" eb="2">
      <t>キギョウ</t>
    </rPh>
    <phoneticPr fontId="8"/>
  </si>
  <si>
    <t>①</t>
    <phoneticPr fontId="1"/>
  </si>
  <si>
    <t>霧島市</t>
    <rPh sb="0" eb="2">
      <t>キリシマ</t>
    </rPh>
    <rPh sb="2" eb="3">
      <t>シ</t>
    </rPh>
    <phoneticPr fontId="18"/>
  </si>
  <si>
    <t>国分</t>
  </si>
  <si>
    <t>国分福島、国分福島1～3、国分広瀬、国分広瀬1～4、国分松木町、国分松木東、国分野口町、国分野口東、国分野口西、国分野口北、国分上井、国分川内、国分敷根、国分湊、国分下井、国分上小川、国分中央1～6、国分名波町、国分城山町、国分山下町、国分清水、国分清水1～5、国分台明寺、国分郡田、国分重久、国分新町、国分新町1～2、国分姫城南、国分向花、国分向花町、国分府中、国分府中町</t>
    <phoneticPr fontId="8"/>
  </si>
  <si>
    <t>隼人</t>
  </si>
  <si>
    <t>隼人町住吉、隼人町見次、隼人町小田、隼人町真孝、隼人町内山田、隼人町内山田1～4、隼人町朝日、隼人町神宮1～6、隼人町内、隼人町東郷、隼人町東郷1、隼人町姫城、隼人町姫城1～3、隼人町松永、隼人町松永1～2</t>
    <phoneticPr fontId="8"/>
  </si>
  <si>
    <t>溝辺</t>
  </si>
  <si>
    <t>溝辺町</t>
  </si>
  <si>
    <t>牧園</t>
  </si>
  <si>
    <t>牧園町</t>
  </si>
  <si>
    <t>霧島</t>
  </si>
  <si>
    <t>霧島町</t>
  </si>
  <si>
    <t>横川</t>
  </si>
  <si>
    <t>横川町</t>
  </si>
  <si>
    <t>福山</t>
  </si>
  <si>
    <t>福山町牧之原</t>
  </si>
  <si>
    <t>②</t>
    <phoneticPr fontId="1"/>
  </si>
  <si>
    <t>姶良市</t>
  </si>
  <si>
    <t>加治木町</t>
    <rPh sb="3" eb="4">
      <t>マチ</t>
    </rPh>
    <phoneticPr fontId="8"/>
  </si>
  <si>
    <t>新生町、反土、西反土、木田、錦江町、新富町、仮屋町、朝日町、本町、諏訪町</t>
  </si>
  <si>
    <t>合　計</t>
    <rPh sb="0" eb="1">
      <t>ゴウ</t>
    </rPh>
    <rPh sb="2" eb="3">
      <t>ケイ</t>
    </rPh>
    <phoneticPr fontId="5"/>
  </si>
  <si>
    <t>※ 配布町丁、部数などの内容は、12/28・1/11の各号において有効です。</t>
    <phoneticPr fontId="17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</si>
  <si>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7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</si>
  <si>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7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</si>
  <si>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7"/>
  </si>
  <si>
    <t>※一般紙折込と手法が相違しますので、必ず予備部数(２％）を加えて納品してください。お申込みはグループ単位になります。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</si>
  <si>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部数・町丁名などの記載内容は表示期間内であっても、住宅事情等により変更されることがあります。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</si>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</sst>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b/>
      <sz val="22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13" fillId="0" borderId="16" xfId="1" applyFont="1" applyBorder="1">
      <alignment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2" applyFont="1" applyFill="1" applyBorder="1" applyAlignment="1">
      <alignment horizontal="right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3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24" xfId="1" applyFont="1" applyBorder="1" applyAlignment="1">
      <alignment horizontal="center" shrinkToFit="1"/>
    </xf>
    <xf numFmtId="0" fontId="11" fillId="0" borderId="24" xfId="1" applyFont="1" applyBorder="1" applyAlignment="1">
      <alignment horizontal="center" vertical="center"/>
    </xf>
    <xf numFmtId="179" fontId="15" fillId="0" borderId="24" xfId="1" applyNumberFormat="1" applyFont="1" applyBorder="1" applyProtection="1">
      <alignment vertical="center"/>
      <protection locked="0"/>
    </xf>
    <xf numFmtId="0" fontId="11" fillId="0" borderId="25" xfId="1" applyFont="1" applyBorder="1" applyAlignment="1" applyProtection="1">
      <alignment vertical="center" wrapText="1" shrinkToFit="1"/>
      <protection locked="0"/>
    </xf>
    <xf numFmtId="0" fontId="11" fillId="0" borderId="26" xfId="1" applyFont="1" applyBorder="1" applyAlignment="1">
      <alignment vertical="center" wrapText="1" shrinkToFit="1"/>
    </xf>
    <xf numFmtId="179" fontId="15" fillId="0" borderId="27" xfId="1" applyNumberFormat="1" applyFont="1" applyBorder="1" applyAlignment="1">
      <alignment vertical="center" wrapText="1" shrinkToFit="1"/>
    </xf>
    <xf numFmtId="179" fontId="15" fillId="0" borderId="25" xfId="1" applyNumberFormat="1" applyFont="1" applyBorder="1" applyAlignment="1">
      <alignment vertical="center" wrapText="1" shrinkToFit="1"/>
    </xf>
    <xf numFmtId="179" fontId="15" fillId="0" borderId="28" xfId="1" applyNumberFormat="1" applyFont="1" applyBorder="1" applyAlignment="1">
      <alignment vertical="center" wrapText="1" shrinkToFit="1"/>
    </xf>
    <xf numFmtId="0" fontId="11" fillId="0" borderId="29" xfId="1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1" applyFont="1" applyBorder="1" applyAlignment="1">
      <alignment horizontal="center" shrinkToFit="1"/>
    </xf>
    <xf numFmtId="0" fontId="11" fillId="0" borderId="32" xfId="1" applyFont="1" applyBorder="1" applyAlignment="1">
      <alignment horizontal="center" vertical="center"/>
    </xf>
    <xf numFmtId="179" fontId="15" fillId="0" borderId="32" xfId="1" applyNumberFormat="1" applyFont="1" applyBorder="1" applyProtection="1">
      <alignment vertical="center"/>
      <protection locked="0"/>
    </xf>
    <xf numFmtId="0" fontId="11" fillId="0" borderId="33" xfId="1" applyFont="1" applyBorder="1" applyAlignment="1" applyProtection="1">
      <alignment vertical="center" wrapText="1" shrinkToFit="1"/>
      <protection locked="0"/>
    </xf>
    <xf numFmtId="0" fontId="11" fillId="0" borderId="34" xfId="1" applyFont="1" applyBorder="1" applyAlignment="1">
      <alignment vertical="center" wrapText="1" shrinkToFit="1"/>
    </xf>
    <xf numFmtId="179" fontId="15" fillId="0" borderId="35" xfId="1" applyNumberFormat="1" applyFont="1" applyBorder="1" applyAlignment="1">
      <alignment vertical="center" wrapText="1" shrinkToFit="1"/>
    </xf>
    <xf numFmtId="179" fontId="15" fillId="0" borderId="33" xfId="1" applyNumberFormat="1" applyFont="1" applyBorder="1" applyAlignment="1">
      <alignment vertical="center" wrapText="1" shrinkToFit="1"/>
    </xf>
    <xf numFmtId="179" fontId="15" fillId="0" borderId="36" xfId="1" applyNumberFormat="1" applyFont="1" applyBorder="1" applyAlignment="1">
      <alignment vertical="center" wrapText="1" shrinkToFit="1"/>
    </xf>
    <xf numFmtId="0" fontId="11" fillId="0" borderId="11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/>
    </xf>
    <xf numFmtId="179" fontId="15" fillId="0" borderId="35" xfId="3" applyNumberFormat="1" applyFont="1" applyBorder="1" applyAlignment="1">
      <alignment horizontal="right" vertical="center"/>
    </xf>
    <xf numFmtId="179" fontId="15" fillId="0" borderId="35" xfId="1" applyNumberFormat="1" applyFont="1" applyBorder="1" applyProtection="1">
      <alignment vertical="center"/>
      <protection locked="0"/>
    </xf>
    <xf numFmtId="0" fontId="11" fillId="0" borderId="8" xfId="1" applyFont="1" applyBorder="1" applyProtection="1">
      <alignment vertical="center"/>
      <protection locked="0"/>
    </xf>
    <xf numFmtId="179" fontId="15" fillId="0" borderId="33" xfId="1" applyNumberFormat="1" applyFont="1" applyBorder="1" applyProtection="1">
      <alignment vertical="center"/>
      <protection locked="0"/>
    </xf>
    <xf numFmtId="179" fontId="15" fillId="0" borderId="36" xfId="1" applyNumberFormat="1" applyFont="1" applyBorder="1" applyProtection="1">
      <alignment vertical="center"/>
      <protection locked="0"/>
    </xf>
    <xf numFmtId="0" fontId="11" fillId="0" borderId="30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/>
    </xf>
    <xf numFmtId="179" fontId="15" fillId="0" borderId="31" xfId="3" applyNumberFormat="1" applyFont="1" applyBorder="1" applyAlignment="1">
      <alignment horizontal="right" vertical="center"/>
    </xf>
    <xf numFmtId="0" fontId="11" fillId="0" borderId="8" xfId="1" applyFont="1" applyBorder="1" applyAlignment="1" applyProtection="1">
      <alignment vertical="center" shrinkToFit="1"/>
      <protection locked="0"/>
    </xf>
    <xf numFmtId="179" fontId="15" fillId="0" borderId="35" xfId="1" applyNumberFormat="1" applyFont="1" applyBorder="1" applyAlignment="1" applyProtection="1">
      <alignment vertical="center" shrinkToFit="1"/>
      <protection locked="0"/>
    </xf>
    <xf numFmtId="179" fontId="15" fillId="0" borderId="33" xfId="1" applyNumberFormat="1" applyFont="1" applyBorder="1" applyAlignment="1" applyProtection="1">
      <alignment vertical="center" shrinkToFit="1"/>
      <protection locked="0"/>
    </xf>
    <xf numFmtId="179" fontId="15" fillId="0" borderId="36" xfId="1" applyNumberFormat="1" applyFont="1" applyBorder="1" applyAlignment="1" applyProtection="1">
      <alignment vertical="center" shrinkToFit="1"/>
      <protection locked="0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/>
    </xf>
    <xf numFmtId="179" fontId="15" fillId="0" borderId="39" xfId="3" applyNumberFormat="1" applyFont="1" applyBorder="1" applyAlignment="1">
      <alignment horizontal="right" vertical="center"/>
    </xf>
    <xf numFmtId="0" fontId="11" fillId="0" borderId="14" xfId="1" applyFont="1" applyBorder="1" applyProtection="1">
      <alignment vertical="center"/>
      <protection locked="0"/>
    </xf>
    <xf numFmtId="0" fontId="11" fillId="0" borderId="14" xfId="1" applyFont="1" applyBorder="1" applyAlignment="1" applyProtection="1">
      <alignment vertical="center" shrinkToFit="1"/>
      <protection locked="0"/>
    </xf>
    <xf numFmtId="179" fontId="15" fillId="0" borderId="40" xfId="1" applyNumberFormat="1" applyFont="1" applyBorder="1" applyAlignment="1" applyProtection="1">
      <alignment vertical="center" shrinkToFit="1"/>
      <protection locked="0"/>
    </xf>
    <xf numFmtId="179" fontId="15" fillId="0" borderId="41" xfId="1" applyNumberFormat="1" applyFont="1" applyBorder="1" applyAlignment="1" applyProtection="1">
      <alignment vertical="center" shrinkToFit="1"/>
      <protection locked="0"/>
    </xf>
    <xf numFmtId="179" fontId="15" fillId="0" borderId="42" xfId="1" applyNumberFormat="1" applyFont="1" applyBorder="1" applyAlignment="1" applyProtection="1">
      <alignment vertical="center" shrinkToFit="1"/>
      <protection locked="0"/>
    </xf>
    <xf numFmtId="0" fontId="11" fillId="0" borderId="43" xfId="1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/>
    </xf>
    <xf numFmtId="179" fontId="15" fillId="0" borderId="45" xfId="3" applyNumberFormat="1" applyFont="1" applyBorder="1" applyAlignment="1">
      <alignment horizontal="right" vertical="center"/>
    </xf>
    <xf numFmtId="179" fontId="15" fillId="0" borderId="45" xfId="1" applyNumberFormat="1" applyFont="1" applyBorder="1" applyProtection="1">
      <alignment vertical="center"/>
      <protection locked="0"/>
    </xf>
    <xf numFmtId="0" fontId="11" fillId="0" borderId="46" xfId="1" applyFont="1" applyBorder="1" applyProtection="1">
      <alignment vertical="center"/>
      <protection locked="0"/>
    </xf>
    <xf numFmtId="0" fontId="11" fillId="0" borderId="46" xfId="1" applyFont="1" applyBorder="1" applyAlignment="1" applyProtection="1">
      <alignment vertical="center" shrinkToFit="1"/>
      <protection locked="0"/>
    </xf>
    <xf numFmtId="179" fontId="15" fillId="0" borderId="47" xfId="1" applyNumberFormat="1" applyFont="1" applyBorder="1" applyAlignment="1" applyProtection="1">
      <alignment vertical="center" shrinkToFit="1"/>
      <protection locked="0"/>
    </xf>
    <xf numFmtId="179" fontId="15" fillId="0" borderId="48" xfId="1" applyNumberFormat="1" applyFont="1" applyBorder="1" applyAlignment="1" applyProtection="1">
      <alignment vertical="center" shrinkToFit="1"/>
      <protection locked="0"/>
    </xf>
    <xf numFmtId="179" fontId="15" fillId="0" borderId="49" xfId="1" applyNumberFormat="1" applyFont="1" applyBorder="1" applyAlignment="1" applyProtection="1">
      <alignment vertical="center" shrinkToFit="1"/>
      <protection locked="0"/>
    </xf>
    <xf numFmtId="0" fontId="11" fillId="0" borderId="50" xfId="1" applyFont="1" applyBorder="1" applyAlignment="1">
      <alignment horizontal="center"/>
    </xf>
    <xf numFmtId="0" fontId="11" fillId="0" borderId="51" xfId="1" applyFont="1" applyBorder="1" applyAlignment="1">
      <alignment horizontal="center"/>
    </xf>
    <xf numFmtId="0" fontId="11" fillId="0" borderId="52" xfId="1" applyFont="1" applyBorder="1" applyAlignment="1">
      <alignment horizontal="center"/>
    </xf>
    <xf numFmtId="179" fontId="15" fillId="0" borderId="52" xfId="1" applyNumberFormat="1" applyFont="1" applyBorder="1" applyAlignment="1"/>
    <xf numFmtId="0" fontId="11" fillId="0" borderId="53" xfId="1" applyFont="1" applyBorder="1" applyAlignment="1" applyProtection="1">
      <alignment horizontal="left"/>
      <protection locked="0"/>
    </xf>
    <xf numFmtId="179" fontId="15" fillId="0" borderId="52" xfId="1" applyNumberFormat="1" applyFont="1" applyBorder="1" applyAlignment="1">
      <alignment horizontal="right"/>
    </xf>
    <xf numFmtId="179" fontId="15" fillId="0" borderId="54" xfId="1" applyNumberFormat="1" applyFont="1" applyBorder="1" applyAlignment="1">
      <alignment horizontal="right"/>
    </xf>
    <xf numFmtId="179" fontId="15" fillId="0" borderId="55" xfId="1" applyNumberFormat="1" applyFont="1" applyBorder="1" applyAlignment="1">
      <alignment horizontal="right"/>
    </xf>
    <xf numFmtId="179" fontId="15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/>
    </xf>
    <xf numFmtId="0" fontId="15" fillId="0" borderId="0" xfId="4" applyFont="1" applyAlignment="1">
      <alignment horizontal="center"/>
    </xf>
    <xf numFmtId="0" fontId="11" fillId="0" borderId="0" xfId="4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21" fillId="0" borderId="0" xfId="1" applyFont="1" applyAlignment="1"/>
    <xf numFmtId="0" fontId="19" fillId="0" borderId="0" xfId="1" applyFont="1">
      <alignment vertical="center"/>
    </xf>
    <xf numFmtId="0" fontId="19" fillId="0" borderId="56" xfId="1" applyFont="1" applyBorder="1">
      <alignment vertical="center"/>
    </xf>
  </cellXfs>
  <cellStyles count="6">
    <cellStyle name="桁区切り 2" xfId="2" xr:uid="{31CC0C08-1CC9-4F37-BD3E-7B5A5A0C4099}"/>
    <cellStyle name="桁区切り 2 2" xfId="5" xr:uid="{AF868C7D-7E4F-4A65-B69D-620C85259D72}"/>
    <cellStyle name="標準" xfId="0" builtinId="0"/>
    <cellStyle name="標準 15" xfId="3" xr:uid="{42C1BE2C-AE0E-4FA5-8186-409509D52C58}"/>
    <cellStyle name="標準 2" xfId="1" xr:uid="{7E40EE9A-8BA6-4754-B829-1CFE2D124990}"/>
    <cellStyle name="標準 2 2" xfId="4" xr:uid="{AE1A742E-9A3D-445F-9A64-0A8814834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2649BF7-974A-48DF-8D14-6726C3BE7B0D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BCEA4A5-738C-4283-885C-CEE80116F723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D7153F3-4F47-4E4E-9447-442CCB0091C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B8A26D1-C7AA-43CC-85D3-AE0B5F1FEE9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769421C6-2F68-4E36-992B-697642F83AA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B866635-E9D1-4966-B019-B2899EEB917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31622FAC-EE80-4A84-B9EA-945E7B0BE6E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C76DF36-BA10-4835-A663-8FA3462054F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8408E8A2-40FC-467C-A9D8-8879FB219CA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691DABD-8055-42D1-8F35-BFD776B5775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39587758-BC74-482D-82D9-0AA7A7EAD97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008D388-8894-4B69-AECC-665EAC656D9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4F044161-B03C-419E-A2CD-7B82E3483F4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3D98751C-FAA0-4A80-AD58-8A443C6804C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C0EFC6DA-3370-4638-84B1-1938BE5BF66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52667</xdr:colOff>
      <xdr:row>3</xdr:row>
      <xdr:rowOff>0</xdr:rowOff>
    </xdr:from>
    <xdr:to>
      <xdr:col>11</xdr:col>
      <xdr:colOff>601133</xdr:colOff>
      <xdr:row>3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48423C5F-41A6-44CD-8B89-BC36DF141EFC}"/>
            </a:ext>
          </a:extLst>
        </xdr:cNvPr>
        <xdr:cNvCxnSpPr/>
      </xdr:nvCxnSpPr>
      <xdr:spPr>
        <a:xfrm flipV="1">
          <a:off x="8305127" y="1143000"/>
          <a:ext cx="3276426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55389</xdr:colOff>
      <xdr:row>4</xdr:row>
      <xdr:rowOff>372533</xdr:rowOff>
    </xdr:from>
    <xdr:to>
      <xdr:col>11</xdr:col>
      <xdr:colOff>618066</xdr:colOff>
      <xdr:row>4</xdr:row>
      <xdr:rowOff>380993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120DF4C5-6761-4BB2-AC40-C4D59AB2A49C}"/>
            </a:ext>
          </a:extLst>
        </xdr:cNvPr>
        <xdr:cNvCxnSpPr/>
      </xdr:nvCxnSpPr>
      <xdr:spPr>
        <a:xfrm flipV="1">
          <a:off x="8307849" y="1894628"/>
          <a:ext cx="3294447" cy="1036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61439</xdr:colOff>
      <xdr:row>6</xdr:row>
      <xdr:rowOff>50801</xdr:rowOff>
    </xdr:from>
    <xdr:to>
      <xdr:col>11</xdr:col>
      <xdr:colOff>609600</xdr:colOff>
      <xdr:row>6</xdr:row>
      <xdr:rowOff>61981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BFE18B5-B0CD-4DFD-BFCC-A0C3BE25A94A}"/>
            </a:ext>
          </a:extLst>
        </xdr:cNvPr>
        <xdr:cNvCxnSpPr/>
      </xdr:nvCxnSpPr>
      <xdr:spPr>
        <a:xfrm flipV="1">
          <a:off x="8306279" y="2340611"/>
          <a:ext cx="3285646" cy="35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47228</xdr:colOff>
      <xdr:row>7</xdr:row>
      <xdr:rowOff>0</xdr:rowOff>
    </xdr:from>
    <xdr:to>
      <xdr:col>11</xdr:col>
      <xdr:colOff>618066</xdr:colOff>
      <xdr:row>7</xdr:row>
      <xdr:rowOff>5432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31A6D7E7-9787-4FB7-9F3F-4074A3FA3F7A}"/>
            </a:ext>
          </a:extLst>
        </xdr:cNvPr>
        <xdr:cNvCxnSpPr/>
      </xdr:nvCxnSpPr>
      <xdr:spPr>
        <a:xfrm flipV="1">
          <a:off x="8297783" y="2667000"/>
          <a:ext cx="3304513" cy="73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29D2C72C-37B6-4515-9659-558BED25437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5FB0019F-0E7F-4E5C-AB48-B1492215771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DBE2C877-B010-446C-B823-95F5C28A4FF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0B6EF895-66D7-4F6B-B768-641E598BCD1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19232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C721C16E-85A2-4599-A630-06771E2131A1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1ECA88C6-1143-4CCB-B13E-BADF0B4B310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D0B0C80F-4FF2-42D8-8FD9-2FD2B0CD0C07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18755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07385D64-393C-445A-AAA1-4098F440E5BF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97C9EE35-9023-48A6-9139-3E3DC0096B24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39392924-95D9-4E70-9940-77722507A1D7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FF98FFD2-C587-4E35-8625-A4B9833B3691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59107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53C27A17-FA9D-4E3B-9383-9F2545D0961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5580756B-80BD-4A31-B08E-4AC24097F75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2A4E1F1B-55E3-4012-844A-18C5AB87090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59923753-6D9E-4586-BCAA-E4ED5F18363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58843</xdr:colOff>
      <xdr:row>25</xdr:row>
      <xdr:rowOff>53868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6FA11B7E-2E8F-4627-BC35-B19E4999B290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84EC0D9C-FA78-4E30-A52D-9F953570C23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59107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005E16AA-BF13-4F2E-A571-9F25976DE7BF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59106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38D0B60E-2B10-48D4-B31D-E93DC836FDC9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B98A7B7C-A02D-4051-B74A-528DC9785AFB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1A97B19C-9650-4250-B385-49FF6B0403B9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674C25FA-DB54-4365-9F54-730712D5095F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5E81D71F-6B1F-46BF-B439-BA5C7893E1F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520EF053-9102-4B87-A30C-9C719D25903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E87BC3A2-F34C-417E-9ED0-E64BD0C12B2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F4CCE0CD-02DE-42A8-892B-7BA6D230D86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60055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A538C620-139D-485A-B483-A40C14FBF57C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B3588B08-541E-4D38-89B9-DF0234DF381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BF90B2A1-EBDF-4135-865C-695B5D0512B7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4C3CE7CF-1A16-4CBB-B221-BAF48C63A185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6095C7AD-D06C-493F-9363-29B2D6DEA1C3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6A33EC2F-994F-49E4-B615-D2CD2047EA8B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BEB1BE75-65EE-4106-A24D-37142ABC28B9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D41626B1-39CF-4433-A4FC-0B0E57D91EF5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7D68F252-8E8C-437F-BE2B-F9669327EF6D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58A4F6E3-0364-44CD-818E-CCA0EE0DA147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0161E8F1-73C0-4F76-805C-63C97EA87F0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56436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CEB7468D-9D3D-4618-9C99-3195138A3037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5242421E-D1E4-4BBC-AB00-4821FAE7C971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ECA70F8C-B4FF-44A5-816E-333BF7D2A21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3AA91604-0A78-40A7-98DD-B1B9C4368C1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D788CBB4-DEE0-43AB-A994-518929EF94A7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E923CD25-A51B-4851-9D6B-F2797C3CF9C9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B51CE715-A40A-4DA0-A60F-9A3E93ED435E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59034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A8B8B73E-B7C8-4C8C-8F9C-F8074685373C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5513B6CF-FDE8-4231-B727-C4CFD03AF335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21410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077195DA-96DE-495E-B6D3-5884E39FBF9D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D65F2D78-AB01-4B8B-92FF-BA5BB527712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21410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B3E04893-3B95-4333-B217-91BEA323C4FA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59034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FD617D7A-E2F2-41CE-8130-C592732AF8D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59033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3472EA96-61B6-47D8-BE1C-7483075B951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21410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C82D29C6-5B7A-4B45-9754-7E57FFA8E34D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04CDBE4D-3E60-4902-BD1D-A39F278CF128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0AF37A96-2B91-4128-A4CC-FB08C32B0C2F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A6974A16-9030-4DFF-AA30-BB763B2939AA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3ABA0302-DFAE-4433-9EE2-6763CFFD8038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EE9C246B-FDA0-4DDD-B5DB-041C5C078A9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CCB5668E-9657-48B4-9314-D3F673577B1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D11FCED4-01CE-4D0D-A8E4-246DB39CD0E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3F9CEF9-D27E-4B69-AE4E-DECC40EDF2C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1E991BCD-9879-4757-AE7B-705742F8453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EAE02181-3446-41F5-AB11-4E2C2BD0105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15B15E9A-7D00-4820-93D2-36223B90AA58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86D9DF2-5F5D-4F36-BFBA-80D85283E4A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B9C5AC5D-3A1C-46D2-9C60-A22408413E3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289349D2-6DB3-4B62-AA99-4B1A53C125E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6B481859-BAC8-4127-B277-5E980F0CBE48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A960E0BE-A0D9-4082-AEB6-CFFFE759079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734EE797-4111-443B-BF34-35CC3C5198BD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18756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7578572A-2E85-406A-AA2B-3D7E5B6452A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FFD58CF2-3B98-45F2-8EEC-74A6E4548B3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A26A2F2B-645A-4F56-A3BD-AFDC93BC454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0CA9A2BF-C5FB-4955-A477-52552D521D2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19232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E5656605-8638-42A8-93F7-7BB0DB6972A4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500D0504-E5F9-4117-8D18-79D18614D8C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18756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0532E394-27B8-4A08-A791-77DEEC011456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18755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656A0F1B-18F6-462B-A34C-DCF23A2264F7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F566C468-52E3-4BA7-93E0-0FCD4E37AD29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F0A8E59A-F233-4E82-A825-7B8BB70EBF64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4826D7D8-D5EA-4DFF-B026-CE1B8F86135F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59107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68BD0BCD-08EA-47CB-8A02-0DFDD816D72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11154272-B54A-4271-B958-F18E5BF6BD6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82D8274C-581E-4244-B77F-5B4CD0FA35B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7D0D09D6-38AE-45CE-B4DD-883F2549DFF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58843</xdr:colOff>
      <xdr:row>25</xdr:row>
      <xdr:rowOff>53868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14E90BFE-0B0D-491A-B488-093CD36B0D12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938F4F21-8456-4A67-A631-F9BF81166D8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59AA543F-5263-469F-9BA7-C626EE5F1BCF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59106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45B4525C-71EF-4751-814A-6596B5DE446A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E193086A-4224-4102-AEA5-C32DBC31054F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1BF23DBF-4EA5-4D25-BBF5-A28E6C61D89A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6EB3F9D8-5A0C-4F97-B9B0-F2A02D71415E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16AEE2ED-1B8F-48C2-9552-2C7F1DBC3E3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22B959F4-DB6D-4C87-9CF5-1742606F790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9C1C97BA-7E0A-46B8-8A57-AAB9512054E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E8EAE502-6914-49B6-83AB-DAA2439C29C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60055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D7311EF6-EFC6-4554-94E1-0F349AB2363F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E4AE733E-9E76-41AE-905F-060D75CBA83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305E0764-CAC4-4682-896D-13692E855AAF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A7ABBC24-C15C-4880-97EB-275B3C475A68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9FEFBE7C-E954-4B72-AFDC-8A32FAE0D13E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EE7668AD-93C9-4BAC-A3C6-6328B8A8EDF8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6380075A-3237-47F3-8AD8-4A9DAF8985D1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F4EE12CC-364C-4D8E-ACE5-D463FF2020B2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79DC1551-CCBD-43E0-8A1C-5AB17CD24AD2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A6F32540-1167-4151-B26D-F13335D4B13A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594CA74D-7297-42D1-89AD-EE8A2743B4C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56436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0699A061-F20C-4607-B18F-90BC4A196E73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6EB9383C-CC0B-410D-9E1A-5D130CFBD052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6FC7FF74-4895-4D26-9CE2-94A9D16F585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E4BADDE7-E7C5-4BF6-A0C6-30FE97B5A37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2A372957-1C86-4920-9D94-075E07BDBA34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AAFDFE82-EC93-490E-AD43-4E6B898F572B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568F031F-2966-41D2-9E5E-06AF9CD0CEE9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59034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53A77FFE-D192-448A-BB47-0BD60454573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D9FC51C2-7744-478F-A8D2-9D28F740BC40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21410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5C726422-DED3-4463-8C45-0B0D370C4CEA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90931E7C-40AC-4946-9009-335BE219114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21410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2F893F62-4C7A-41BF-AB2F-EAA776444ABD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59034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F0AF356F-002C-4895-81BC-02F39F59915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59033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A42DB996-673F-4FCE-85C4-A599B778B2B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21410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9D2BF876-0E89-4C24-91F3-D66C174F4CC7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5280F0AE-3F33-4447-A3FD-C5A138175212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E6399C78-110A-4298-BA0A-F0BB835618DA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658374</xdr:colOff>
      <xdr:row>22</xdr:row>
      <xdr:rowOff>180129</xdr:rowOff>
    </xdr:from>
    <xdr:to>
      <xdr:col>11</xdr:col>
      <xdr:colOff>656862</xdr:colOff>
      <xdr:row>28</xdr:row>
      <xdr:rowOff>178308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10E09DCA-EBD1-4799-AE0A-2D3E37D3F080}"/>
            </a:ext>
          </a:extLst>
        </xdr:cNvPr>
        <xdr:cNvGrpSpPr>
          <a:grpSpLocks noChangeAspect="1"/>
        </xdr:cNvGrpSpPr>
      </xdr:nvGrpSpPr>
      <xdr:grpSpPr>
        <a:xfrm>
          <a:off x="9654600" y="8029545"/>
          <a:ext cx="1998738" cy="1384203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6EA6EF3D-7DD7-D3CD-B811-7AF89EA6EF7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61FAB39C-01E5-E631-5C76-9D34E78F084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82AC8237-859F-BE68-A3F4-7732D880C270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FE8A396D-8DB5-7B6E-F971-8239B858546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CD68DE5D-D2DA-E23B-C1A3-6703731EA35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6D6CA248-FA02-4EEB-948B-FCBD728EDD45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6091EB19-8A54-4A2C-947A-339F5FA47951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97CDC7FF-8F11-47EE-B8F3-DBBB52344324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E0DCE91A-6B7B-40B9-B0D5-87EA30E77CC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4030D3C3-DA91-41DA-8E26-629DBB307E0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8CC1128E-DA71-4107-9A4B-043F84F54B8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80E3F731-5C50-4E33-9360-6BB089B49C3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57141FE0-25B7-42C2-9F2F-9777D803003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C090369D-C816-4454-B60B-6EF4BD941E1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B01B3755-B03B-4FFC-B816-DF4773AE89E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F7DA0F16-4CED-4DDB-9015-F0851E22C01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D856785F-0BEF-4747-B8F2-9E9430553B1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322E635B-B80C-4868-94BF-76DF05CB19B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D72A0B88-5B07-421D-9967-50759B2BF79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ED8D5584-088D-4FDB-B265-F59B2F5E59E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A72B40CC-42F6-4644-B805-272D8ECCF3CB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4494557A-8F4C-46B4-8B99-C107E517A82B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D356AE6E-A87A-4184-B4DD-FB7997541E6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6F17E23D-87DD-48B7-B8FC-22B219A7320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438ED73F-9B0F-42BF-884F-E59A950B426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A1D6CC55-C5AA-4B8A-870C-CDC763D30FC1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A5DB328F-C87E-4909-A61E-CB466114A34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BCBF6358-2690-48A0-8160-FF8D7F23F114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E0FC0906-A92D-469E-A801-EC8E4EA8684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59703711-9EB9-4498-8EED-A502A5E7E80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A0625D0E-E5DF-4B73-BD25-DE71017B72A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2D2B1DD4-337D-4688-A490-4E954680396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C3E1BFA5-2E2B-4913-A1E9-11824F2FE3C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F856E7C0-F780-42D7-8122-F2C92B6B888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ED224485-0315-41E5-BBBB-C381F7AECB58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4275-486D-4234-AC34-1D796E182C77}">
  <sheetPr codeName="Sheet34">
    <tabColor theme="5" tint="0.59999389629810485"/>
    <pageSetUpPr fitToPage="1"/>
  </sheetPr>
  <dimension ref="A1:L81"/>
  <sheetViews>
    <sheetView showGridLines="0" tabSelected="1" view="pageBreakPreview" zoomScale="70" zoomScaleNormal="80" zoomScaleSheetLayoutView="70" workbookViewId="0">
      <selection activeCell="Q25" sqref="Q25"/>
    </sheetView>
  </sheetViews>
  <sheetFormatPr defaultColWidth="8.09765625" defaultRowHeight="19.05" customHeight="1" x14ac:dyDescent="0.45"/>
  <cols>
    <col min="1" max="1" width="3.796875" style="128" customWidth="1"/>
    <col min="2" max="2" width="3.3984375" style="141" customWidth="1"/>
    <col min="3" max="3" width="13.19921875" style="141" customWidth="1"/>
    <col min="4" max="4" width="12.296875" style="128" customWidth="1"/>
    <col min="5" max="6" width="10.5" style="141" customWidth="1"/>
    <col min="7" max="7" width="54.59765625" style="141" customWidth="1"/>
    <col min="8" max="8" width="9.59765625" style="141" customWidth="1"/>
    <col min="9" max="12" width="8.796875" style="141" customWidth="1"/>
    <col min="13" max="16384" width="8.09765625" style="141"/>
  </cols>
  <sheetData>
    <row r="1" spans="1:12" s="7" customFormat="1" ht="30" customHeight="1" x14ac:dyDescent="0.45">
      <c r="A1" s="1"/>
      <c r="B1" s="2" t="s">
        <v>0</v>
      </c>
      <c r="C1" s="3"/>
      <c r="D1" s="3"/>
      <c r="E1" s="3"/>
      <c r="F1" s="4" t="s">
        <v>1</v>
      </c>
      <c r="G1" s="4"/>
      <c r="H1" s="5"/>
      <c r="I1" s="5"/>
      <c r="J1" s="6"/>
      <c r="L1" s="6">
        <v>547</v>
      </c>
    </row>
    <row r="2" spans="1:12" s="8" customFormat="1" ht="30" customHeight="1" x14ac:dyDescent="0.2">
      <c r="B2" s="9" t="s">
        <v>2</v>
      </c>
      <c r="C2" s="10"/>
      <c r="D2" s="11"/>
      <c r="E2" s="12"/>
      <c r="F2" s="13" t="s">
        <v>3</v>
      </c>
      <c r="G2" s="14" t="s">
        <v>4</v>
      </c>
      <c r="H2" s="15" t="s">
        <v>5</v>
      </c>
      <c r="I2" s="16"/>
      <c r="J2" s="16"/>
    </row>
    <row r="3" spans="1:12" s="8" customFormat="1" ht="30" customHeight="1" x14ac:dyDescent="0.2">
      <c r="B3" s="17" t="s">
        <v>6</v>
      </c>
      <c r="C3" s="18"/>
      <c r="D3" s="19">
        <f>F19</f>
        <v>0</v>
      </c>
      <c r="E3" s="20"/>
      <c r="F3" s="21" t="s">
        <v>7</v>
      </c>
      <c r="G3" s="22"/>
      <c r="H3" s="23"/>
      <c r="I3" s="16"/>
      <c r="J3" s="24"/>
      <c r="L3" s="24" t="s">
        <v>8</v>
      </c>
    </row>
    <row r="4" spans="1:12" s="8" customFormat="1" ht="30" customHeight="1" x14ac:dyDescent="0.2">
      <c r="B4" s="17" t="s">
        <v>9</v>
      </c>
      <c r="C4" s="18"/>
      <c r="D4" s="25"/>
      <c r="E4" s="26"/>
      <c r="F4" s="27" t="s">
        <v>10</v>
      </c>
      <c r="G4" s="28" t="s">
        <v>11</v>
      </c>
      <c r="H4" s="15" t="s">
        <v>12</v>
      </c>
      <c r="I4" s="16"/>
      <c r="J4" s="29"/>
    </row>
    <row r="5" spans="1:12" s="8" customFormat="1" ht="30" customHeight="1" x14ac:dyDescent="0.2">
      <c r="B5" s="17" t="s">
        <v>13</v>
      </c>
      <c r="C5" s="18"/>
      <c r="D5" s="19">
        <f>ROUND(D3*D4,0)</f>
        <v>0</v>
      </c>
      <c r="E5" s="20"/>
      <c r="F5" s="27" t="s">
        <v>10</v>
      </c>
      <c r="G5" s="22"/>
      <c r="H5" s="23"/>
      <c r="I5" s="16"/>
      <c r="J5" s="29"/>
    </row>
    <row r="6" spans="1:12" s="8" customFormat="1" ht="30" customHeight="1" x14ac:dyDescent="0.2">
      <c r="B6" s="17" t="s">
        <v>14</v>
      </c>
      <c r="C6" s="18"/>
      <c r="D6" s="30"/>
      <c r="E6" s="31"/>
      <c r="F6" s="32"/>
      <c r="G6" s="33" t="s">
        <v>15</v>
      </c>
      <c r="H6" s="15" t="s">
        <v>16</v>
      </c>
      <c r="I6" s="16"/>
      <c r="J6" s="24"/>
      <c r="L6" s="24" t="s">
        <v>8</v>
      </c>
    </row>
    <row r="7" spans="1:12" s="8" customFormat="1" ht="30" customHeight="1" x14ac:dyDescent="0.2">
      <c r="B7" s="34" t="s">
        <v>17</v>
      </c>
      <c r="C7" s="35"/>
      <c r="D7" s="36"/>
      <c r="E7" s="37"/>
      <c r="F7" s="38" t="s">
        <v>7</v>
      </c>
      <c r="G7" s="39" t="s">
        <v>18</v>
      </c>
      <c r="H7" s="15" t="s">
        <v>19</v>
      </c>
      <c r="I7" s="16"/>
      <c r="J7" s="16"/>
    </row>
    <row r="8" spans="1:12" s="8" customFormat="1" ht="30" customHeight="1" x14ac:dyDescent="0.2">
      <c r="B8" s="40" t="s">
        <v>20</v>
      </c>
      <c r="C8" s="40"/>
      <c r="D8" s="41"/>
      <c r="E8" s="41"/>
      <c r="F8" s="42"/>
      <c r="G8" s="7"/>
      <c r="H8" s="7"/>
      <c r="I8" s="43"/>
      <c r="J8" s="44"/>
      <c r="K8" s="44" t="s">
        <v>21</v>
      </c>
    </row>
    <row r="9" spans="1:12" s="45" customFormat="1" ht="24" customHeight="1" x14ac:dyDescent="0.2">
      <c r="B9" s="46"/>
      <c r="C9" s="47"/>
      <c r="G9" s="48"/>
      <c r="H9" s="49"/>
      <c r="I9" s="50"/>
      <c r="J9" s="51"/>
      <c r="L9" s="51" t="s">
        <v>22</v>
      </c>
    </row>
    <row r="10" spans="1:12" s="59" customFormat="1" ht="21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4" t="s">
        <v>27</v>
      </c>
      <c r="F10" s="54" t="s">
        <v>28</v>
      </c>
      <c r="G10" s="56" t="s">
        <v>29</v>
      </c>
      <c r="H10" s="56"/>
      <c r="I10" s="55" t="s">
        <v>30</v>
      </c>
      <c r="J10" s="55" t="s">
        <v>31</v>
      </c>
      <c r="K10" s="57" t="s">
        <v>32</v>
      </c>
      <c r="L10" s="58" t="s">
        <v>33</v>
      </c>
    </row>
    <row r="11" spans="1:12" s="8" customFormat="1" ht="85.05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21511</v>
      </c>
      <c r="F11" s="64"/>
      <c r="G11" s="65" t="s">
        <v>37</v>
      </c>
      <c r="H11" s="66"/>
      <c r="I11" s="67">
        <v>11559</v>
      </c>
      <c r="J11" s="67">
        <v>591</v>
      </c>
      <c r="K11" s="68">
        <v>8333</v>
      </c>
      <c r="L11" s="69">
        <v>993</v>
      </c>
    </row>
    <row r="12" spans="1:12" s="8" customFormat="1" ht="44.55" customHeight="1" x14ac:dyDescent="0.2">
      <c r="A12" s="70">
        <v>2</v>
      </c>
      <c r="B12" s="71"/>
      <c r="C12" s="72"/>
      <c r="D12" s="73" t="s">
        <v>38</v>
      </c>
      <c r="E12" s="74">
        <v>12468</v>
      </c>
      <c r="F12" s="74"/>
      <c r="G12" s="75" t="s">
        <v>39</v>
      </c>
      <c r="H12" s="76"/>
      <c r="I12" s="77">
        <v>7419</v>
      </c>
      <c r="J12" s="77">
        <v>0</v>
      </c>
      <c r="K12" s="78">
        <v>4599</v>
      </c>
      <c r="L12" s="79">
        <v>399</v>
      </c>
    </row>
    <row r="13" spans="1:12" s="8" customFormat="1" ht="21" customHeight="1" x14ac:dyDescent="0.2">
      <c r="A13" s="80">
        <v>3</v>
      </c>
      <c r="B13" s="71"/>
      <c r="C13" s="81"/>
      <c r="D13" s="82" t="s">
        <v>40</v>
      </c>
      <c r="E13" s="83">
        <v>788</v>
      </c>
      <c r="F13" s="84"/>
      <c r="G13" s="85" t="s">
        <v>41</v>
      </c>
      <c r="H13" s="85"/>
      <c r="I13" s="84">
        <v>458</v>
      </c>
      <c r="J13" s="84">
        <v>30</v>
      </c>
      <c r="K13" s="86">
        <v>279</v>
      </c>
      <c r="L13" s="87">
        <v>9</v>
      </c>
    </row>
    <row r="14" spans="1:12" s="8" customFormat="1" ht="21" customHeight="1" x14ac:dyDescent="0.2">
      <c r="A14" s="88">
        <v>4</v>
      </c>
      <c r="B14" s="71"/>
      <c r="C14" s="89">
        <f>SUM(E11:E17)</f>
        <v>35402</v>
      </c>
      <c r="D14" s="90" t="s">
        <v>42</v>
      </c>
      <c r="E14" s="91">
        <v>88</v>
      </c>
      <c r="F14" s="91"/>
      <c r="G14" s="85" t="s">
        <v>43</v>
      </c>
      <c r="H14" s="92"/>
      <c r="I14" s="93">
        <v>65</v>
      </c>
      <c r="J14" s="93">
        <v>0</v>
      </c>
      <c r="K14" s="94">
        <v>5</v>
      </c>
      <c r="L14" s="95">
        <v>12</v>
      </c>
    </row>
    <row r="15" spans="1:12" s="8" customFormat="1" ht="21" customHeight="1" x14ac:dyDescent="0.2">
      <c r="A15" s="96">
        <v>5</v>
      </c>
      <c r="B15" s="71"/>
      <c r="C15" s="89"/>
      <c r="D15" s="82" t="s">
        <v>44</v>
      </c>
      <c r="E15" s="83">
        <v>167</v>
      </c>
      <c r="F15" s="83"/>
      <c r="G15" s="85" t="s">
        <v>45</v>
      </c>
      <c r="H15" s="92"/>
      <c r="I15" s="93">
        <v>96</v>
      </c>
      <c r="J15" s="93">
        <v>0</v>
      </c>
      <c r="K15" s="94">
        <v>68</v>
      </c>
      <c r="L15" s="95">
        <v>0</v>
      </c>
    </row>
    <row r="16" spans="1:12" s="8" customFormat="1" ht="21" customHeight="1" x14ac:dyDescent="0.2">
      <c r="A16" s="96">
        <v>6</v>
      </c>
      <c r="B16" s="71"/>
      <c r="C16" s="89"/>
      <c r="D16" s="82" t="s">
        <v>46</v>
      </c>
      <c r="E16" s="83">
        <v>237</v>
      </c>
      <c r="F16" s="83"/>
      <c r="G16" s="85" t="s">
        <v>47</v>
      </c>
      <c r="H16" s="92"/>
      <c r="I16" s="93">
        <v>62</v>
      </c>
      <c r="J16" s="93">
        <v>0</v>
      </c>
      <c r="K16" s="94">
        <v>172</v>
      </c>
      <c r="L16" s="95">
        <v>0</v>
      </c>
    </row>
    <row r="17" spans="1:12" s="8" customFormat="1" ht="21" customHeight="1" x14ac:dyDescent="0.2">
      <c r="A17" s="97">
        <v>7</v>
      </c>
      <c r="B17" s="98"/>
      <c r="C17" s="99"/>
      <c r="D17" s="100" t="s">
        <v>48</v>
      </c>
      <c r="E17" s="101">
        <v>143</v>
      </c>
      <c r="F17" s="101"/>
      <c r="G17" s="102" t="s">
        <v>49</v>
      </c>
      <c r="H17" s="103"/>
      <c r="I17" s="104">
        <v>113</v>
      </c>
      <c r="J17" s="104">
        <v>0</v>
      </c>
      <c r="K17" s="105">
        <v>33</v>
      </c>
      <c r="L17" s="106">
        <v>0</v>
      </c>
    </row>
    <row r="18" spans="1:12" s="8" customFormat="1" ht="21" customHeight="1" thickBot="1" x14ac:dyDescent="0.25">
      <c r="A18" s="107">
        <v>8</v>
      </c>
      <c r="B18" s="108" t="s">
        <v>50</v>
      </c>
      <c r="C18" s="109" t="s">
        <v>51</v>
      </c>
      <c r="D18" s="110" t="s">
        <v>52</v>
      </c>
      <c r="E18" s="111">
        <v>4793</v>
      </c>
      <c r="F18" s="112"/>
      <c r="G18" s="113" t="s">
        <v>53</v>
      </c>
      <c r="H18" s="114"/>
      <c r="I18" s="115">
        <v>3087</v>
      </c>
      <c r="J18" s="115">
        <v>0</v>
      </c>
      <c r="K18" s="116">
        <v>1482</v>
      </c>
      <c r="L18" s="117">
        <v>173</v>
      </c>
    </row>
    <row r="19" spans="1:12" s="8" customFormat="1" ht="21" customHeight="1" thickTop="1" x14ac:dyDescent="0.2">
      <c r="A19" s="118"/>
      <c r="B19" s="119" t="s">
        <v>54</v>
      </c>
      <c r="C19" s="120"/>
      <c r="D19" s="120"/>
      <c r="E19" s="121">
        <f>SUM(E11:E18)</f>
        <v>40195</v>
      </c>
      <c r="F19" s="121">
        <f>SUM(F11:F18)</f>
        <v>0</v>
      </c>
      <c r="G19" s="122"/>
      <c r="H19" s="122"/>
      <c r="I19" s="123">
        <f t="shared" ref="I19:L19" si="0">SUM(I11:I18)</f>
        <v>22859</v>
      </c>
      <c r="J19" s="123">
        <f t="shared" si="0"/>
        <v>621</v>
      </c>
      <c r="K19" s="124">
        <f t="shared" si="0"/>
        <v>14971</v>
      </c>
      <c r="L19" s="125">
        <f t="shared" si="0"/>
        <v>1586</v>
      </c>
    </row>
    <row r="20" spans="1:12" s="8" customFormat="1" ht="18" customHeight="1" x14ac:dyDescent="0.2">
      <c r="E20" s="126"/>
      <c r="F20" s="126"/>
      <c r="G20" s="127"/>
      <c r="H20" s="127"/>
      <c r="I20" s="126"/>
      <c r="J20" s="126"/>
    </row>
    <row r="21" spans="1:12" s="8" customFormat="1" ht="18" customHeight="1" x14ac:dyDescent="0.2">
      <c r="B21" s="7" t="s">
        <v>55</v>
      </c>
      <c r="E21" s="126"/>
      <c r="F21" s="126"/>
      <c r="G21" s="127"/>
      <c r="H21" s="127"/>
      <c r="I21" s="126"/>
      <c r="J21" s="126"/>
    </row>
    <row r="22" spans="1:12" s="8" customFormat="1" ht="18" customHeight="1" x14ac:dyDescent="0.2">
      <c r="B22" s="7" t="s">
        <v>56</v>
      </c>
      <c r="E22" s="126"/>
      <c r="F22" s="126"/>
      <c r="G22" s="127"/>
      <c r="H22" s="127"/>
      <c r="I22" s="126"/>
      <c r="J22" s="126"/>
    </row>
    <row r="23" spans="1:12" s="8" customFormat="1" ht="18" customHeight="1" x14ac:dyDescent="0.2">
      <c r="B23" s="128" t="s">
        <v>57</v>
      </c>
      <c r="E23" s="126"/>
      <c r="F23" s="126"/>
      <c r="G23" s="129"/>
      <c r="H23" s="129"/>
      <c r="I23" s="126"/>
      <c r="J23" s="126"/>
    </row>
    <row r="24" spans="1:12" s="8" customFormat="1" ht="18" customHeight="1" x14ac:dyDescent="0.2">
      <c r="B24" s="128" t="s">
        <v>58</v>
      </c>
      <c r="E24" s="126"/>
      <c r="F24" s="126"/>
      <c r="G24" s="129"/>
      <c r="H24" s="129"/>
      <c r="I24" s="126"/>
      <c r="J24" s="126"/>
    </row>
    <row r="25" spans="1:12" s="8" customFormat="1" ht="18" customHeight="1" x14ac:dyDescent="0.2">
      <c r="B25" s="43" t="s">
        <v>59</v>
      </c>
      <c r="E25" s="126"/>
      <c r="F25" s="126"/>
      <c r="G25" s="129"/>
      <c r="H25" s="129"/>
      <c r="I25" s="126"/>
      <c r="J25" s="126"/>
    </row>
    <row r="26" spans="1:12" s="8" customFormat="1" ht="18" customHeight="1" x14ac:dyDescent="0.2">
      <c r="A26" s="130"/>
      <c r="B26" s="131" t="s">
        <v>60</v>
      </c>
      <c r="C26" s="130"/>
      <c r="D26" s="130"/>
      <c r="E26" s="132"/>
      <c r="F26" s="133"/>
      <c r="G26" s="134"/>
      <c r="I26" s="135"/>
      <c r="J26" s="135"/>
      <c r="K26" s="136"/>
    </row>
    <row r="27" spans="1:12" s="137" customFormat="1" ht="18" customHeight="1" x14ac:dyDescent="0.45">
      <c r="B27" s="138" t="s">
        <v>61</v>
      </c>
      <c r="C27" s="139"/>
      <c r="D27" s="139"/>
      <c r="E27" s="139"/>
      <c r="F27" s="139"/>
      <c r="G27" s="139"/>
      <c r="H27" s="140"/>
      <c r="I27" s="140"/>
      <c r="J27" s="140"/>
    </row>
    <row r="28" spans="1:12" ht="18" customHeight="1" x14ac:dyDescent="0.45">
      <c r="A28" s="141"/>
      <c r="B28" s="139"/>
      <c r="C28" s="139"/>
      <c r="D28" s="139"/>
      <c r="E28" s="139"/>
      <c r="F28" s="139"/>
      <c r="G28" s="139"/>
    </row>
    <row r="29" spans="1:12" ht="18" customHeight="1" x14ac:dyDescent="0.45">
      <c r="A29" s="141"/>
      <c r="B29" s="139"/>
      <c r="C29" s="139"/>
      <c r="D29" s="139"/>
      <c r="E29" s="139"/>
      <c r="F29" s="139"/>
      <c r="G29" s="139"/>
    </row>
    <row r="30" spans="1:12" ht="18" customHeight="1" x14ac:dyDescent="0.45"/>
    <row r="31" spans="1:12" ht="18" customHeight="1" x14ac:dyDescent="0.45"/>
    <row r="32" spans="1:12" ht="18" customHeight="1" x14ac:dyDescent="0.45"/>
    <row r="33" spans="1:4" ht="13.2" x14ac:dyDescent="0.45"/>
    <row r="34" spans="1:4" ht="13.2" x14ac:dyDescent="0.45"/>
    <row r="35" spans="1:4" ht="13.2" x14ac:dyDescent="0.45"/>
    <row r="36" spans="1:4" ht="13.2" x14ac:dyDescent="0.45">
      <c r="A36" s="141"/>
      <c r="D36" s="141"/>
    </row>
    <row r="37" spans="1:4" ht="13.2" x14ac:dyDescent="0.45">
      <c r="A37" s="141"/>
      <c r="D37" s="141"/>
    </row>
    <row r="38" spans="1:4" ht="13.2" x14ac:dyDescent="0.45">
      <c r="A38" s="141"/>
      <c r="D38" s="141"/>
    </row>
    <row r="39" spans="1:4" ht="13.2" x14ac:dyDescent="0.45">
      <c r="A39" s="141"/>
      <c r="D39" s="141"/>
    </row>
    <row r="40" spans="1:4" ht="13.2" x14ac:dyDescent="0.45">
      <c r="A40" s="141"/>
      <c r="D40" s="141"/>
    </row>
    <row r="41" spans="1:4" ht="13.2" x14ac:dyDescent="0.45">
      <c r="A41" s="141"/>
      <c r="D41" s="141"/>
    </row>
    <row r="42" spans="1:4" ht="13.2" x14ac:dyDescent="0.45">
      <c r="A42" s="141"/>
      <c r="D42" s="141"/>
    </row>
    <row r="43" spans="1:4" ht="13.2" x14ac:dyDescent="0.45">
      <c r="A43" s="141"/>
      <c r="D43" s="141"/>
    </row>
    <row r="44" spans="1:4" ht="13.2" x14ac:dyDescent="0.45">
      <c r="A44" s="141"/>
      <c r="D44" s="141"/>
    </row>
    <row r="45" spans="1:4" ht="13.2" x14ac:dyDescent="0.45">
      <c r="A45" s="141"/>
      <c r="D45" s="141"/>
    </row>
    <row r="46" spans="1:4" ht="13.2" x14ac:dyDescent="0.45">
      <c r="A46" s="141"/>
      <c r="D46" s="141"/>
    </row>
    <row r="47" spans="1:4" ht="13.2" x14ac:dyDescent="0.45">
      <c r="A47" s="141"/>
      <c r="D47" s="141"/>
    </row>
    <row r="48" spans="1:4" ht="13.2" x14ac:dyDescent="0.45">
      <c r="A48" s="141"/>
      <c r="D48" s="141"/>
    </row>
    <row r="49" spans="1:4" ht="13.2" x14ac:dyDescent="0.45">
      <c r="A49" s="141"/>
      <c r="D49" s="141"/>
    </row>
    <row r="50" spans="1:4" ht="13.2" x14ac:dyDescent="0.45">
      <c r="A50" s="141"/>
      <c r="D50" s="141"/>
    </row>
    <row r="51" spans="1:4" ht="13.2" x14ac:dyDescent="0.45">
      <c r="A51" s="141"/>
      <c r="D51" s="141"/>
    </row>
    <row r="52" spans="1:4" ht="13.2" x14ac:dyDescent="0.45">
      <c r="A52" s="141"/>
      <c r="D52" s="141"/>
    </row>
    <row r="53" spans="1:4" ht="13.2" x14ac:dyDescent="0.45">
      <c r="A53" s="141"/>
      <c r="D53" s="141"/>
    </row>
    <row r="54" spans="1:4" ht="13.2" x14ac:dyDescent="0.45">
      <c r="A54" s="141"/>
      <c r="D54" s="141"/>
    </row>
    <row r="55" spans="1:4" ht="13.2" x14ac:dyDescent="0.45">
      <c r="A55" s="141"/>
      <c r="D55" s="141"/>
    </row>
    <row r="56" spans="1:4" ht="13.2" x14ac:dyDescent="0.45">
      <c r="A56" s="141"/>
      <c r="D56" s="141"/>
    </row>
    <row r="57" spans="1:4" ht="13.2" x14ac:dyDescent="0.45">
      <c r="A57" s="141"/>
      <c r="D57" s="141"/>
    </row>
    <row r="58" spans="1:4" ht="13.2" x14ac:dyDescent="0.45">
      <c r="A58" s="141"/>
      <c r="D58" s="141"/>
    </row>
    <row r="59" spans="1:4" ht="13.2" x14ac:dyDescent="0.45">
      <c r="A59" s="141"/>
      <c r="D59" s="141"/>
    </row>
    <row r="60" spans="1:4" ht="13.8" thickBot="1" x14ac:dyDescent="0.5">
      <c r="A60" s="142"/>
      <c r="D60" s="141"/>
    </row>
    <row r="61" spans="1:4" ht="13.8" thickTop="1" x14ac:dyDescent="0.45">
      <c r="A61" s="141"/>
      <c r="D61" s="141"/>
    </row>
    <row r="62" spans="1:4" ht="13.2" x14ac:dyDescent="0.45">
      <c r="A62" s="141"/>
      <c r="D62" s="141"/>
    </row>
    <row r="63" spans="1:4" ht="13.2" x14ac:dyDescent="0.45">
      <c r="A63" s="141"/>
      <c r="D63" s="141"/>
    </row>
    <row r="64" spans="1:4" ht="13.2" x14ac:dyDescent="0.45">
      <c r="A64" s="141"/>
      <c r="D64" s="141"/>
    </row>
    <row r="65" s="141" customFormat="1" ht="13.2" x14ac:dyDescent="0.45"/>
    <row r="66" s="141" customFormat="1" ht="13.2" x14ac:dyDescent="0.45"/>
    <row r="67" s="141" customFormat="1" ht="13.2" x14ac:dyDescent="0.45"/>
    <row r="68" s="141" customFormat="1" ht="13.2" x14ac:dyDescent="0.45"/>
    <row r="69" s="141" customFormat="1" ht="13.2" x14ac:dyDescent="0.45"/>
    <row r="70" s="141" customFormat="1" ht="13.2" x14ac:dyDescent="0.45"/>
    <row r="71" s="141" customFormat="1" ht="13.2" x14ac:dyDescent="0.45"/>
    <row r="72" s="141" customFormat="1" ht="13.2" x14ac:dyDescent="0.45"/>
    <row r="73" s="141" customFormat="1" ht="13.2" x14ac:dyDescent="0.45"/>
    <row r="74" s="141" customFormat="1" ht="13.2" x14ac:dyDescent="0.45"/>
    <row r="75" s="141" customFormat="1" ht="13.2" x14ac:dyDescent="0.45"/>
    <row r="76" s="141" customFormat="1" ht="13.2" x14ac:dyDescent="0.45"/>
    <row r="77" s="141" customFormat="1" ht="13.2" x14ac:dyDescent="0.45"/>
    <row r="78" s="141" customFormat="1" ht="13.2" x14ac:dyDescent="0.45"/>
    <row r="79" s="141" customFormat="1" ht="13.2" x14ac:dyDescent="0.45"/>
    <row r="80" s="141" customFormat="1" ht="13.2" x14ac:dyDescent="0.45"/>
    <row r="81" s="141" customFormat="1" ht="13.2" x14ac:dyDescent="0.45"/>
  </sheetData>
  <sheetProtection formatCells="0" insertHyperlinks="0"/>
  <mergeCells count="21">
    <mergeCell ref="B19:D19"/>
    <mergeCell ref="B27:G29"/>
    <mergeCell ref="B8:C8"/>
    <mergeCell ref="D8:F8"/>
    <mergeCell ref="B11:B17"/>
    <mergeCell ref="C11:C12"/>
    <mergeCell ref="G11:H11"/>
    <mergeCell ref="G12:H12"/>
    <mergeCell ref="C14:C16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printOptions horizontalCentered="1"/>
  <pageMargins left="0.15748031496062992" right="0.15748031496062992" top="0.47244094488188981" bottom="0.15748031496062992" header="7.874015748031496E-2" footer="7.874015748031496E-2"/>
  <pageSetup paperSize="9" scale="5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A4757-512F-49BB-84DC-55E2D20EEBA0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きりしま</vt:lpstr>
      <vt:lpstr>Sheet1</vt:lpstr>
      <vt:lpstr>きりしま!Print_Area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2024-12-24T08:29:24Z</dcterms:created>
  <dcterms:modified xsi:type="dcterms:W3CDTF">2024-12-24T08:34:15Z</dcterms:modified>
</cp:coreProperties>
</file>