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10273BCC-79A5-4350-95C5-A8ED09FBEA40}" xr6:coauthVersionLast="47" xr6:coauthVersionMax="47" xr10:uidLastSave="{00000000-0000-0000-0000-000000000000}"/>
  <bookViews>
    <workbookView xWindow="28680" yWindow="-120" windowWidth="29040" windowHeight="15840" xr2:uid="{D2E94991-79BA-4748-9B4F-D83DBBF5066C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尼崎・伊丹!$A$1:$K$50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尼崎・伊丹!$B$1:$K$50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2" i="2"/>
  <c r="G42" i="2"/>
  <c r="F42" i="2"/>
  <c r="C41" i="2"/>
  <c r="C34" i="2"/>
  <c r="C32" i="2"/>
  <c r="C22" i="2"/>
  <c r="C20" i="2"/>
  <c r="D5" i="2"/>
  <c r="D3" i="2"/>
</calcChain>
</file>

<file path=xl/sharedStrings.xml><?xml version="1.0" encoding="utf-8"?>
<sst xmlns="http://schemas.openxmlformats.org/spreadsheetml/2006/main" count="100" uniqueCount="92">
  <si>
    <t>リビング尼崎・伊丹</t>
    <rPh sb="4" eb="6">
      <t>アマガサキ</t>
    </rPh>
    <rPh sb="7" eb="9">
      <t>イタミ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</si>
  <si>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</si>
  <si>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</si>
  <si>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</si>
  <si>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</si>
  <si>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</si>
  <si>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</si>
  <si>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</si>
  <si>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</si>
  <si>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</si>
  <si>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</si>
  <si>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</si>
  <si>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</si>
  <si>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</si>
  <si>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</si>
  <si>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</si>
  <si>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</si>
  <si>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</si>
  <si>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</si>
  <si>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</si>
  <si>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</si>
  <si>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</si>
  <si>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2025年2月～(10月変更済)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</si>
  <si>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</si>
  <si>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</si>
  <si>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</si>
  <si>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</si>
  <si>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</si>
  <si>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</si>
  <si>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</si>
  <si>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</si>
  <si>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</si>
  <si>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</si>
  <si>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</si>
  <si>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</si>
  <si>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</si>
  <si>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塚口本町１～７、塚口町１・２、猪名寺１・２</t>
    <rPh sb="0" eb="2">
      <t>ツカグチ</t>
    </rPh>
    <rPh sb="2" eb="4">
      <t>ホンマチ</t>
    </rPh>
    <rPh sb="15" eb="18">
      <t>イナデラ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</si>
  <si>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</si>
  <si>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</si>
  <si>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</si>
  <si>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</si>
  <si>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</si>
  <si>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</si>
  <si>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</si>
  <si>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</si>
  <si>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</si>
  <si>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</si>
  <si>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</si>
  <si>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</si>
  <si>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</si>
  <si>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</si>
  <si>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</si>
  <si>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</si>
  <si>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t>東七松町１、七松町１～３、南七松町１・２、浜田町１～５、蓬川荘園</t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</si>
  <si>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</si>
  <si>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</si>
  <si>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</si>
  <si>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</si>
  <si>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</si>
  <si>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</si>
  <si>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</si>
  <si>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中野東１～３、中野北３・４、中野西１～４、昆陽北２、奥畑１～３・５、松ケ丘１～４</t>
    <rPh sb="26" eb="27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</si>
  <si>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</si>
  <si>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</si>
  <si>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</si>
  <si>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</si>
  <si>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</si>
  <si>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</si>
  <si>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</si>
  <si>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</si>
  <si>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</si>
  <si>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</si>
  <si>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</si>
  <si>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</si>
  <si>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</si>
  <si>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</si>
  <si>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</si>
  <si>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</si>
  <si>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</si>
  <si>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</si>
  <si>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</si>
  <si>
    <t>川西市</t>
    <rPh sb="2" eb="3">
      <t>シ</t>
    </rPh>
    <phoneticPr fontId="19"/>
  </si>
  <si>
    <t>52934</t>
  </si>
  <si>
    <t>南花屋敷１～４、美園町、中央町、寺畑１・２</t>
  </si>
  <si>
    <t>52936</t>
  </si>
  <si>
    <t>湯山台１・２、錦松台、鴬台１・２、西多田２</t>
    <rPh sb="11" eb="12">
      <t>ウグイス</t>
    </rPh>
    <rPh sb="17" eb="18">
      <t>ニシ</t>
    </rPh>
    <rPh sb="18" eb="20">
      <t>タダ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</si>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</sst>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" fillId="0" borderId="34" xfId="2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20" fillId="0" borderId="34" xfId="2" applyFont="1" applyBorder="1" applyAlignment="1">
      <alignment vertical="center" shrinkToFit="1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4" applyFont="1" applyFill="1" applyBorder="1" applyAlignment="1">
      <alignment horizontal="right" vertical="center"/>
    </xf>
    <xf numFmtId="38" fontId="15" fillId="0" borderId="48" xfId="4" applyFont="1" applyFill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horizontal="left" vertical="center"/>
      <protection locked="0"/>
    </xf>
    <xf numFmtId="41" fontId="16" fillId="0" borderId="50" xfId="6" applyNumberFormat="1" applyFont="1" applyFill="1" applyBorder="1" applyAlignment="1" applyProtection="1">
      <alignment horizontal="center" vertical="center"/>
      <protection locked="0"/>
    </xf>
    <xf numFmtId="38" fontId="15" fillId="0" borderId="48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38" fontId="15" fillId="0" borderId="54" xfId="4" applyFont="1" applyFill="1" applyBorder="1" applyAlignment="1">
      <alignment horizontal="right" vertical="center"/>
    </xf>
    <xf numFmtId="38" fontId="15" fillId="0" borderId="54" xfId="4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FA9ACB48-B734-4B8B-8E58-D641ABFFC1AA}"/>
    <cellStyle name="桁区切り 2 4" xfId="4" xr:uid="{80AEDC21-FC27-43FE-BD57-53C5AE55D089}"/>
    <cellStyle name="桁区切り 40" xfId="7" xr:uid="{0C4BFC27-8FDC-41B2-8574-D6F120F22586}"/>
    <cellStyle name="標準" xfId="0" builtinId="0"/>
    <cellStyle name="標準 15" xfId="5" xr:uid="{AAF6BA44-9548-4F0B-BF6E-FEC2E3DF9255}"/>
    <cellStyle name="標準 2 2" xfId="8" xr:uid="{F88F4FF2-59BB-4990-90A4-A0A96F762467}"/>
    <cellStyle name="標準 2 3" xfId="1" xr:uid="{ED29D736-B252-4186-8061-D347F0953694}"/>
    <cellStyle name="標準 2 3 3 3" xfId="3" xr:uid="{7BFA747A-6508-420D-BD7C-36AD3E08F7DB}"/>
    <cellStyle name="標準 28 4" xfId="2" xr:uid="{D29F0C4F-2C45-4193-8230-3DBC6CBA9653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69DBAF5-242E-44A4-B6D9-CAA32F0C37D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E834EA8-026C-4E5E-A05B-DD742A60E9B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65899C2-8DA8-4AEA-8083-200CCD103F9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9A68369-8B13-4EAD-8D17-57285C49347E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1082746</xdr:colOff>
      <xdr:row>43</xdr:row>
      <xdr:rowOff>126308</xdr:rowOff>
    </xdr:from>
    <xdr:to>
      <xdr:col>11</xdr:col>
      <xdr:colOff>0</xdr:colOff>
      <xdr:row>49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A66B075-D04A-49E9-8B31-FA71376A5880}"/>
            </a:ext>
          </a:extLst>
        </xdr:cNvPr>
        <xdr:cNvGrpSpPr>
          <a:grpSpLocks noChangeAspect="1"/>
        </xdr:cNvGrpSpPr>
      </xdr:nvGrpSpPr>
      <xdr:grpSpPr>
        <a:xfrm>
          <a:off x="9999235" y="11845868"/>
          <a:ext cx="2573765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17EF4FB-1608-D979-6352-78CAC7C9BC5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706040D-32C8-BBEE-0FFA-895B6C19A94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E3E5DE1B-BD51-B2BB-F7DE-BA204E6F8F4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353A21F-AAFB-76A8-7257-130628CE574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282BD91-7C1F-0A7B-85FD-2B54F4AB512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408BE06B-9FDB-4025-AD3A-6C385D8DFFF6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88AAE9B-1822-4D3D-89A6-BC9D1547322F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5358225-0B06-4D9A-8B2C-22A79820575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6454DE5-0563-4BBA-A537-8BDEAC8D81E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C9E57B1-8887-43FF-A7C3-90F84EA9462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C9B9FCC-5BAE-49A5-841A-DD3665917DA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4E22745-5A0C-4ECF-8B66-35FB700AE10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C0C5B3C1-D1F3-4973-9A0B-A71C7D9F7DE6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07B7134-3EE0-4685-A9D1-EBC9EFAD31D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0EB6AC7-3762-4B46-BA50-48FD9CDE799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EF53D97-6133-4266-B8EB-7C345D685E9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E9CF19A-E0EA-4EC6-A22D-FFC1151D21E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B372036D-A4AD-40F7-B145-FC85104F876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947923B-EE81-4F37-BA3B-0A121184CCB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6FC7F5A-DE3F-4AA4-9868-17145BA0C80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F3BFBF5-BBCF-4980-83A8-59593B1172B4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BE0CEE3-A1E7-4E23-8383-18EA808C33A9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59E39AE7-FFD8-4F98-AD22-58D23231B47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8A077D4-E8E7-4794-BE58-655CEAF92C4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8E13F9EC-FC56-4DD4-A3C3-62991769C99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0FD8E49-A17B-4111-B273-080B0B5F19B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277343C4-9D66-4400-8249-AF1B0E89A74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99DAAB1-AFD4-4CCB-A75F-848B94CE6C3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97CCF461-66D3-47F8-92D6-EFA427D7A36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A74456A-C915-4C87-8E1F-48DD3C0CDEF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1DF8F987-973D-4890-A21E-FFB45BB9523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293B133-DE66-447F-ACE2-5B840D97F7D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99F46CDC-30BB-42A2-B8F1-F37F2B67BAF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98CBC1F-BDF7-4D48-A67E-08B82CDFA7A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79E3D7D4-1926-47AD-A14E-F08B37233D0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8B40C48E-4B55-4AC9-9489-956E736DB37F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FBCDE0B-41CA-4A67-B993-3E4903920CB2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A335E360-7E70-417D-9FC1-EBFE14DC459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C262A543-4D4E-4E04-A79F-2C413299B09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017D94D-4968-4988-B8DC-CC51B05B4F7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05EA182-E0A8-4370-9CA1-3774D5E1E78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7A4CAE57-49B6-4849-97AA-6623D4938F2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AB7E760-3620-49C2-BBFD-1CFED378EA0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4827F585-C6CB-4442-8807-92139BAB86A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1989AD1-143D-4D14-8BA5-6017433256B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EBE0F40A-CBFB-4506-A785-EFF16EF117E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019ADAE-4539-43CE-9828-F237F4C3821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66BDF136-EBC4-48AA-8E23-401071B5013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F9B8A7B-A4A8-4890-87F6-0948688E641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2089FCDF-CF5D-4D9E-BEB7-905658F9D60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87A40F-5504-4675-8BA1-5AFF6DD7FA6E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F0AA8396-788D-4472-893D-EE4A8D087C50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56B19914-98C0-4398-8B83-F7A6F81E39F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0669368-15A5-4E4E-A542-96DFEC35AB9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FD1F3465-182E-49D0-89E0-CE306812669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30F547CF-9170-4BA3-B8F3-CDC87795264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984B65A2-8FA4-4B26-B804-2BE26653347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8AAC9AC9-7F93-4B73-932A-8A71D2A1580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AD3FD37-44B5-49B1-B055-9C5C97F6F54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14444370-5CAA-4ADB-AC0B-74BF66166CD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962999E6-0826-484A-AB72-4D388F984886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3B5509BC-587B-495C-98CA-06A7E9212DC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057EB6E8-1511-441E-A53E-7DB580B8202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8773AEDC-4CCF-4173-941A-C7E2EF2A134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A7E2FA44-5D8F-48B8-B65C-EEAE0EFE7B8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29B7D19-CFF7-46D5-B274-9AA89354C112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9B45AA1-909C-43A5-8D98-A41E7CE43C84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F92FB09A-999F-4C19-91E3-D87B8F31A5D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7486435-764D-4B63-9DF5-82B9B2E4213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DD6ECAF5-9BBC-4576-95FC-5155AAA1CB2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37EF35A5-2250-4798-BC21-1CE57418EEE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5197FBB2-CB53-4A0C-9E33-DD950AB8F28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F3E2460-1931-42E3-82FF-6F815853532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BE6FF55-BE11-4242-B3F1-B3A302FF5E9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3A652688-BEA0-4D0E-A3A8-6D33690420C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A24F6215-BBF6-498B-B96A-A5BFD21A425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F4D3B00-606D-4336-837C-8F4327AF62A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B1AA96AC-F0F7-4E75-B517-0ED9F95A30B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1119600-9B49-49F1-8D3C-3D01A36A7EE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3B51F51D-DB89-4429-BD42-69D0F56681F8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A3167FAE-8C58-4347-9197-C85941D2F47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96472971-33BD-44A0-816C-B8712AA252C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AABEB452-C21A-4F4F-938E-48CD32EBD52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B840F1D-E38D-4F0B-81FF-3397DDD6381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F26AF878-6B2A-4B58-98F3-91B4FC6B667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CFAB08D-3A6D-4C9D-9097-633AF15ACF3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FCA0BBB-F0FD-4F37-A11D-A55C43D73C6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9C126344-7338-4095-B5D3-974C9F73D18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69895AF-AA9D-425E-A1CF-27334586B12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D6C3008B-1129-4392-B6F1-4833909E1EF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2EDB-0E7F-4395-8CDE-B432E3095996}">
  <sheetPr codeName="Sheet2">
    <pageSetUpPr fitToPage="1"/>
  </sheetPr>
  <dimension ref="A1:K64"/>
  <sheetViews>
    <sheetView tabSelected="1" view="pageBreakPreview" zoomScale="70" zoomScaleNormal="55" zoomScaleSheetLayoutView="70" workbookViewId="0">
      <selection activeCell="I12" sqref="I12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3500</v>
      </c>
      <c r="G13" s="74"/>
      <c r="H13" s="75" t="s">
        <v>36</v>
      </c>
      <c r="I13" s="76"/>
      <c r="J13" s="77">
        <v>1810</v>
      </c>
      <c r="K13" s="68">
        <v>1640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5400</v>
      </c>
      <c r="G14" s="74"/>
      <c r="H14" s="79" t="s">
        <v>37</v>
      </c>
      <c r="I14" s="76"/>
      <c r="J14" s="77">
        <v>3580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v>62000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f>SUM(J11:J27)</f>
        <v>30140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f>SUM(K11:K27)</f>
        <v>31020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2900</v>
      </c>
      <c r="G23" s="74"/>
      <c r="H23" s="75" t="s">
        <v>49</v>
      </c>
      <c r="I23" s="81"/>
      <c r="J23" s="77">
        <v>1550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2300</v>
      </c>
      <c r="G24" s="74"/>
      <c r="H24" s="79" t="s">
        <v>50</v>
      </c>
      <c r="I24" s="81"/>
      <c r="J24" s="77">
        <v>1380</v>
      </c>
      <c r="K24" s="68">
        <v>880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3600</v>
      </c>
      <c r="G26" s="74"/>
      <c r="H26" s="75" t="s">
        <v>52</v>
      </c>
      <c r="I26" s="81"/>
      <c r="J26" s="77">
        <v>2430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3500</v>
      </c>
      <c r="G27" s="87"/>
      <c r="H27" s="88" t="s">
        <v>53</v>
      </c>
      <c r="I27" s="89"/>
      <c r="J27" s="90">
        <v>1900</v>
      </c>
      <c r="K27" s="91">
        <v>1560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v>43400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2700</v>
      </c>
      <c r="G30" s="74"/>
      <c r="H30" s="101" t="s">
        <v>61</v>
      </c>
      <c r="I30" s="102"/>
      <c r="J30" s="77">
        <v>1540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23880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4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6000</v>
      </c>
      <c r="G37" s="74"/>
      <c r="H37" s="101" t="s">
        <v>75</v>
      </c>
      <c r="I37" s="102"/>
      <c r="J37" s="77">
        <v>4220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5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x14ac:dyDescent="0.45">
      <c r="A40" s="106">
        <v>30</v>
      </c>
      <c r="B40" s="70" t="s">
        <v>80</v>
      </c>
      <c r="C40" s="71" t="s">
        <v>81</v>
      </c>
      <c r="D40" s="107" t="s">
        <v>33</v>
      </c>
      <c r="E40" s="107" t="s">
        <v>82</v>
      </c>
      <c r="F40" s="108">
        <v>2800</v>
      </c>
      <c r="G40" s="109"/>
      <c r="H40" s="110" t="s">
        <v>83</v>
      </c>
      <c r="I40" s="111"/>
      <c r="J40" s="112">
        <v>1970</v>
      </c>
      <c r="K40" s="113">
        <v>790</v>
      </c>
    </row>
    <row r="41" spans="1:11" s="103" customFormat="1" ht="19.5" customHeight="1" thickBot="1" x14ac:dyDescent="0.5">
      <c r="A41" s="69">
        <v>31</v>
      </c>
      <c r="B41" s="70"/>
      <c r="C41" s="71">
        <f>SUM(F40:F41)</f>
        <v>4600</v>
      </c>
      <c r="D41" s="72">
        <v>2</v>
      </c>
      <c r="E41" s="72" t="s">
        <v>84</v>
      </c>
      <c r="F41" s="73">
        <v>1800</v>
      </c>
      <c r="G41" s="74"/>
      <c r="H41" s="101" t="s">
        <v>85</v>
      </c>
      <c r="I41" s="104"/>
      <c r="J41" s="77">
        <v>1800</v>
      </c>
      <c r="K41" s="68">
        <v>0</v>
      </c>
    </row>
    <row r="42" spans="1:11" s="103" customFormat="1" ht="19.5" customHeight="1" thickTop="1" x14ac:dyDescent="0.45">
      <c r="A42" s="114"/>
      <c r="B42" s="115" t="s">
        <v>86</v>
      </c>
      <c r="C42" s="116"/>
      <c r="D42" s="116"/>
      <c r="E42" s="117"/>
      <c r="F42" s="118">
        <f>SUM(F11:F41)</f>
        <v>110000</v>
      </c>
      <c r="G42" s="119">
        <f>SUM(G11:G41)</f>
        <v>0</v>
      </c>
      <c r="H42" s="120"/>
      <c r="I42" s="121"/>
      <c r="J42" s="118">
        <f>SUM(J11:J41)</f>
        <v>57790</v>
      </c>
      <c r="K42" s="122">
        <f>SUM(K11:K41)</f>
        <v>50660</v>
      </c>
    </row>
    <row r="43" spans="1:11" s="103" customFormat="1" ht="18" customHeight="1" x14ac:dyDescent="0.3">
      <c r="A43" s="123"/>
      <c r="B43" s="123"/>
      <c r="C43" s="123"/>
      <c r="D43" s="123"/>
      <c r="E43" s="123"/>
      <c r="F43" s="124"/>
      <c r="G43" s="125"/>
      <c r="H43" s="126"/>
      <c r="I43" s="127"/>
      <c r="J43" s="128"/>
      <c r="K43" s="128"/>
    </row>
    <row r="44" spans="1:11" s="103" customFormat="1" ht="18" customHeight="1" x14ac:dyDescent="0.45">
      <c r="A44" s="43"/>
      <c r="B44" s="129" t="s">
        <v>87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88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103" customFormat="1" ht="18" customHeight="1" x14ac:dyDescent="0.45">
      <c r="A46" s="43"/>
      <c r="B46" s="129" t="s">
        <v>89</v>
      </c>
      <c r="C46" s="129"/>
      <c r="D46" s="129"/>
      <c r="E46" s="129"/>
      <c r="F46" s="129"/>
      <c r="G46" s="129"/>
      <c r="H46" s="129"/>
      <c r="I46" s="43"/>
      <c r="J46" s="43"/>
      <c r="K46" s="130"/>
    </row>
    <row r="47" spans="1:11" s="8" customFormat="1" ht="18" customHeight="1" x14ac:dyDescent="0.3">
      <c r="A47" s="123"/>
      <c r="B47" s="131" t="s">
        <v>90</v>
      </c>
      <c r="C47" s="123"/>
      <c r="D47" s="123"/>
      <c r="E47" s="123"/>
      <c r="F47" s="132"/>
      <c r="G47" s="133"/>
      <c r="H47" s="134"/>
      <c r="J47" s="135"/>
      <c r="K47" s="135"/>
    </row>
    <row r="48" spans="1:11" s="8" customFormat="1" ht="18" customHeight="1" x14ac:dyDescent="0.3">
      <c r="B48" s="136" t="s">
        <v>91</v>
      </c>
      <c r="C48" s="137"/>
      <c r="D48" s="137"/>
      <c r="E48" s="137"/>
      <c r="F48" s="137"/>
      <c r="G48" s="137"/>
      <c r="H48" s="137"/>
      <c r="I48" s="138"/>
      <c r="J48" s="138"/>
    </row>
    <row r="49" spans="1:9" s="103" customFormat="1" ht="18" customHeight="1" x14ac:dyDescent="0.45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43"/>
    </row>
    <row r="51" spans="1:9" s="8" customFormat="1" ht="18" customHeight="1" x14ac:dyDescent="0.3">
      <c r="A51" s="103"/>
      <c r="B51" s="103"/>
      <c r="D51" s="103"/>
      <c r="E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  <c r="H52" s="140"/>
    </row>
    <row r="53" spans="1:9" s="8" customFormat="1" ht="18" customHeight="1" x14ac:dyDescent="0.3">
      <c r="B53" s="103"/>
      <c r="F53" s="139"/>
      <c r="G53" s="139"/>
    </row>
    <row r="54" spans="1:9" ht="16.05" customHeight="1" x14ac:dyDescent="0.2">
      <c r="F54" s="142"/>
      <c r="G54" s="142"/>
    </row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  <row r="64" spans="1:9" ht="16.05" customHeight="1" x14ac:dyDescent="0.2"/>
  </sheetData>
  <sheetProtection formatCells="0" insertHyperlinks="0"/>
  <mergeCells count="27">
    <mergeCell ref="H38:I38"/>
    <mergeCell ref="B40:B41"/>
    <mergeCell ref="H41:I41"/>
    <mergeCell ref="B42:D42"/>
    <mergeCell ref="B48:H50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 C41">
    <cfRule type="cellIs" dxfId="5" priority="2" operator="notEqual">
      <formula>#REF!</formula>
    </cfRule>
  </conditionalFormatting>
  <conditionalFormatting sqref="C20 C32">
    <cfRule type="expression" dxfId="4" priority="3">
      <formula>C20&lt;&gt;#REF!</formula>
    </cfRule>
  </conditionalFormatting>
  <conditionalFormatting sqref="C22 C34">
    <cfRule type="expression" dxfId="3" priority="4">
      <formula>C22&lt;&gt;#REF!</formula>
    </cfRule>
  </conditionalFormatting>
  <conditionalFormatting sqref="F11:F39 F42">
    <cfRule type="expression" dxfId="2" priority="5">
      <formula>F11&lt;&gt;#REF!</formula>
    </cfRule>
  </conditionalFormatting>
  <conditionalFormatting sqref="J11:K39">
    <cfRule type="expression" dxfId="1" priority="6">
      <formula>J11&lt;&gt;#REF!</formula>
    </cfRule>
  </conditionalFormatting>
  <conditionalFormatting sqref="J42:K42">
    <cfRule type="expression" dxfId="0" priority="1">
      <formula>J42&lt;&gt;#REF!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1C38-C203-43F6-9A87-4FBA4A29118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尼崎・伊丹</vt:lpstr>
      <vt:lpstr>Sheet1</vt:lpstr>
      <vt:lpstr>尼崎・伊丹!_FilterDatabase</vt:lpstr>
      <vt:lpstr>尼崎・伊丹!Print_Area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2025-01-27T03:13:31Z</dcterms:created>
  <dcterms:modified xsi:type="dcterms:W3CDTF">2025-01-27T03:15:05Z</dcterms:modified>
</cp:coreProperties>
</file>