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2月分_部数表\"/>
    </mc:Choice>
  </mc:AlternateContent>
  <xr:revisionPtr revIDLastSave="0" documentId="13_ncr:1_{A9E763B8-315D-4193-B582-43BB7237A7ED}" xr6:coauthVersionLast="47" xr6:coauthVersionMax="47" xr10:uidLastSave="{00000000-0000-0000-0000-000000000000}"/>
  <bookViews>
    <workbookView xWindow="28680" yWindow="-120" windowWidth="29040" windowHeight="15840" xr2:uid="{59217BEA-30C6-4A6E-BD67-76E9EE5A6D36}"/>
  </bookViews>
  <sheets>
    <sheet name="名古屋中央・北" sheetId="2" r:id="rId1"/>
    <sheet name="Sheet1" sheetId="1" r:id="rId2"/>
  </sheets>
  <externalReferences>
    <externalReference r:id="rId3"/>
  </externalReferences>
  <definedNames>
    <definedName name="_xlnm._FilterDatabase" localSheetId="0">名古屋中央・北!$B$10:$K$10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名古屋中央・北!$A$1:$K$42</definedName>
    <definedName name="Z_12B79591_0D7E_424A_BCB9_01520579CC20_.wvu.FilterData" localSheetId="0" hidden="1">名古屋中央・北!$B$10:$K$10</definedName>
    <definedName name="Z_12B79591_0D7E_424A_BCB9_01520579CC20_.wvu.PrintArea" localSheetId="0" hidden="1">名古屋中央・北!$B$1:$K$42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2" l="1"/>
  <c r="J34" i="2"/>
  <c r="G34" i="2"/>
  <c r="D3" i="2" s="1"/>
  <c r="D5" i="2" s="1"/>
  <c r="F34" i="2"/>
</calcChain>
</file>

<file path=xl/sharedStrings.xml><?xml version="1.0" encoding="utf-8"?>
<sst xmlns="http://schemas.openxmlformats.org/spreadsheetml/2006/main" count="87" uniqueCount="83">
  <si>
    <t xml:space="preserve">リビング名古屋中央・北 </t>
    <phoneticPr fontId="6"/>
  </si>
  <si>
    <t>（株）リビングプロシード 御中</t>
    <phoneticPr fontId="8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</si>
  <si>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</si>
  <si>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</si>
  <si>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</si>
  <si>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</si>
  <si>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</si>
  <si>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</si>
  <si>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8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</si>
  <si>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</si>
  <si>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</si>
  <si>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</si>
  <si>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</si>
  <si>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</si>
  <si>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</si>
  <si>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</si>
  <si>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</si>
  <si>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</si>
  <si>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</si>
  <si>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</si>
  <si>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</si>
  <si>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</si>
  <si>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2025年2月~(11月変更済）</t>
    <rPh sb="11" eb="12">
      <t>ツキ</t>
    </rPh>
    <rPh sb="12" eb="14">
      <t>ヘンコウ</t>
    </rPh>
    <rPh sb="14" eb="15">
      <t>ズミ</t>
    </rPh>
    <phoneticPr fontId="8"/>
  </si>
  <si>
    <t>CD</t>
    <phoneticPr fontId="8"/>
  </si>
  <si>
    <t>No</t>
    <phoneticPr fontId="6"/>
  </si>
  <si>
    <t>地区</t>
    <rPh sb="0" eb="2">
      <t>チク</t>
    </rPh>
    <phoneticPr fontId="16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</si>
  <si>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</si>
  <si>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</si>
  <si>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</si>
  <si>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</si>
  <si>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</si>
  <si>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</si>
  <si>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</si>
  <si>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名古屋市熱田区</t>
    <rPh sb="4" eb="7">
      <t>アツタク</t>
    </rPh>
    <phoneticPr fontId="16"/>
  </si>
  <si>
    <t>大宝２～4、四番1、二番1</t>
    <rPh sb="0" eb="2">
      <t>タイホウ</t>
    </rPh>
    <phoneticPr fontId="11"/>
  </si>
  <si>
    <t>②</t>
  </si>
  <si>
    <t>名古屋市中村区</t>
    <rPh sb="4" eb="7">
      <t>ナカムラク</t>
    </rPh>
    <phoneticPr fontId="16"/>
  </si>
  <si>
    <t>黄金通5・6、熊野町3、北畑町1～4、牛田通1、畑江通1～4、●豊国通3･4、上石川町1～3、●砂田町3、向島町1～5、二瀬町、●長筬町7、剣町、西栄町、岩上町、鴨付町1</t>
    <phoneticPr fontId="2"/>
  </si>
  <si>
    <t>中村町6･7･9、草薙町1、靖国町1、鳥居西通1、香取町1、砂田町1～●3、長筬町1～●7、太閤通7・8、千成通4～6、中村本町1～4、中村中町3・4、押木田町1･2、豊国通1・2・●3・●4、日ノ宮町1～4、鈍池町1～3</t>
    <phoneticPr fontId="2"/>
  </si>
  <si>
    <t>③</t>
    <phoneticPr fontId="2"/>
  </si>
  <si>
    <t>名古屋市中区</t>
    <rPh sb="4" eb="5">
      <t>ナカ</t>
    </rPh>
    <rPh sb="5" eb="6">
      <t>ク</t>
    </rPh>
    <phoneticPr fontId="16"/>
  </si>
  <si>
    <t>正木1～3、伊勢山1・2、金山1、平和1・2、千代田2～4、上前津2、富士見町、古渡町</t>
    <rPh sb="0" eb="2">
      <t>マサキ</t>
    </rPh>
    <rPh sb="6" eb="8">
      <t>イセ</t>
    </rPh>
    <rPh sb="8" eb="9">
      <t>ヤマ</t>
    </rPh>
    <rPh sb="13" eb="15">
      <t>カナヤマチョウ</t>
    </rPh>
    <rPh sb="17" eb="19">
      <t>ヘイワ</t>
    </rPh>
    <rPh sb="23" eb="26">
      <t>チヨダ</t>
    </rPh>
    <rPh sb="30" eb="31">
      <t>ウエ</t>
    </rPh>
    <rPh sb="31" eb="32">
      <t>マエ</t>
    </rPh>
    <rPh sb="32" eb="33">
      <t>ツ</t>
    </rPh>
    <rPh sb="35" eb="39">
      <t>フジミチョウ</t>
    </rPh>
    <rPh sb="40" eb="41">
      <t>フル</t>
    </rPh>
    <rPh sb="41" eb="42">
      <t>ワタ</t>
    </rPh>
    <rPh sb="42" eb="43">
      <t>チョウ</t>
    </rPh>
    <phoneticPr fontId="11"/>
  </si>
  <si>
    <t>④</t>
    <phoneticPr fontId="2"/>
  </si>
  <si>
    <t>名古屋市中川区</t>
    <rPh sb="4" eb="7">
      <t>ナカガワク</t>
    </rPh>
    <phoneticPr fontId="16"/>
  </si>
  <si>
    <t>福住町､愛知町､澄池町､小本本町2・3､小本2、●吉良町</t>
    <phoneticPr fontId="2"/>
  </si>
  <si>
    <t>上高畑1･2、荒子1、●吉良町、高畑1･4･5、野田2、土野町、柳瀬町1～3</t>
    <rPh sb="32" eb="34">
      <t>ヤナセ</t>
    </rPh>
    <rPh sb="34" eb="35">
      <t>マチ</t>
    </rPh>
    <phoneticPr fontId="11"/>
  </si>
  <si>
    <t>⑤</t>
    <phoneticPr fontId="2"/>
  </si>
  <si>
    <t>名古屋市守山区</t>
    <phoneticPr fontId="2"/>
  </si>
  <si>
    <t>四軒家2、白山1～3、小幡南1・2、小幡常燈、小幡太田、苗代1・2、野萩町</t>
    <phoneticPr fontId="2"/>
  </si>
  <si>
    <t>西川原町、新守町、瀬古1～3、瀬古東2・3、幸心1～4、新守西、新守山、川西1・2、町北、鳥羽見1・2、金屋2、守牧町、守山1、町南、村前町、村合町、永森町</t>
    <rPh sb="0" eb="1">
      <t>ニシ</t>
    </rPh>
    <rPh sb="1" eb="3">
      <t>カワラ</t>
    </rPh>
    <rPh sb="3" eb="4">
      <t>マチ</t>
    </rPh>
    <rPh sb="5" eb="6">
      <t>シン</t>
    </rPh>
    <rPh sb="6" eb="7">
      <t>モリ</t>
    </rPh>
    <rPh sb="7" eb="8">
      <t>マチ</t>
    </rPh>
    <rPh sb="15" eb="17">
      <t>セコ</t>
    </rPh>
    <rPh sb="17" eb="18">
      <t>ヒガシ</t>
    </rPh>
    <phoneticPr fontId="11"/>
  </si>
  <si>
    <t>⑥</t>
    <phoneticPr fontId="2"/>
  </si>
  <si>
    <t>名古屋市千種区</t>
    <rPh sb="4" eb="6">
      <t>センダネ</t>
    </rPh>
    <rPh sb="6" eb="7">
      <t>ク</t>
    </rPh>
    <phoneticPr fontId="2"/>
  </si>
  <si>
    <t>北千種1～3、若水2・3、日進通2～４･6、大島町1、田代本通1～4、観月町1・2、山添町1・2、桐林町1・2、丸山町1～3</t>
    <phoneticPr fontId="2"/>
  </si>
  <si>
    <t>京命1・2、汁谷町、光が丘1・2、</t>
    <phoneticPr fontId="2"/>
  </si>
  <si>
    <t>⑦</t>
    <phoneticPr fontId="2"/>
  </si>
  <si>
    <t>名古屋市東区</t>
    <rPh sb="4" eb="5">
      <t>ヒガシ</t>
    </rPh>
    <rPh sb="5" eb="6">
      <t>ク</t>
    </rPh>
    <phoneticPr fontId="16"/>
  </si>
  <si>
    <t>出来町1、新出来1・2、東大曽根町、主税町3・4、東片端町、橦木町2・3、相生町、白壁4・5、山口町、徳川1・2、徳川町、矢田1～5、明倫町、大幸3・4、砂田橋3～5、大幸南2、前浪町、飯田町、赤塚町</t>
    <rPh sb="12" eb="13">
      <t>ヒガシ</t>
    </rPh>
    <rPh sb="13" eb="16">
      <t>オオゾネ</t>
    </rPh>
    <rPh sb="16" eb="17">
      <t>マチ</t>
    </rPh>
    <rPh sb="18" eb="20">
      <t>チカラ</t>
    </rPh>
    <rPh sb="20" eb="21">
      <t>マチ</t>
    </rPh>
    <rPh sb="25" eb="26">
      <t>ヒガシ</t>
    </rPh>
    <rPh sb="26" eb="27">
      <t>カタ</t>
    </rPh>
    <rPh sb="27" eb="28">
      <t>ハシ</t>
    </rPh>
    <rPh sb="28" eb="29">
      <t>チョウ</t>
    </rPh>
    <rPh sb="30" eb="32">
      <t>シュモク</t>
    </rPh>
    <rPh sb="32" eb="33">
      <t>チョウ</t>
    </rPh>
    <rPh sb="37" eb="39">
      <t>アイオイ</t>
    </rPh>
    <rPh sb="39" eb="40">
      <t>チョウ</t>
    </rPh>
    <rPh sb="47" eb="50">
      <t>ヤマグチチョウ</t>
    </rPh>
    <phoneticPr fontId="11"/>
  </si>
  <si>
    <t>⑧</t>
    <phoneticPr fontId="2"/>
  </si>
  <si>
    <t>成願寺1、川中町、鳩岡2、鳩岡町1、金田町1・2、天道町1・2、辻町1～4、辻本通3・4、志賀町４</t>
    <rPh sb="45" eb="48">
      <t>シガチョウ</t>
    </rPh>
    <phoneticPr fontId="2"/>
  </si>
  <si>
    <t>楠味鋺1・2</t>
    <phoneticPr fontId="2"/>
  </si>
  <si>
    <t>名古屋市北区</t>
    <rPh sb="4" eb="5">
      <t>キタ</t>
    </rPh>
    <rPh sb="5" eb="6">
      <t>ク</t>
    </rPh>
    <phoneticPr fontId="16"/>
  </si>
  <si>
    <t>中切町1～3、中丸町2･3、金城町3、水草町1･2、浪打町1･2、萩野通1･2</t>
  </si>
  <si>
    <t>八代町1・2、元志賀町1・2、黒川本通2～5、志賀南通1、敷島町、城見通1～3、西志賀町1～5、駒止町1・2、金城町2、田幡1・2、名城2・3、柳原1～3、清水3</t>
  </si>
  <si>
    <t>辻本通1・2、真畔町、龍ノ口町1～3、尾上町、上飯田北町1・2・4、上飯田南町1～4、憧幡町3、上飯田東町1、山田2、東水切町1～4、東長田町1～4、平安1・2、大曽根1・3・4、芦辺町3、東大杉町3</t>
    <rPh sb="11" eb="12">
      <t>タツ</t>
    </rPh>
    <phoneticPr fontId="11"/>
  </si>
  <si>
    <t>⑨</t>
    <phoneticPr fontId="2"/>
  </si>
  <si>
    <t>五才美町、市場木町、二方町、貴生町</t>
    <rPh sb="10" eb="12">
      <t>フタカタ</t>
    </rPh>
    <phoneticPr fontId="11"/>
  </si>
  <si>
    <t>名古屋市西区</t>
    <rPh sb="0" eb="4">
      <t>ナゴヤシ</t>
    </rPh>
    <rPh sb="4" eb="5">
      <t>ニシ</t>
    </rPh>
    <rPh sb="5" eb="6">
      <t>ク</t>
    </rPh>
    <phoneticPr fontId="16"/>
  </si>
  <si>
    <t>上小田井1、中小田井4・5、稲生町（杁先）、稲生町2～7、庄内通4・5</t>
  </si>
  <si>
    <t>名塚町1、大金町1～5、新福寺町1、鳥見町4、庄内通3、城西1～3、浅間1、数寄屋町</t>
  </si>
  <si>
    <t>⑩</t>
    <phoneticPr fontId="2"/>
  </si>
  <si>
    <t>名古屋市昭和区</t>
    <rPh sb="4" eb="6">
      <t>ショウワ</t>
    </rPh>
    <rPh sb="6" eb="7">
      <t>ク</t>
    </rPh>
    <phoneticPr fontId="2"/>
  </si>
  <si>
    <t>向山町3、山中町2、川名山町、塩付通４～6、広路通1～8、藤成通2～6、荒田町2～5、菊園町4～6、壇渓通1～5、長戸町1～6、長池町1～5、戸田町1～5、南分町1～6、広路本町1～6、五軒家町、駒方町1～3、阿由知通4・5、紅梅町1・2、天神町1・2、台町1・2、明月町1・2、松風町1・2、若柳町1・2、恵方町1</t>
    <phoneticPr fontId="11"/>
  </si>
  <si>
    <t>鶴舞3・4、滝子町、滝子通1～3、円上町、山脇町1～4</t>
    <rPh sb="0" eb="2">
      <t>ツルマイ</t>
    </rPh>
    <phoneticPr fontId="11"/>
  </si>
  <si>
    <t>⑪</t>
    <phoneticPr fontId="2"/>
  </si>
  <si>
    <t>名古屋市港区</t>
    <rPh sb="0" eb="4">
      <t>ナゴヤシ</t>
    </rPh>
    <rPh sb="4" eb="6">
      <t>ミナトク</t>
    </rPh>
    <phoneticPr fontId="16"/>
  </si>
  <si>
    <t>木場2</t>
    <rPh sb="0" eb="2">
      <t>キバ</t>
    </rPh>
    <phoneticPr fontId="2"/>
  </si>
  <si>
    <t>⑫</t>
    <phoneticPr fontId="2"/>
  </si>
  <si>
    <t>春日井市</t>
    <rPh sb="0" eb="3">
      <t>カスガイ</t>
    </rPh>
    <rPh sb="3" eb="4">
      <t>シ</t>
    </rPh>
    <phoneticPr fontId="16"/>
  </si>
  <si>
    <t>大和通1・2、角崎町、旭町1、八光町1、柏井町6・7、杁ヶ島町</t>
  </si>
  <si>
    <t>合　計</t>
    <rPh sb="0" eb="1">
      <t>ア</t>
    </rPh>
    <rPh sb="2" eb="3">
      <t>ケイ</t>
    </rPh>
    <phoneticPr fontId="16"/>
  </si>
  <si>
    <t>※ 一般紙折込と手法が相違しますので、必ず予備部数(２％）を加えて納品してください。お申込みはグループ単位になります</t>
    <phoneticPr fontId="8"/>
  </si>
  <si>
    <t>※ 部数・町丁名などの記載内容は表示期間内であっても、住宅事情等により変更されることがあります</t>
    <phoneticPr fontId="8"/>
  </si>
  <si>
    <r>
      <rPr>
        <sz val="14"/>
        <rFont val="Meiryo UI"/>
        <family val="3"/>
        <charset val="128"/>
      </rPr>
      <t>【ご納品先】</t>
    </r>
    <r>
      <rPr>
        <b/>
        <sz val="14"/>
        <rFont val="Meiryo UI"/>
        <family val="3"/>
        <charset val="128"/>
      </rPr>
      <t xml:space="preserve">株式会社ジェイトップ　名北配送センター　
住所：愛知県北名古屋市九之坪鴨田48番地 ／ TEL：0568-27-2325 ／ 担当者：柴田 </t>
    </r>
    <rPh sb="27" eb="29">
      <t>ジュウショ</t>
    </rPh>
    <rPh sb="73" eb="75">
      <t>シバタ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</si>
</sst>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7" fillId="0" borderId="0"/>
    <xf numFmtId="38" fontId="1" fillId="0" borderId="0" applyFont="0" applyFill="0" applyBorder="0" applyAlignment="0" applyProtection="0">
      <alignment vertical="center"/>
    </xf>
    <xf numFmtId="0" fontId="17" fillId="0" borderId="0"/>
    <xf numFmtId="38" fontId="17" fillId="0" borderId="0" applyFont="0" applyFill="0" applyBorder="0" applyAlignment="0" applyProtection="0"/>
  </cellStyleXfs>
  <cellXfs count="160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3" applyNumberFormat="1" applyFont="1" applyBorder="1" applyAlignment="1" applyProtection="1">
      <alignment horizontal="right" vertical="center"/>
      <protection locked="0"/>
    </xf>
    <xf numFmtId="176" fontId="7" fillId="0" borderId="3" xfId="3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3" applyNumberFormat="1" applyFont="1" applyFill="1" applyBorder="1" applyAlignment="1" applyProtection="1">
      <alignment horizontal="right" vertical="center"/>
      <protection locked="0"/>
    </xf>
    <xf numFmtId="40" fontId="7" fillId="0" borderId="8" xfId="3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3" applyNumberFormat="1" applyFont="1" applyBorder="1" applyAlignment="1" applyProtection="1">
      <alignment horizontal="center" vertical="center"/>
      <protection locked="0"/>
    </xf>
    <xf numFmtId="178" fontId="7" fillId="0" borderId="8" xfId="3" applyNumberFormat="1" applyFont="1" applyBorder="1" applyAlignment="1" applyProtection="1">
      <alignment horizontal="center" vertical="center"/>
      <protection locked="0"/>
    </xf>
    <xf numFmtId="178" fontId="7" fillId="0" borderId="7" xfId="3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3" applyFont="1" applyFill="1" applyBorder="1" applyAlignment="1" applyProtection="1">
      <alignment horizontal="right" vertical="center"/>
      <protection locked="0"/>
    </xf>
    <xf numFmtId="38" fontId="7" fillId="0" borderId="14" xfId="3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3" fillId="0" borderId="0" xfId="1" applyFont="1" applyAlignment="1">
      <alignment horizontal="right" vertical="top"/>
    </xf>
    <xf numFmtId="0" fontId="14" fillId="0" borderId="0" xfId="1" applyFont="1" applyAlignment="1">
      <alignment horizontal="center"/>
    </xf>
    <xf numFmtId="0" fontId="15" fillId="0" borderId="0" xfId="1" applyFont="1" applyAlignment="1"/>
    <xf numFmtId="0" fontId="14" fillId="0" borderId="17" xfId="1" applyFont="1" applyBorder="1" applyAlignment="1">
      <alignment horizontal="center"/>
    </xf>
    <xf numFmtId="55" fontId="14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1" fillId="0" borderId="0" xfId="3" applyFont="1" applyFill="1" applyBorder="1" applyAlignment="1">
      <alignment horizontal="right" vertical="center"/>
    </xf>
    <xf numFmtId="0" fontId="15" fillId="2" borderId="18" xfId="1" applyFont="1" applyFill="1" applyBorder="1" applyAlignment="1">
      <alignment horizontal="center" vertical="center" shrinkToFit="1"/>
    </xf>
    <xf numFmtId="0" fontId="11" fillId="2" borderId="18" xfId="1" applyFont="1" applyFill="1" applyBorder="1" applyAlignment="1">
      <alignment horizontal="center" vertical="center" shrinkToFit="1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18" xfId="1" applyFont="1" applyBorder="1" applyAlignment="1">
      <alignment horizontal="center" vertical="center" wrapText="1"/>
    </xf>
    <xf numFmtId="0" fontId="11" fillId="0" borderId="18" xfId="4" applyFont="1" applyBorder="1" applyAlignment="1">
      <alignment horizontal="center" vertical="center" shrinkToFit="1"/>
    </xf>
    <xf numFmtId="0" fontId="14" fillId="0" borderId="23" xfId="1" applyFont="1" applyBorder="1" applyAlignment="1">
      <alignment horizontal="center" vertical="center" shrinkToFit="1"/>
    </xf>
    <xf numFmtId="0" fontId="14" fillId="0" borderId="19" xfId="1" applyFont="1" applyBorder="1" applyAlignment="1">
      <alignment horizontal="center" vertical="center" wrapText="1"/>
    </xf>
    <xf numFmtId="38" fontId="14" fillId="0" borderId="19" xfId="3" applyFont="1" applyFill="1" applyBorder="1" applyAlignment="1">
      <alignment horizontal="right" vertical="center"/>
    </xf>
    <xf numFmtId="38" fontId="14" fillId="0" borderId="19" xfId="3" applyFont="1" applyFill="1" applyBorder="1" applyAlignment="1" applyProtection="1">
      <alignment vertical="center"/>
      <protection locked="0"/>
    </xf>
    <xf numFmtId="0" fontId="14" fillId="0" borderId="23" xfId="5" applyFont="1" applyBorder="1" applyAlignment="1" applyProtection="1">
      <alignment horizontal="left" vertical="center" wrapText="1"/>
      <protection locked="0"/>
    </xf>
    <xf numFmtId="38" fontId="14" fillId="0" borderId="19" xfId="3" quotePrefix="1" applyFont="1" applyFill="1" applyBorder="1" applyAlignment="1">
      <alignment vertical="center"/>
    </xf>
    <xf numFmtId="38" fontId="14" fillId="0" borderId="22" xfId="3" quotePrefix="1" applyFont="1" applyFill="1" applyBorder="1" applyAlignment="1">
      <alignment vertical="center"/>
    </xf>
    <xf numFmtId="0" fontId="11" fillId="0" borderId="24" xfId="1" applyFont="1" applyBorder="1" applyAlignment="1">
      <alignment horizontal="center" vertical="center" wrapText="1"/>
    </xf>
    <xf numFmtId="0" fontId="11" fillId="0" borderId="25" xfId="4" applyFont="1" applyBorder="1" applyAlignment="1">
      <alignment horizontal="center" vertical="center" shrinkToFit="1"/>
    </xf>
    <xf numFmtId="0" fontId="14" fillId="0" borderId="26" xfId="1" applyFont="1" applyBorder="1" applyAlignment="1">
      <alignment horizontal="center" vertical="center" shrinkToFit="1"/>
    </xf>
    <xf numFmtId="0" fontId="14" fillId="0" borderId="27" xfId="1" applyFont="1" applyBorder="1" applyAlignment="1">
      <alignment horizontal="center" vertical="center" wrapText="1"/>
    </xf>
    <xf numFmtId="38" fontId="14" fillId="0" borderId="27" xfId="3" applyFont="1" applyFill="1" applyBorder="1" applyAlignment="1">
      <alignment horizontal="right" vertical="center"/>
    </xf>
    <xf numFmtId="38" fontId="14" fillId="0" borderId="27" xfId="3" applyFont="1" applyFill="1" applyBorder="1" applyAlignment="1" applyProtection="1">
      <alignment vertical="center"/>
      <protection locked="0"/>
    </xf>
    <xf numFmtId="0" fontId="14" fillId="0" borderId="28" xfId="5" applyFont="1" applyBorder="1" applyAlignment="1" applyProtection="1">
      <alignment horizontal="left" vertical="center" wrapText="1"/>
      <protection locked="0"/>
    </xf>
    <xf numFmtId="0" fontId="14" fillId="0" borderId="29" xfId="5" applyFont="1" applyBorder="1" applyAlignment="1" applyProtection="1">
      <alignment horizontal="left" vertical="center" wrapText="1"/>
      <protection locked="0"/>
    </xf>
    <xf numFmtId="38" fontId="14" fillId="0" borderId="27" xfId="3" quotePrefix="1" applyFont="1" applyFill="1" applyBorder="1" applyAlignment="1">
      <alignment vertical="center"/>
    </xf>
    <xf numFmtId="38" fontId="14" fillId="0" borderId="30" xfId="3" quotePrefix="1" applyFont="1" applyFill="1" applyBorder="1" applyAlignment="1">
      <alignment vertical="center"/>
    </xf>
    <xf numFmtId="0" fontId="11" fillId="0" borderId="31" xfId="1" applyFont="1" applyBorder="1" applyAlignment="1">
      <alignment horizontal="center" vertical="center" wrapText="1"/>
    </xf>
    <xf numFmtId="0" fontId="11" fillId="0" borderId="32" xfId="4" applyFont="1" applyBorder="1" applyAlignment="1">
      <alignment horizontal="center" vertical="center" shrinkToFit="1"/>
    </xf>
    <xf numFmtId="180" fontId="14" fillId="0" borderId="26" xfId="1" applyNumberFormat="1" applyFont="1" applyBorder="1" applyAlignment="1">
      <alignment horizontal="center" vertical="center" shrinkToFit="1"/>
    </xf>
    <xf numFmtId="0" fontId="14" fillId="0" borderId="33" xfId="1" applyFont="1" applyBorder="1" applyAlignment="1">
      <alignment horizontal="center" vertical="center" wrapText="1"/>
    </xf>
    <xf numFmtId="38" fontId="14" fillId="0" borderId="33" xfId="3" applyFont="1" applyFill="1" applyBorder="1" applyAlignment="1">
      <alignment horizontal="right" vertical="center"/>
    </xf>
    <xf numFmtId="38" fontId="14" fillId="0" borderId="33" xfId="3" applyFont="1" applyFill="1" applyBorder="1" applyAlignment="1" applyProtection="1">
      <alignment vertical="center"/>
      <protection locked="0"/>
    </xf>
    <xf numFmtId="0" fontId="14" fillId="0" borderId="34" xfId="5" applyFont="1" applyBorder="1" applyAlignment="1" applyProtection="1">
      <alignment horizontal="left" vertical="center" wrapText="1"/>
      <protection locked="0"/>
    </xf>
    <xf numFmtId="0" fontId="14" fillId="0" borderId="35" xfId="5" applyFont="1" applyBorder="1" applyAlignment="1" applyProtection="1">
      <alignment horizontal="left" vertical="center" wrapText="1"/>
      <protection locked="0"/>
    </xf>
    <xf numFmtId="38" fontId="14" fillId="0" borderId="33" xfId="3" quotePrefix="1" applyFont="1" applyFill="1" applyBorder="1" applyAlignment="1">
      <alignment vertical="center"/>
    </xf>
    <xf numFmtId="38" fontId="14" fillId="0" borderId="36" xfId="3" quotePrefix="1" applyFont="1" applyFill="1" applyBorder="1" applyAlignment="1">
      <alignment vertical="center"/>
    </xf>
    <xf numFmtId="180" fontId="14" fillId="0" borderId="19" xfId="1" applyNumberFormat="1" applyFont="1" applyBorder="1" applyAlignment="1">
      <alignment horizontal="center" vertical="center" shrinkToFit="1"/>
    </xf>
    <xf numFmtId="0" fontId="14" fillId="0" borderId="20" xfId="5" applyFont="1" applyBorder="1" applyAlignment="1" applyProtection="1">
      <alignment horizontal="left" vertical="center" wrapText="1"/>
      <protection locked="0"/>
    </xf>
    <xf numFmtId="0" fontId="14" fillId="0" borderId="21" xfId="5" applyFont="1" applyBorder="1" applyAlignment="1" applyProtection="1">
      <alignment horizontal="left" vertical="center" wrapText="1"/>
      <protection locked="0"/>
    </xf>
    <xf numFmtId="38" fontId="14" fillId="0" borderId="37" xfId="6" applyFont="1" applyFill="1" applyBorder="1" applyAlignment="1">
      <alignment horizontal="center" vertical="center" shrinkToFit="1"/>
    </xf>
    <xf numFmtId="38" fontId="14" fillId="0" borderId="38" xfId="3" quotePrefix="1" applyFont="1" applyFill="1" applyBorder="1" applyAlignment="1">
      <alignment vertical="center"/>
    </xf>
    <xf numFmtId="38" fontId="14" fillId="0" borderId="39" xfId="3" quotePrefix="1" applyFont="1" applyFill="1" applyBorder="1" applyAlignment="1">
      <alignment vertical="center"/>
    </xf>
    <xf numFmtId="0" fontId="14" fillId="0" borderId="37" xfId="1" applyFont="1" applyBorder="1" applyAlignment="1">
      <alignment horizontal="center" vertical="center" shrinkToFit="1"/>
    </xf>
    <xf numFmtId="0" fontId="11" fillId="0" borderId="40" xfId="1" applyFont="1" applyBorder="1" applyAlignment="1">
      <alignment horizontal="center" vertical="center" wrapText="1"/>
    </xf>
    <xf numFmtId="0" fontId="11" fillId="0" borderId="41" xfId="4" applyFont="1" applyBorder="1" applyAlignment="1">
      <alignment horizontal="center" vertical="center" shrinkToFit="1"/>
    </xf>
    <xf numFmtId="0" fontId="14" fillId="0" borderId="38" xfId="1" applyFont="1" applyBorder="1" applyAlignment="1">
      <alignment horizontal="center" vertical="center" wrapText="1"/>
    </xf>
    <xf numFmtId="38" fontId="14" fillId="0" borderId="38" xfId="3" applyFont="1" applyFill="1" applyBorder="1" applyAlignment="1">
      <alignment horizontal="right" vertical="center"/>
    </xf>
    <xf numFmtId="38" fontId="14" fillId="0" borderId="38" xfId="3" applyFont="1" applyFill="1" applyBorder="1" applyAlignment="1" applyProtection="1">
      <alignment vertical="center"/>
      <protection locked="0"/>
    </xf>
    <xf numFmtId="0" fontId="14" fillId="0" borderId="42" xfId="5" applyFont="1" applyBorder="1" applyAlignment="1" applyProtection="1">
      <alignment horizontal="left" vertical="center" wrapText="1"/>
      <protection locked="0"/>
    </xf>
    <xf numFmtId="0" fontId="14" fillId="0" borderId="43" xfId="5" applyFont="1" applyBorder="1" applyAlignment="1" applyProtection="1">
      <alignment horizontal="left" vertical="center" wrapText="1"/>
      <protection locked="0"/>
    </xf>
    <xf numFmtId="0" fontId="14" fillId="0" borderId="19" xfId="1" applyFont="1" applyBorder="1" applyAlignment="1">
      <alignment horizontal="center" vertical="center" shrinkToFit="1"/>
    </xf>
    <xf numFmtId="0" fontId="14" fillId="0" borderId="8" xfId="5" applyFont="1" applyBorder="1" applyAlignment="1" applyProtection="1">
      <alignment horizontal="left" vertical="center" wrapText="1"/>
      <protection locked="0"/>
    </xf>
    <xf numFmtId="0" fontId="14" fillId="0" borderId="42" xfId="5" applyFont="1" applyBorder="1" applyAlignment="1" applyProtection="1">
      <alignment horizontal="left" vertical="center" wrapText="1"/>
      <protection locked="0"/>
    </xf>
    <xf numFmtId="0" fontId="14" fillId="0" borderId="43" xfId="5" applyFont="1" applyBorder="1" applyAlignment="1" applyProtection="1">
      <alignment horizontal="left" vertical="center" wrapText="1"/>
      <protection locked="0"/>
    </xf>
    <xf numFmtId="180" fontId="14" fillId="0" borderId="44" xfId="1" applyNumberFormat="1" applyFont="1" applyBorder="1" applyAlignment="1">
      <alignment horizontal="center" vertical="center" shrinkToFit="1"/>
    </xf>
    <xf numFmtId="0" fontId="14" fillId="0" borderId="3" xfId="5" applyFont="1" applyBorder="1" applyAlignment="1" applyProtection="1">
      <alignment horizontal="left" vertical="center" wrapText="1"/>
      <protection locked="0"/>
    </xf>
    <xf numFmtId="0" fontId="14" fillId="0" borderId="34" xfId="5" applyFont="1" applyBorder="1" applyAlignment="1" applyProtection="1">
      <alignment horizontal="left" vertical="center" wrapText="1"/>
      <protection locked="0"/>
    </xf>
    <xf numFmtId="0" fontId="14" fillId="0" borderId="35" xfId="5" applyFont="1" applyBorder="1" applyAlignment="1" applyProtection="1">
      <alignment horizontal="left" vertical="center" wrapText="1"/>
      <protection locked="0"/>
    </xf>
    <xf numFmtId="38" fontId="14" fillId="0" borderId="19" xfId="1" applyNumberFormat="1" applyFont="1" applyBorder="1" applyAlignment="1">
      <alignment horizontal="center" vertical="center" shrinkToFit="1"/>
    </xf>
    <xf numFmtId="0" fontId="14" fillId="0" borderId="20" xfId="4" applyFont="1" applyBorder="1" applyAlignment="1" applyProtection="1">
      <alignment vertical="center" wrapText="1"/>
      <protection locked="0"/>
    </xf>
    <xf numFmtId="0" fontId="14" fillId="0" borderId="21" xfId="2" applyFont="1" applyBorder="1" applyAlignment="1">
      <alignment vertical="center" wrapText="1"/>
    </xf>
    <xf numFmtId="0" fontId="11" fillId="0" borderId="45" xfId="1" applyFont="1" applyBorder="1" applyAlignment="1">
      <alignment horizontal="center" vertical="center" wrapText="1"/>
    </xf>
    <xf numFmtId="0" fontId="11" fillId="0" borderId="45" xfId="4" applyFont="1" applyBorder="1" applyAlignment="1">
      <alignment horizontal="center" vertical="center" shrinkToFit="1"/>
    </xf>
    <xf numFmtId="38" fontId="14" fillId="0" borderId="26" xfId="1" applyNumberFormat="1" applyFont="1" applyBorder="1" applyAlignment="1">
      <alignment horizontal="center" vertical="center" shrinkToFit="1"/>
    </xf>
    <xf numFmtId="0" fontId="14" fillId="0" borderId="46" xfId="1" applyFont="1" applyBorder="1" applyAlignment="1">
      <alignment horizontal="center" vertical="center" wrapText="1"/>
    </xf>
    <xf numFmtId="38" fontId="14" fillId="0" borderId="46" xfId="3" applyFont="1" applyFill="1" applyBorder="1" applyAlignment="1">
      <alignment horizontal="right" vertical="center"/>
    </xf>
    <xf numFmtId="38" fontId="14" fillId="0" borderId="46" xfId="3" applyFont="1" applyFill="1" applyBorder="1" applyAlignment="1" applyProtection="1">
      <alignment vertical="center"/>
      <protection locked="0"/>
    </xf>
    <xf numFmtId="0" fontId="14" fillId="0" borderId="47" xfId="4" applyFont="1" applyBorder="1" applyAlignment="1" applyProtection="1">
      <alignment vertical="center" wrapText="1"/>
      <protection locked="0"/>
    </xf>
    <xf numFmtId="0" fontId="14" fillId="0" borderId="48" xfId="2" applyFont="1" applyBorder="1" applyAlignment="1">
      <alignment vertical="center" wrapText="1"/>
    </xf>
    <xf numFmtId="38" fontId="14" fillId="0" borderId="46" xfId="3" quotePrefix="1" applyFont="1" applyFill="1" applyBorder="1" applyAlignment="1">
      <alignment vertical="center"/>
    </xf>
    <xf numFmtId="38" fontId="14" fillId="0" borderId="49" xfId="3" quotePrefix="1" applyFont="1" applyFill="1" applyBorder="1" applyAlignment="1">
      <alignment vertical="center"/>
    </xf>
    <xf numFmtId="0" fontId="11" fillId="0" borderId="50" xfId="1" applyFont="1" applyBorder="1" applyAlignment="1">
      <alignment horizontal="center" vertical="center"/>
    </xf>
    <xf numFmtId="0" fontId="14" fillId="0" borderId="51" xfId="7" applyFont="1" applyBorder="1" applyAlignment="1">
      <alignment horizontal="center" vertical="center"/>
    </xf>
    <xf numFmtId="0" fontId="14" fillId="0" borderId="52" xfId="7" applyFont="1" applyBorder="1" applyAlignment="1">
      <alignment horizontal="center" vertical="center"/>
    </xf>
    <xf numFmtId="0" fontId="14" fillId="0" borderId="53" xfId="7" applyFont="1" applyBorder="1" applyAlignment="1">
      <alignment horizontal="center" vertical="center"/>
    </xf>
    <xf numFmtId="38" fontId="14" fillId="0" borderId="52" xfId="3" applyFont="1" applyFill="1" applyBorder="1" applyAlignment="1">
      <alignment horizontal="right" vertical="center"/>
    </xf>
    <xf numFmtId="38" fontId="14" fillId="0" borderId="52" xfId="3" applyFont="1" applyFill="1" applyBorder="1" applyAlignment="1">
      <alignment horizontal="right" vertical="center" shrinkToFit="1"/>
    </xf>
    <xf numFmtId="0" fontId="14" fillId="0" borderId="54" xfId="1" applyFont="1" applyBorder="1" applyAlignment="1" applyProtection="1">
      <alignment horizontal="center" vertical="center" shrinkToFit="1"/>
      <protection locked="0"/>
    </xf>
    <xf numFmtId="41" fontId="15" fillId="0" borderId="53" xfId="1" applyNumberFormat="1" applyFont="1" applyBorder="1" applyAlignment="1" applyProtection="1">
      <alignment horizontal="center" vertical="center" shrinkToFit="1"/>
      <protection locked="0"/>
    </xf>
    <xf numFmtId="38" fontId="14" fillId="0" borderId="54" xfId="3" applyFont="1" applyFill="1" applyBorder="1" applyAlignment="1">
      <alignment vertical="center" shrinkToFit="1"/>
    </xf>
    <xf numFmtId="38" fontId="14" fillId="0" borderId="55" xfId="3" applyFont="1" applyFill="1" applyBorder="1" applyAlignment="1">
      <alignment vertical="center" shrinkToFit="1"/>
    </xf>
    <xf numFmtId="0" fontId="11" fillId="0" borderId="0" xfId="1" applyFont="1" applyAlignment="1">
      <alignment horizontal="center" vertical="center"/>
    </xf>
    <xf numFmtId="0" fontId="14" fillId="0" borderId="0" xfId="7" applyFont="1" applyAlignment="1">
      <alignment horizontal="center"/>
    </xf>
    <xf numFmtId="38" fontId="11" fillId="0" borderId="0" xfId="3" applyFont="1" applyFill="1" applyBorder="1" applyAlignment="1"/>
    <xf numFmtId="38" fontId="11" fillId="0" borderId="0" xfId="3" applyFont="1" applyFill="1" applyBorder="1" applyAlignment="1">
      <alignment horizontal="right" shrinkToFit="1"/>
    </xf>
    <xf numFmtId="0" fontId="14" fillId="0" borderId="0" xfId="1" applyFont="1" applyAlignment="1">
      <alignment horizontal="center" shrinkToFit="1"/>
    </xf>
    <xf numFmtId="41" fontId="15" fillId="0" borderId="0" xfId="1" applyNumberFormat="1" applyFont="1" applyAlignment="1">
      <alignment horizontal="center" shrinkToFit="1"/>
    </xf>
    <xf numFmtId="38" fontId="15" fillId="0" borderId="0" xfId="3" applyFont="1" applyFill="1" applyBorder="1" applyAlignment="1">
      <alignment shrinkToFit="1"/>
    </xf>
    <xf numFmtId="0" fontId="11" fillId="0" borderId="0" xfId="4" applyFont="1">
      <alignment vertical="center"/>
    </xf>
    <xf numFmtId="0" fontId="11" fillId="0" borderId="0" xfId="4" applyFont="1" applyAlignment="1"/>
    <xf numFmtId="0" fontId="11" fillId="0" borderId="0" xfId="1" applyFont="1" applyAlignment="1">
      <alignment horizontal="right" vertical="center"/>
    </xf>
    <xf numFmtId="0" fontId="11" fillId="0" borderId="0" xfId="2" applyFont="1">
      <alignment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right" vertical="center"/>
    </xf>
    <xf numFmtId="0" fontId="11" fillId="0" borderId="0" xfId="2" applyFont="1" applyAlignment="1">
      <alignment horizontal="left" vertical="center"/>
    </xf>
    <xf numFmtId="0" fontId="11" fillId="0" borderId="0" xfId="7" applyFont="1" applyAlignment="1">
      <alignment vertical="center"/>
    </xf>
    <xf numFmtId="38" fontId="14" fillId="0" borderId="0" xfId="8" applyFont="1" applyFill="1" applyBorder="1" applyAlignment="1">
      <alignment horizontal="center"/>
    </xf>
    <xf numFmtId="179" fontId="14" fillId="0" borderId="0" xfId="3" applyNumberFormat="1" applyFont="1" applyFill="1" applyBorder="1" applyAlignment="1">
      <alignment horizontal="right" shrinkToFit="1"/>
    </xf>
    <xf numFmtId="0" fontId="11" fillId="0" borderId="0" xfId="2" applyFont="1" applyAlignment="1">
      <alignment horizontal="left" shrinkToFit="1"/>
    </xf>
    <xf numFmtId="0" fontId="12" fillId="0" borderId="0" xfId="2" applyFont="1" applyAlignment="1">
      <alignment horizontal="left" vertical="center" wrapText="1"/>
    </xf>
    <xf numFmtId="0" fontId="12" fillId="0" borderId="0" xfId="2" applyFont="1" applyAlignment="1">
      <alignment horizontal="left" vertical="center"/>
    </xf>
    <xf numFmtId="179" fontId="14" fillId="0" borderId="0" xfId="3" applyNumberFormat="1" applyFont="1" applyBorder="1" applyAlignment="1">
      <alignment horizontal="right"/>
    </xf>
    <xf numFmtId="0" fontId="11" fillId="0" borderId="0" xfId="1" applyFont="1" applyAlignment="1"/>
    <xf numFmtId="0" fontId="12" fillId="0" borderId="0" xfId="1" applyFont="1" applyAlignment="1"/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7" fillId="0" borderId="0" xfId="1" applyFont="1" applyAlignment="1">
      <alignment horizontal="center"/>
    </xf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right"/>
    </xf>
  </cellXfs>
  <cellStyles count="9">
    <cellStyle name="桁区切り 2 2" xfId="8" xr:uid="{EFEFD96F-B203-4F87-AB45-41186F287B78}"/>
    <cellStyle name="桁区切り 2 4" xfId="3" xr:uid="{25FC1AFD-C366-49AC-A93B-943918D8B94F}"/>
    <cellStyle name="桁区切り 40" xfId="6" xr:uid="{37372055-5805-4BC9-B250-B7F26B87B357}"/>
    <cellStyle name="標準" xfId="0" builtinId="0"/>
    <cellStyle name="標準 11" xfId="5" xr:uid="{91FDC3A4-BA2B-4476-80DA-031B387E9685}"/>
    <cellStyle name="標準 15" xfId="4" xr:uid="{3D0D5DAB-5088-4EBF-82C0-A5DD792984C1}"/>
    <cellStyle name="標準 2 2" xfId="7" xr:uid="{C51630E0-DE0C-4E0F-AA05-C6BE7702B960}"/>
    <cellStyle name="標準 2 3" xfId="1" xr:uid="{76710EE7-9774-4EBE-B522-7FFD3EDE421A}"/>
    <cellStyle name="標準 28 4" xfId="2" xr:uid="{B6D101B9-72E6-48E6-ADDC-A6AD206057E8}"/>
  </cellStyles>
  <dxfs count="7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AC19934-7BA1-47AE-B7ED-ADB9E3A47648}"/>
            </a:ext>
          </a:extLst>
        </xdr:cNvPr>
        <xdr:cNvCxnSpPr/>
      </xdr:nvCxnSpPr>
      <xdr:spPr>
        <a:xfrm>
          <a:off x="9524327" y="1143000"/>
          <a:ext cx="38582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4876352-3500-431B-B6AE-F2BE7F796888}"/>
            </a:ext>
          </a:extLst>
        </xdr:cNvPr>
        <xdr:cNvCxnSpPr/>
      </xdr:nvCxnSpPr>
      <xdr:spPr>
        <a:xfrm>
          <a:off x="9524872" y="1905000"/>
          <a:ext cx="38577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56F724C1-CFDA-4D07-B8EB-EE5829F93ECB}"/>
            </a:ext>
          </a:extLst>
        </xdr:cNvPr>
        <xdr:cNvCxnSpPr/>
      </xdr:nvCxnSpPr>
      <xdr:spPr>
        <a:xfrm>
          <a:off x="9521607" y="2288721"/>
          <a:ext cx="38610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D45ADA1E-612C-4987-B857-E8C182685CED}"/>
            </a:ext>
          </a:extLst>
        </xdr:cNvPr>
        <xdr:cNvCxnSpPr/>
      </xdr:nvCxnSpPr>
      <xdr:spPr>
        <a:xfrm>
          <a:off x="9506912" y="2674347"/>
          <a:ext cx="38773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1207193</xdr:colOff>
      <xdr:row>35</xdr:row>
      <xdr:rowOff>126308</xdr:rowOff>
    </xdr:from>
    <xdr:to>
      <xdr:col>11</xdr:col>
      <xdr:colOff>0</xdr:colOff>
      <xdr:row>41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57CEF89C-2152-4756-8D96-DA212DDFE014}"/>
            </a:ext>
          </a:extLst>
        </xdr:cNvPr>
        <xdr:cNvGrpSpPr>
          <a:grpSpLocks noChangeAspect="1"/>
        </xdr:cNvGrpSpPr>
      </xdr:nvGrpSpPr>
      <xdr:grpSpPr>
        <a:xfrm>
          <a:off x="10673954" y="14798618"/>
          <a:ext cx="2715475" cy="1625419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F4192728-8C9C-34F3-8A76-C86537DDF7B1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5391FEAB-B51A-D846-ABBE-87ED620DB237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1DF0BB2A-D6D2-31FF-DB93-E279512C3C67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BDA203F7-F63E-F28D-A0C5-9DF8E33E2326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20012759-B7D4-DAD0-718C-A89798C0AC3F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2&#26376;&#20998;_&#37096;&#25968;&#34920;\1&#26376;6&#26085;&#12363;&#12372;&#12375;&#12414;&#65381;&#12365;&#12426;&#12375;&#12414;&#26356;&#26032;2025&#24180;2&#26376;_&#12522;&#12499;&#12531;&#12464;&#25240;&#36796;&#37096;&#25968;&#34920;&#20860;&#30003;&#36796;&#26360;.xlsm" TargetMode="External"/><Relationship Id="rId1" Type="http://schemas.openxmlformats.org/officeDocument/2006/relationships/externalLinkPath" Target="1&#26376;6&#26085;&#12363;&#12372;&#12375;&#12414;&#65381;&#12365;&#12426;&#12375;&#12414;&#26356;&#26032;2025&#24180;2&#26376;_&#12522;&#12499;&#12531;&#12464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6FB5F-BDE3-4A9A-8109-7F09BE79C2EC}">
  <sheetPr codeName="Sheet84">
    <pageSetUpPr fitToPage="1"/>
  </sheetPr>
  <dimension ref="A1:K56"/>
  <sheetViews>
    <sheetView tabSelected="1" view="pageBreakPreview" zoomScale="70" zoomScaleNormal="55" zoomScaleSheetLayoutView="70" workbookViewId="0">
      <selection activeCell="H12" sqref="H12:I12"/>
    </sheetView>
  </sheetViews>
  <sheetFormatPr defaultColWidth="8.796875" defaultRowHeight="13.2" x14ac:dyDescent="0.2"/>
  <cols>
    <col min="1" max="1" width="4" style="157" customWidth="1"/>
    <col min="2" max="2" width="3.5" style="157" customWidth="1"/>
    <col min="3" max="3" width="18.796875" style="157" customWidth="1"/>
    <col min="4" max="4" width="5" style="157" customWidth="1"/>
    <col min="5" max="5" width="10.796875" style="157" customWidth="1"/>
    <col min="6" max="7" width="11.3984375" style="157" customWidth="1"/>
    <col min="8" max="8" width="59.5" style="157" customWidth="1"/>
    <col min="9" max="9" width="28.59765625" style="157" customWidth="1"/>
    <col min="10" max="11" width="11.3984375" style="157" customWidth="1"/>
    <col min="12" max="16384" width="8.796875" style="157"/>
  </cols>
  <sheetData>
    <row r="1" spans="1:11" s="6" customFormat="1" ht="30" customHeight="1" x14ac:dyDescent="0.4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4"/>
      <c r="J1" s="4"/>
      <c r="K1" s="5">
        <v>519</v>
      </c>
    </row>
    <row r="2" spans="1:11" s="7" customFormat="1" ht="30" customHeight="1" x14ac:dyDescent="0.3">
      <c r="B2" s="8" t="s">
        <v>2</v>
      </c>
      <c r="C2" s="9"/>
      <c r="D2" s="10"/>
      <c r="E2" s="11"/>
      <c r="F2" s="11"/>
      <c r="G2" s="12" t="s">
        <v>3</v>
      </c>
      <c r="H2" s="13" t="s">
        <v>4</v>
      </c>
      <c r="I2" s="14" t="s">
        <v>5</v>
      </c>
      <c r="J2" s="15"/>
      <c r="K2" s="15"/>
    </row>
    <row r="3" spans="1:11" s="7" customFormat="1" ht="30" customHeight="1" x14ac:dyDescent="0.3">
      <c r="B3" s="16" t="s">
        <v>6</v>
      </c>
      <c r="C3" s="17"/>
      <c r="D3" s="18">
        <f>G34</f>
        <v>0</v>
      </c>
      <c r="E3" s="19"/>
      <c r="F3" s="19"/>
      <c r="G3" s="20" t="s">
        <v>7</v>
      </c>
      <c r="H3" s="21"/>
      <c r="I3" s="22"/>
      <c r="J3" s="15"/>
      <c r="K3" s="23" t="s">
        <v>8</v>
      </c>
    </row>
    <row r="4" spans="1:11" s="7" customFormat="1" ht="30" customHeight="1" x14ac:dyDescent="0.3">
      <c r="B4" s="16" t="s">
        <v>9</v>
      </c>
      <c r="C4" s="17"/>
      <c r="D4" s="24"/>
      <c r="E4" s="25"/>
      <c r="F4" s="25"/>
      <c r="G4" s="26" t="s">
        <v>10</v>
      </c>
      <c r="H4" s="27" t="s">
        <v>11</v>
      </c>
      <c r="I4" s="14" t="s">
        <v>12</v>
      </c>
      <c r="J4" s="15"/>
      <c r="K4" s="15"/>
    </row>
    <row r="5" spans="1:11" s="7" customFormat="1" ht="30" customHeight="1" x14ac:dyDescent="0.3">
      <c r="B5" s="16" t="s">
        <v>13</v>
      </c>
      <c r="C5" s="17"/>
      <c r="D5" s="18">
        <f>ROUND(D3*D4,0)</f>
        <v>0</v>
      </c>
      <c r="E5" s="19"/>
      <c r="F5" s="19"/>
      <c r="G5" s="26" t="s">
        <v>10</v>
      </c>
      <c r="H5" s="21"/>
      <c r="I5" s="22"/>
      <c r="J5" s="15"/>
      <c r="K5" s="15"/>
    </row>
    <row r="6" spans="1:11" s="7" customFormat="1" ht="30" customHeight="1" x14ac:dyDescent="0.3">
      <c r="B6" s="16" t="s">
        <v>14</v>
      </c>
      <c r="C6" s="17"/>
      <c r="D6" s="28"/>
      <c r="E6" s="29"/>
      <c r="F6" s="29"/>
      <c r="G6" s="30"/>
      <c r="H6" s="31" t="s">
        <v>15</v>
      </c>
      <c r="I6" s="14" t="s">
        <v>16</v>
      </c>
      <c r="J6" s="15"/>
      <c r="K6" s="23" t="s">
        <v>8</v>
      </c>
    </row>
    <row r="7" spans="1:11" s="7" customFormat="1" ht="30" customHeight="1" x14ac:dyDescent="0.3">
      <c r="B7" s="32" t="s">
        <v>17</v>
      </c>
      <c r="C7" s="33"/>
      <c r="D7" s="34"/>
      <c r="E7" s="35"/>
      <c r="F7" s="35"/>
      <c r="G7" s="36" t="s">
        <v>7</v>
      </c>
      <c r="H7" s="37" t="s">
        <v>18</v>
      </c>
      <c r="I7" s="14" t="s">
        <v>19</v>
      </c>
      <c r="J7" s="15"/>
      <c r="K7" s="15"/>
    </row>
    <row r="8" spans="1:11" s="7" customFormat="1" ht="30" customHeight="1" x14ac:dyDescent="0.3">
      <c r="B8" s="38" t="s">
        <v>20</v>
      </c>
      <c r="C8" s="38"/>
      <c r="D8" s="39"/>
      <c r="E8" s="39"/>
      <c r="F8" s="39"/>
      <c r="G8" s="40"/>
      <c r="H8" s="41"/>
      <c r="I8" s="41"/>
      <c r="J8" s="42"/>
      <c r="K8" s="43" t="s">
        <v>21</v>
      </c>
    </row>
    <row r="9" spans="1:11" s="44" customFormat="1" ht="24" customHeight="1" x14ac:dyDescent="0.3">
      <c r="B9" s="45"/>
      <c r="C9" s="46"/>
      <c r="H9" s="47"/>
      <c r="I9" s="48"/>
      <c r="J9" s="49"/>
      <c r="K9" s="50" t="s">
        <v>22</v>
      </c>
    </row>
    <row r="10" spans="1:11" s="57" customFormat="1" ht="19.5" customHeight="1" x14ac:dyDescent="0.45">
      <c r="A10" s="51" t="s">
        <v>23</v>
      </c>
      <c r="B10" s="52" t="s">
        <v>24</v>
      </c>
      <c r="C10" s="53" t="s">
        <v>25</v>
      </c>
      <c r="D10" s="53" t="s">
        <v>26</v>
      </c>
      <c r="E10" s="53" t="s">
        <v>23</v>
      </c>
      <c r="F10" s="53" t="s">
        <v>27</v>
      </c>
      <c r="G10" s="53" t="s">
        <v>28</v>
      </c>
      <c r="H10" s="54" t="s">
        <v>29</v>
      </c>
      <c r="I10" s="55"/>
      <c r="J10" s="53" t="s">
        <v>30</v>
      </c>
      <c r="K10" s="56" t="s">
        <v>31</v>
      </c>
    </row>
    <row r="11" spans="1:11" s="7" customFormat="1" ht="31.05" customHeight="1" x14ac:dyDescent="0.3">
      <c r="A11" s="58">
        <v>1</v>
      </c>
      <c r="B11" s="59" t="s">
        <v>32</v>
      </c>
      <c r="C11" s="60" t="s">
        <v>33</v>
      </c>
      <c r="D11" s="61">
        <v>1</v>
      </c>
      <c r="E11" s="61">
        <v>51901</v>
      </c>
      <c r="F11" s="62">
        <v>1600</v>
      </c>
      <c r="G11" s="63"/>
      <c r="H11" s="64" t="s">
        <v>34</v>
      </c>
      <c r="I11" s="64"/>
      <c r="J11" s="65">
        <v>600</v>
      </c>
      <c r="K11" s="66">
        <v>970</v>
      </c>
    </row>
    <row r="12" spans="1:11" s="7" customFormat="1" ht="50.55" customHeight="1" x14ac:dyDescent="0.3">
      <c r="A12" s="67">
        <v>2</v>
      </c>
      <c r="B12" s="68" t="s">
        <v>35</v>
      </c>
      <c r="C12" s="69" t="s">
        <v>36</v>
      </c>
      <c r="D12" s="70">
        <v>1</v>
      </c>
      <c r="E12" s="70">
        <v>51902</v>
      </c>
      <c r="F12" s="71">
        <v>1550</v>
      </c>
      <c r="G12" s="72"/>
      <c r="H12" s="73" t="s">
        <v>37</v>
      </c>
      <c r="I12" s="74"/>
      <c r="J12" s="75">
        <v>1090</v>
      </c>
      <c r="K12" s="76">
        <v>430</v>
      </c>
    </row>
    <row r="13" spans="1:11" s="7" customFormat="1" ht="50.55" customHeight="1" x14ac:dyDescent="0.3">
      <c r="A13" s="77">
        <v>3</v>
      </c>
      <c r="B13" s="78"/>
      <c r="C13" s="79">
        <v>3680</v>
      </c>
      <c r="D13" s="80">
        <v>2</v>
      </c>
      <c r="E13" s="80">
        <v>51904</v>
      </c>
      <c r="F13" s="81">
        <v>2130</v>
      </c>
      <c r="G13" s="82"/>
      <c r="H13" s="83" t="s">
        <v>38</v>
      </c>
      <c r="I13" s="84"/>
      <c r="J13" s="85">
        <v>1520</v>
      </c>
      <c r="K13" s="86">
        <v>560</v>
      </c>
    </row>
    <row r="14" spans="1:11" s="7" customFormat="1" ht="30" customHeight="1" x14ac:dyDescent="0.3">
      <c r="A14" s="58">
        <v>4</v>
      </c>
      <c r="B14" s="59" t="s">
        <v>39</v>
      </c>
      <c r="C14" s="87" t="s">
        <v>40</v>
      </c>
      <c r="D14" s="61">
        <v>1</v>
      </c>
      <c r="E14" s="61">
        <v>51910</v>
      </c>
      <c r="F14" s="62">
        <v>3450</v>
      </c>
      <c r="G14" s="63"/>
      <c r="H14" s="88" t="s">
        <v>41</v>
      </c>
      <c r="I14" s="89"/>
      <c r="J14" s="65">
        <v>0</v>
      </c>
      <c r="K14" s="66">
        <v>3430</v>
      </c>
    </row>
    <row r="15" spans="1:11" s="7" customFormat="1" ht="31.5" customHeight="1" x14ac:dyDescent="0.3">
      <c r="A15" s="67">
        <v>5</v>
      </c>
      <c r="B15" s="68" t="s">
        <v>42</v>
      </c>
      <c r="C15" s="90" t="s">
        <v>43</v>
      </c>
      <c r="D15" s="70">
        <v>1</v>
      </c>
      <c r="E15" s="70">
        <v>51905</v>
      </c>
      <c r="F15" s="71">
        <v>1440</v>
      </c>
      <c r="G15" s="72"/>
      <c r="H15" s="73" t="s">
        <v>44</v>
      </c>
      <c r="I15" s="74"/>
      <c r="J15" s="75">
        <v>1070</v>
      </c>
      <c r="K15" s="76">
        <v>350</v>
      </c>
    </row>
    <row r="16" spans="1:11" s="7" customFormat="1" ht="31.5" customHeight="1" x14ac:dyDescent="0.3">
      <c r="A16" s="77">
        <v>6</v>
      </c>
      <c r="B16" s="78"/>
      <c r="C16" s="79">
        <v>3290</v>
      </c>
      <c r="D16" s="80">
        <v>2</v>
      </c>
      <c r="E16" s="80">
        <v>51906</v>
      </c>
      <c r="F16" s="81">
        <v>1850</v>
      </c>
      <c r="G16" s="82"/>
      <c r="H16" s="83" t="s">
        <v>45</v>
      </c>
      <c r="I16" s="84"/>
      <c r="J16" s="91">
        <v>740</v>
      </c>
      <c r="K16" s="92">
        <v>1080</v>
      </c>
    </row>
    <row r="17" spans="1:11" s="7" customFormat="1" ht="30" customHeight="1" x14ac:dyDescent="0.3">
      <c r="A17" s="67">
        <v>7</v>
      </c>
      <c r="B17" s="68" t="s">
        <v>46</v>
      </c>
      <c r="C17" s="93" t="s">
        <v>47</v>
      </c>
      <c r="D17" s="70">
        <v>1</v>
      </c>
      <c r="E17" s="70">
        <v>51907</v>
      </c>
      <c r="F17" s="71">
        <v>3330</v>
      </c>
      <c r="G17" s="72"/>
      <c r="H17" s="73" t="s">
        <v>48</v>
      </c>
      <c r="I17" s="74"/>
      <c r="J17" s="75">
        <v>910</v>
      </c>
      <c r="K17" s="76">
        <v>2360</v>
      </c>
    </row>
    <row r="18" spans="1:11" s="7" customFormat="1" ht="39.450000000000003" customHeight="1" x14ac:dyDescent="0.3">
      <c r="A18" s="94">
        <v>8</v>
      </c>
      <c r="B18" s="95"/>
      <c r="C18" s="79">
        <v>10040</v>
      </c>
      <c r="D18" s="96">
        <v>2</v>
      </c>
      <c r="E18" s="96">
        <v>51908</v>
      </c>
      <c r="F18" s="97">
        <v>6710</v>
      </c>
      <c r="G18" s="98"/>
      <c r="H18" s="83" t="s">
        <v>49</v>
      </c>
      <c r="I18" s="84"/>
      <c r="J18" s="91">
        <v>3640</v>
      </c>
      <c r="K18" s="92">
        <v>2950</v>
      </c>
    </row>
    <row r="19" spans="1:11" s="7" customFormat="1" ht="39.450000000000003" customHeight="1" x14ac:dyDescent="0.3">
      <c r="A19" s="67">
        <v>9</v>
      </c>
      <c r="B19" s="68" t="s">
        <v>50</v>
      </c>
      <c r="C19" s="93" t="s">
        <v>51</v>
      </c>
      <c r="D19" s="70">
        <v>1</v>
      </c>
      <c r="E19" s="70">
        <v>51923</v>
      </c>
      <c r="F19" s="71">
        <v>2490</v>
      </c>
      <c r="G19" s="72"/>
      <c r="H19" s="73" t="s">
        <v>52</v>
      </c>
      <c r="I19" s="74"/>
      <c r="J19" s="75">
        <v>750</v>
      </c>
      <c r="K19" s="76">
        <v>1730</v>
      </c>
    </row>
    <row r="20" spans="1:11" s="7" customFormat="1" ht="30" customHeight="1" x14ac:dyDescent="0.3">
      <c r="A20" s="94">
        <v>10</v>
      </c>
      <c r="B20" s="95"/>
      <c r="C20" s="79">
        <v>4330</v>
      </c>
      <c r="D20" s="96">
        <v>2</v>
      </c>
      <c r="E20" s="96">
        <v>51924</v>
      </c>
      <c r="F20" s="97">
        <v>1840</v>
      </c>
      <c r="G20" s="98"/>
      <c r="H20" s="99" t="s">
        <v>53</v>
      </c>
      <c r="I20" s="100"/>
      <c r="J20" s="91">
        <v>660</v>
      </c>
      <c r="K20" s="92">
        <v>1150</v>
      </c>
    </row>
    <row r="21" spans="1:11" s="7" customFormat="1" ht="40.049999999999997" customHeight="1" x14ac:dyDescent="0.3">
      <c r="A21" s="58">
        <v>11</v>
      </c>
      <c r="B21" s="59" t="s">
        <v>54</v>
      </c>
      <c r="C21" s="101" t="s">
        <v>55</v>
      </c>
      <c r="D21" s="61">
        <v>1</v>
      </c>
      <c r="E21" s="61">
        <v>51911</v>
      </c>
      <c r="F21" s="62">
        <v>7580</v>
      </c>
      <c r="G21" s="63"/>
      <c r="H21" s="88" t="s">
        <v>56</v>
      </c>
      <c r="I21" s="89"/>
      <c r="J21" s="65">
        <v>1730</v>
      </c>
      <c r="K21" s="66">
        <v>5740</v>
      </c>
    </row>
    <row r="22" spans="1:11" s="7" customFormat="1" ht="30" customHeight="1" x14ac:dyDescent="0.3">
      <c r="A22" s="67">
        <v>12</v>
      </c>
      <c r="B22" s="68" t="s" ph="1">
        <v>57</v>
      </c>
      <c r="C22" s="93"/>
      <c r="D22" s="70">
        <v>1</v>
      </c>
      <c r="E22" s="70">
        <v>51912</v>
      </c>
      <c r="F22" s="71">
        <v>3010</v>
      </c>
      <c r="G22" s="72"/>
      <c r="H22" s="73" t="s">
        <v>58</v>
      </c>
      <c r="I22" s="74"/>
      <c r="J22" s="75">
        <v>1210</v>
      </c>
      <c r="K22" s="76">
        <v>1740</v>
      </c>
    </row>
    <row r="23" spans="1:11" s="7" customFormat="1" ht="30" customHeight="1" x14ac:dyDescent="0.3">
      <c r="A23" s="94">
        <v>13</v>
      </c>
      <c r="B23" s="95"/>
      <c r="C23" s="69"/>
      <c r="D23" s="96">
        <v>2</v>
      </c>
      <c r="E23" s="96">
        <v>51913</v>
      </c>
      <c r="F23" s="97">
        <v>560</v>
      </c>
      <c r="G23" s="98"/>
      <c r="H23" s="102" t="s">
        <v>59</v>
      </c>
      <c r="I23" s="102"/>
      <c r="J23" s="91">
        <v>460</v>
      </c>
      <c r="K23" s="92">
        <v>90</v>
      </c>
    </row>
    <row r="24" spans="1:11" s="7" customFormat="1" ht="30" customHeight="1" x14ac:dyDescent="0.3">
      <c r="A24" s="94">
        <v>14</v>
      </c>
      <c r="B24" s="95"/>
      <c r="C24" s="79" t="s">
        <v>60</v>
      </c>
      <c r="D24" s="96">
        <v>3</v>
      </c>
      <c r="E24" s="96">
        <v>51914</v>
      </c>
      <c r="F24" s="97">
        <v>2290</v>
      </c>
      <c r="G24" s="98"/>
      <c r="H24" s="103" t="s">
        <v>61</v>
      </c>
      <c r="I24" s="104"/>
      <c r="J24" s="91">
        <v>840</v>
      </c>
      <c r="K24" s="92">
        <v>1420</v>
      </c>
    </row>
    <row r="25" spans="1:11" s="7" customFormat="1" ht="40.049999999999997" customHeight="1" x14ac:dyDescent="0.3">
      <c r="A25" s="94">
        <v>15</v>
      </c>
      <c r="B25" s="95"/>
      <c r="C25" s="79">
        <v>14790</v>
      </c>
      <c r="D25" s="96">
        <v>4</v>
      </c>
      <c r="E25" s="96">
        <v>51915</v>
      </c>
      <c r="F25" s="97">
        <v>3690</v>
      </c>
      <c r="G25" s="98"/>
      <c r="H25" s="103" t="s">
        <v>62</v>
      </c>
      <c r="I25" s="104"/>
      <c r="J25" s="91">
        <v>1960</v>
      </c>
      <c r="K25" s="92">
        <v>1670</v>
      </c>
    </row>
    <row r="26" spans="1:11" s="7" customFormat="1" ht="40.049999999999997" customHeight="1" x14ac:dyDescent="0.3">
      <c r="A26" s="77">
        <v>16</v>
      </c>
      <c r="B26" s="78"/>
      <c r="C26" s="105"/>
      <c r="D26" s="80">
        <v>5</v>
      </c>
      <c r="E26" s="80">
        <v>51916</v>
      </c>
      <c r="F26" s="81">
        <v>5240</v>
      </c>
      <c r="G26" s="82"/>
      <c r="H26" s="83" t="s">
        <v>63</v>
      </c>
      <c r="I26" s="84"/>
      <c r="J26" s="85">
        <v>1110</v>
      </c>
      <c r="K26" s="86">
        <v>4060</v>
      </c>
    </row>
    <row r="27" spans="1:11" s="7" customFormat="1" ht="30" customHeight="1" x14ac:dyDescent="0.3">
      <c r="A27" s="67">
        <v>17</v>
      </c>
      <c r="B27" s="68" t="s">
        <v>64</v>
      </c>
      <c r="C27" s="93"/>
      <c r="D27" s="70">
        <v>1</v>
      </c>
      <c r="E27" s="70">
        <v>51917</v>
      </c>
      <c r="F27" s="71">
        <v>1500</v>
      </c>
      <c r="G27" s="72"/>
      <c r="H27" s="106" t="s">
        <v>65</v>
      </c>
      <c r="I27" s="106"/>
      <c r="J27" s="75">
        <v>360</v>
      </c>
      <c r="K27" s="76">
        <v>1110</v>
      </c>
    </row>
    <row r="28" spans="1:11" s="7" customFormat="1" ht="30" customHeight="1" x14ac:dyDescent="0.3">
      <c r="A28" s="94">
        <v>18</v>
      </c>
      <c r="B28" s="95"/>
      <c r="C28" s="69" t="s">
        <v>66</v>
      </c>
      <c r="D28" s="96">
        <v>2</v>
      </c>
      <c r="E28" s="96">
        <v>51918</v>
      </c>
      <c r="F28" s="97">
        <v>1520</v>
      </c>
      <c r="G28" s="98"/>
      <c r="H28" s="103" t="s">
        <v>67</v>
      </c>
      <c r="I28" s="104"/>
      <c r="J28" s="91">
        <v>680</v>
      </c>
      <c r="K28" s="92">
        <v>810</v>
      </c>
    </row>
    <row r="29" spans="1:11" s="7" customFormat="1" ht="30" customHeight="1" x14ac:dyDescent="0.3">
      <c r="A29" s="94">
        <v>19</v>
      </c>
      <c r="B29" s="95"/>
      <c r="C29" s="79">
        <v>4450</v>
      </c>
      <c r="D29" s="96">
        <v>3</v>
      </c>
      <c r="E29" s="96">
        <v>51920</v>
      </c>
      <c r="F29" s="97">
        <v>1430</v>
      </c>
      <c r="G29" s="98"/>
      <c r="H29" s="83" t="s">
        <v>68</v>
      </c>
      <c r="I29" s="84"/>
      <c r="J29" s="91">
        <v>830</v>
      </c>
      <c r="K29" s="92">
        <v>580</v>
      </c>
    </row>
    <row r="30" spans="1:11" s="7" customFormat="1" ht="73.95" customHeight="1" x14ac:dyDescent="0.3">
      <c r="A30" s="67">
        <v>20</v>
      </c>
      <c r="B30" s="68" t="s">
        <v>69</v>
      </c>
      <c r="C30" s="93" t="s">
        <v>70</v>
      </c>
      <c r="D30" s="70">
        <v>1</v>
      </c>
      <c r="E30" s="70">
        <v>51925</v>
      </c>
      <c r="F30" s="71">
        <v>4780</v>
      </c>
      <c r="G30" s="72"/>
      <c r="H30" s="73" t="s">
        <v>71</v>
      </c>
      <c r="I30" s="74"/>
      <c r="J30" s="75">
        <v>2200</v>
      </c>
      <c r="K30" s="76">
        <v>2510</v>
      </c>
    </row>
    <row r="31" spans="1:11" s="7" customFormat="1" ht="30" customHeight="1" x14ac:dyDescent="0.3">
      <c r="A31" s="77">
        <v>21</v>
      </c>
      <c r="B31" s="78"/>
      <c r="C31" s="105">
        <v>5900</v>
      </c>
      <c r="D31" s="80">
        <v>2</v>
      </c>
      <c r="E31" s="80">
        <v>51926</v>
      </c>
      <c r="F31" s="81">
        <v>1120</v>
      </c>
      <c r="G31" s="82"/>
      <c r="H31" s="107" t="s">
        <v>72</v>
      </c>
      <c r="I31" s="108"/>
      <c r="J31" s="91">
        <v>400</v>
      </c>
      <c r="K31" s="92">
        <v>700</v>
      </c>
    </row>
    <row r="32" spans="1:11" s="7" customFormat="1" ht="30" customHeight="1" x14ac:dyDescent="0.3">
      <c r="A32" s="58">
        <v>22</v>
      </c>
      <c r="B32" s="59" t="s">
        <v>73</v>
      </c>
      <c r="C32" s="109" t="s">
        <v>74</v>
      </c>
      <c r="D32" s="61">
        <v>1</v>
      </c>
      <c r="E32" s="61">
        <v>51927</v>
      </c>
      <c r="F32" s="62">
        <v>300</v>
      </c>
      <c r="G32" s="63"/>
      <c r="H32" s="110" t="s">
        <v>75</v>
      </c>
      <c r="I32" s="111"/>
      <c r="J32" s="65">
        <v>0</v>
      </c>
      <c r="K32" s="66">
        <v>300</v>
      </c>
    </row>
    <row r="33" spans="1:11" s="7" customFormat="1" ht="30" customHeight="1" thickBot="1" x14ac:dyDescent="0.35">
      <c r="A33" s="112">
        <v>23</v>
      </c>
      <c r="B33" s="113" t="s">
        <v>76</v>
      </c>
      <c r="C33" s="114" t="s">
        <v>77</v>
      </c>
      <c r="D33" s="115">
        <v>1</v>
      </c>
      <c r="E33" s="115">
        <v>51922</v>
      </c>
      <c r="F33" s="116">
        <v>1000</v>
      </c>
      <c r="G33" s="117"/>
      <c r="H33" s="118" t="s">
        <v>78</v>
      </c>
      <c r="I33" s="119"/>
      <c r="J33" s="120">
        <v>350</v>
      </c>
      <c r="K33" s="121">
        <v>640</v>
      </c>
    </row>
    <row r="34" spans="1:11" s="132" customFormat="1" ht="30" customHeight="1" thickTop="1" x14ac:dyDescent="0.45">
      <c r="A34" s="122"/>
      <c r="B34" s="123" t="s">
        <v>79</v>
      </c>
      <c r="C34" s="124"/>
      <c r="D34" s="124"/>
      <c r="E34" s="125"/>
      <c r="F34" s="126">
        <f>SUM(F11:F33)</f>
        <v>60410</v>
      </c>
      <c r="G34" s="127">
        <f>SUM(G11:G33)</f>
        <v>0</v>
      </c>
      <c r="H34" s="128"/>
      <c r="I34" s="129"/>
      <c r="J34" s="130">
        <f>SUM(J11:J33)</f>
        <v>23110</v>
      </c>
      <c r="K34" s="131">
        <f>SUM(K11:K33)</f>
        <v>36380</v>
      </c>
    </row>
    <row r="35" spans="1:11" s="132" customFormat="1" ht="18" customHeight="1" x14ac:dyDescent="0.3">
      <c r="A35" s="133"/>
      <c r="B35" s="133"/>
      <c r="C35" s="133"/>
      <c r="D35" s="133"/>
      <c r="E35" s="133"/>
      <c r="F35" s="134"/>
      <c r="G35" s="135"/>
      <c r="H35" s="136"/>
      <c r="I35" s="137"/>
      <c r="J35" s="138"/>
      <c r="K35" s="138"/>
    </row>
    <row r="36" spans="1:11" s="132" customFormat="1" ht="18" customHeight="1" x14ac:dyDescent="0.3">
      <c r="A36" s="42"/>
      <c r="B36" s="139"/>
      <c r="C36" s="140"/>
      <c r="D36" s="140"/>
      <c r="E36" s="140"/>
      <c r="F36" s="140"/>
      <c r="G36" s="140"/>
      <c r="H36" s="140"/>
      <c r="I36" s="42"/>
      <c r="J36" s="42"/>
      <c r="K36" s="141"/>
    </row>
    <row r="37" spans="1:11" s="132" customFormat="1" ht="18" customHeight="1" x14ac:dyDescent="0.45">
      <c r="A37" s="42"/>
      <c r="B37" s="142" t="s">
        <v>80</v>
      </c>
      <c r="C37" s="143"/>
      <c r="D37" s="143"/>
      <c r="E37" s="143"/>
      <c r="F37" s="144"/>
      <c r="G37" s="144"/>
      <c r="H37" s="145"/>
      <c r="I37" s="42"/>
      <c r="J37" s="42"/>
      <c r="K37" s="141"/>
    </row>
    <row r="38" spans="1:11" s="132" customFormat="1" ht="18" customHeight="1" x14ac:dyDescent="0.3">
      <c r="A38" s="42"/>
      <c r="B38" s="146" t="s">
        <v>81</v>
      </c>
      <c r="C38" s="133"/>
      <c r="D38" s="133"/>
      <c r="E38" s="133"/>
      <c r="F38" s="147"/>
      <c r="G38" s="148"/>
      <c r="H38" s="149"/>
      <c r="I38" s="42"/>
      <c r="J38" s="42"/>
      <c r="K38" s="141"/>
    </row>
    <row r="39" spans="1:11" s="7" customFormat="1" ht="24" customHeight="1" x14ac:dyDescent="0.3">
      <c r="A39" s="133"/>
      <c r="B39" s="150" t="s">
        <v>82</v>
      </c>
      <c r="C39" s="151"/>
      <c r="D39" s="151"/>
      <c r="E39" s="151"/>
      <c r="F39" s="151"/>
      <c r="G39" s="151"/>
      <c r="H39" s="151"/>
      <c r="J39" s="152"/>
      <c r="K39" s="152"/>
    </row>
    <row r="40" spans="1:11" s="7" customFormat="1" ht="24" customHeight="1" x14ac:dyDescent="0.3">
      <c r="B40" s="151"/>
      <c r="C40" s="151"/>
      <c r="D40" s="151"/>
      <c r="E40" s="151"/>
      <c r="F40" s="151"/>
      <c r="G40" s="151"/>
      <c r="H40" s="151"/>
      <c r="I40" s="153"/>
      <c r="J40" s="153"/>
    </row>
    <row r="41" spans="1:11" s="132" customFormat="1" ht="24" customHeight="1" x14ac:dyDescent="0.45">
      <c r="B41" s="151"/>
      <c r="C41" s="151"/>
      <c r="D41" s="151"/>
      <c r="E41" s="151"/>
      <c r="F41" s="151"/>
      <c r="G41" s="151"/>
      <c r="H41" s="151"/>
      <c r="I41" s="42"/>
    </row>
    <row r="42" spans="1:11" s="7" customFormat="1" ht="18" customHeight="1" x14ac:dyDescent="0.35">
      <c r="B42" s="154"/>
      <c r="C42" s="154"/>
      <c r="D42" s="154"/>
      <c r="E42" s="154"/>
      <c r="F42" s="154"/>
      <c r="G42" s="154"/>
      <c r="H42" s="154"/>
      <c r="I42" s="42"/>
    </row>
    <row r="43" spans="1:11" s="7" customFormat="1" ht="18" customHeight="1" x14ac:dyDescent="0.3">
      <c r="A43" s="132"/>
      <c r="B43" s="132"/>
      <c r="D43" s="132"/>
      <c r="E43" s="132"/>
      <c r="F43" s="155"/>
      <c r="G43" s="155"/>
      <c r="H43" s="156"/>
    </row>
    <row r="44" spans="1:11" s="7" customFormat="1" ht="18" customHeight="1" x14ac:dyDescent="0.3">
      <c r="B44" s="132"/>
      <c r="F44" s="155"/>
      <c r="G44" s="155"/>
      <c r="H44" s="156"/>
    </row>
    <row r="45" spans="1:11" ht="18" customHeight="1" x14ac:dyDescent="0.2">
      <c r="B45" s="158"/>
      <c r="F45" s="159"/>
      <c r="G45" s="159"/>
    </row>
    <row r="46" spans="1:11" ht="16.05" customHeight="1" x14ac:dyDescent="0.2">
      <c r="F46" s="159"/>
      <c r="G46" s="159"/>
    </row>
    <row r="47" spans="1:11" ht="16.05" customHeight="1" x14ac:dyDescent="0.2"/>
    <row r="48" spans="1:11" ht="16.05" customHeight="1" x14ac:dyDescent="0.2"/>
    <row r="49" ht="16.05" customHeight="1" x14ac:dyDescent="0.2"/>
    <row r="50" ht="16.05" customHeight="1" x14ac:dyDescent="0.2"/>
    <row r="51" ht="16.05" customHeight="1" x14ac:dyDescent="0.2"/>
    <row r="52" ht="16.05" customHeight="1" x14ac:dyDescent="0.2"/>
    <row r="53" ht="16.05" customHeight="1" x14ac:dyDescent="0.2"/>
    <row r="54" ht="16.05" customHeight="1" x14ac:dyDescent="0.2"/>
    <row r="55" ht="16.05" customHeight="1" x14ac:dyDescent="0.2"/>
    <row r="56" ht="16.05" customHeight="1" x14ac:dyDescent="0.2"/>
  </sheetData>
  <sheetProtection formatCells="0" insertHyperlinks="0"/>
  <mergeCells count="40">
    <mergeCell ref="B39:H41"/>
    <mergeCell ref="B27:B29"/>
    <mergeCell ref="H28:I28"/>
    <mergeCell ref="H29:I29"/>
    <mergeCell ref="B30:B31"/>
    <mergeCell ref="H30:I30"/>
    <mergeCell ref="B34:D34"/>
    <mergeCell ref="B19:B20"/>
    <mergeCell ref="H19:I19"/>
    <mergeCell ref="H21:I21"/>
    <mergeCell ref="B22:B26"/>
    <mergeCell ref="H22:I22"/>
    <mergeCell ref="H24:I24"/>
    <mergeCell ref="H25:I25"/>
    <mergeCell ref="H26:I26"/>
    <mergeCell ref="H14:I14"/>
    <mergeCell ref="B15:B16"/>
    <mergeCell ref="H15:I15"/>
    <mergeCell ref="H16:I16"/>
    <mergeCell ref="B17:B18"/>
    <mergeCell ref="H17:I17"/>
    <mergeCell ref="H18:I18"/>
    <mergeCell ref="B8:C8"/>
    <mergeCell ref="D8:G8"/>
    <mergeCell ref="H10:I10"/>
    <mergeCell ref="B12:B13"/>
    <mergeCell ref="H12:I12"/>
    <mergeCell ref="H13:I13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3">
    <cfRule type="cellIs" dxfId="6" priority="1" operator="notEqual">
      <formula>#REF!</formula>
    </cfRule>
  </conditionalFormatting>
  <conditionalFormatting sqref="C16">
    <cfRule type="cellIs" dxfId="5" priority="2" operator="notEqual">
      <formula>#REF!</formula>
    </cfRule>
  </conditionalFormatting>
  <conditionalFormatting sqref="C18">
    <cfRule type="cellIs" dxfId="4" priority="3" operator="notEqual">
      <formula>#REF!</formula>
    </cfRule>
  </conditionalFormatting>
  <conditionalFormatting sqref="C20">
    <cfRule type="cellIs" dxfId="3" priority="4" operator="notEqual">
      <formula>#REF!</formula>
    </cfRule>
  </conditionalFormatting>
  <conditionalFormatting sqref="C25 C29 C31">
    <cfRule type="cellIs" dxfId="2" priority="5" operator="notEqual">
      <formula>#REF!</formula>
    </cfRule>
  </conditionalFormatting>
  <conditionalFormatting sqref="F11:F34">
    <cfRule type="expression" dxfId="1" priority="6">
      <formula>F11&lt;&gt;#REF!</formula>
    </cfRule>
  </conditionalFormatting>
  <conditionalFormatting sqref="J11:K34">
    <cfRule type="expression" dxfId="0" priority="7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2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78471-3E80-4CBF-8E01-7F21067AC63E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名古屋中央・北</vt:lpstr>
      <vt:lpstr>Sheet1</vt:lpstr>
      <vt:lpstr>名古屋中央・北!_FilterDatabase</vt:lpstr>
      <vt:lpstr>名古屋中央・北!Print_Area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2025-01-27T03:13:15Z</dcterms:created>
  <dcterms:modified xsi:type="dcterms:W3CDTF">2025-01-27T03:15:18Z</dcterms:modified>
</cp:coreProperties>
</file>