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794986B0-1D4D-4925-8E44-7407FA15CC1D}" xr6:coauthVersionLast="47" xr6:coauthVersionMax="47" xr10:uidLastSave="{00000000-0000-0000-0000-000000000000}"/>
  <bookViews>
    <workbookView xWindow="28680" yWindow="-120" windowWidth="29040" windowHeight="15840" xr2:uid="{7D978C8F-F826-44E6-8AEA-255CEBA64F1E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>枚方!$B$10:$K$10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枚方!$A$1:$K$43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F34" i="2"/>
  <c r="D3" i="2"/>
  <c r="D5" i="2" s="1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<sst xmlns="http://schemas.openxmlformats.org/spreadsheetml/2006/main" count="92" uniqueCount="88">
  <si>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</si>
  <si>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</si>
  <si>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</si>
  <si>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</si>
  <si>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</si>
  <si>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</si>
  <si>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</si>
  <si>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</si>
  <si>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10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</si>
  <si>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</si>
  <si>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</si>
  <si>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</si>
  <si>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</si>
  <si>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</si>
  <si>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</si>
  <si>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</si>
  <si>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</si>
  <si>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</si>
  <si>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</si>
  <si>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</si>
  <si>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</si>
  <si>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</si>
  <si>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2025年3月～(10月変更済)</t>
    <rPh sb="11" eb="12">
      <t>ガツ</t>
    </rPh>
    <rPh sb="12" eb="14">
      <t>ヘンコウ</t>
    </rPh>
    <rPh sb="14" eb="15">
      <t>スミ</t>
    </rPh>
    <phoneticPr fontId="10"/>
  </si>
  <si>
    <t>CD</t>
    <phoneticPr fontId="10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</si>
  <si>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</si>
  <si>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</si>
  <si>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</si>
  <si>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</si>
  <si>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</si>
  <si>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</si>
  <si>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</si>
  <si>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</si>
  <si>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</si>
  <si>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</si>
  <si>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8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</si>
  <si>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</si>
  <si>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</si>
  <si>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</si>
  <si>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</si>
  <si>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</si>
  <si>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8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</si>
  <si>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</si>
  <si>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8"/>
  </si>
  <si>
    <t>52810</t>
  </si>
  <si>
    <t>上島町、西牧野３・４、牧野北町</t>
    <rPh sb="11" eb="15">
      <t>マキノキタマチ</t>
    </rPh>
    <phoneticPr fontId="18"/>
  </si>
  <si>
    <t>枚方市</t>
    <rPh sb="2" eb="3">
      <t>シ</t>
    </rPh>
    <phoneticPr fontId="20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</si>
  <si>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</si>
  <si>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</si>
  <si>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</si>
  <si>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</si>
  <si>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</si>
  <si>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</si>
  <si>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</si>
  <si>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8"/>
  </si>
  <si>
    <t>戸建</t>
    <rPh sb="0" eb="2">
      <t>コダテ</t>
    </rPh>
    <phoneticPr fontId="18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</si>
  <si>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</si>
  <si>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8"/>
  </si>
  <si>
    <t>52816</t>
  </si>
  <si>
    <t>村野東町、桜丘町、印田町、村野本町、星丘１～４、池之宮１～３</t>
    <rPh sb="24" eb="27">
      <t>イケノミヤ</t>
    </rPh>
    <phoneticPr fontId="18"/>
  </si>
  <si>
    <t>集合</t>
    <rPh sb="0" eb="2">
      <t>シュウゴウ</t>
    </rPh>
    <phoneticPr fontId="18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</si>
  <si>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</si>
  <si>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</si>
  <si>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</si>
  <si>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</si>
  <si>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</si>
  <si>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</si>
  <si>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</si>
  <si>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</si>
  <si>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</si>
  <si>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8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</si>
  <si>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</si>
  <si>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</si>
  <si>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</si>
  <si>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</si>
  <si>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</si>
  <si>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8"/>
  </si>
  <si>
    <t>52826</t>
  </si>
  <si>
    <t>北山１、長尾家具町３・４、長尾西町３、高野道２</t>
    <rPh sb="19" eb="21">
      <t>タカノ</t>
    </rPh>
    <rPh sb="21" eb="22">
      <t>ミチ</t>
    </rPh>
    <phoneticPr fontId="18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</si>
  <si>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</si>
  <si>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8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</si>
  <si>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</si>
  <si>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8"/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</si>
  <si>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</si>
  <si>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10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</si>
  <si>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</si>
  <si>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8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</si>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</sst>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rgb="FFFF000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  <xf numFmtId="0" fontId="19" fillId="0" borderId="0"/>
  </cellStyleXfs>
  <cellXfs count="12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4" applyNumberFormat="1" applyFont="1" applyBorder="1" applyAlignment="1" applyProtection="1">
      <alignment horizontal="right" vertical="center"/>
      <protection locked="0"/>
    </xf>
    <xf numFmtId="176" fontId="9" fillId="0" borderId="3" xfId="4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4" applyFont="1" applyFill="1" applyBorder="1" applyAlignment="1">
      <alignment horizontal="right" vertical="center"/>
    </xf>
    <xf numFmtId="38" fontId="9" fillId="0" borderId="8" xfId="4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4" applyNumberFormat="1" applyFont="1" applyFill="1" applyBorder="1" applyAlignment="1" applyProtection="1">
      <alignment horizontal="right" vertical="center"/>
      <protection locked="0"/>
    </xf>
    <xf numFmtId="40" fontId="9" fillId="0" borderId="8" xfId="4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4" applyNumberFormat="1" applyFont="1" applyBorder="1" applyAlignment="1" applyProtection="1">
      <alignment horizontal="center" vertical="center"/>
      <protection locked="0"/>
    </xf>
    <xf numFmtId="178" fontId="9" fillId="0" borderId="8" xfId="4" applyNumberFormat="1" applyFont="1" applyBorder="1" applyAlignment="1" applyProtection="1">
      <alignment horizontal="center" vertical="center"/>
      <protection locked="0"/>
    </xf>
    <xf numFmtId="178" fontId="9" fillId="0" borderId="7" xfId="4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4" applyFont="1" applyFill="1" applyBorder="1" applyAlignment="1" applyProtection="1">
      <alignment horizontal="right" vertical="center"/>
      <protection locked="0"/>
    </xf>
    <xf numFmtId="38" fontId="9" fillId="0" borderId="14" xfId="4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shrinkToFit="1"/>
    </xf>
    <xf numFmtId="38" fontId="16" fillId="0" borderId="25" xfId="6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wrapText="1"/>
    </xf>
    <xf numFmtId="38" fontId="16" fillId="0" borderId="26" xfId="4" applyFont="1" applyFill="1" applyBorder="1" applyAlignment="1">
      <alignment horizontal="right" vertical="center"/>
    </xf>
    <xf numFmtId="38" fontId="16" fillId="0" borderId="26" xfId="4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6" fillId="0" borderId="26" xfId="4" quotePrefix="1" applyFont="1" applyFill="1" applyBorder="1" applyAlignment="1">
      <alignment vertical="center"/>
    </xf>
    <xf numFmtId="38" fontId="16" fillId="0" borderId="29" xfId="4" quotePrefix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" fillId="0" borderId="30" xfId="2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4" applyFont="1" applyFill="1" applyBorder="1" applyAlignment="1">
      <alignment horizontal="right" vertical="center"/>
    </xf>
    <xf numFmtId="38" fontId="16" fillId="0" borderId="32" xfId="4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38" fontId="16" fillId="0" borderId="32" xfId="4" quotePrefix="1" applyFont="1" applyFill="1" applyBorder="1" applyAlignment="1">
      <alignment vertical="center"/>
    </xf>
    <xf numFmtId="38" fontId="16" fillId="0" borderId="35" xfId="4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7" applyNumberFormat="1" applyFont="1" applyFill="1" applyBorder="1" applyAlignment="1" applyProtection="1">
      <alignment horizontal="center" vertical="center"/>
      <protection locked="0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" fillId="0" borderId="37" xfId="2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/>
    </xf>
    <xf numFmtId="0" fontId="16" fillId="0" borderId="39" xfId="8" applyFont="1" applyBorder="1" applyAlignment="1">
      <alignment horizontal="center" vertical="center"/>
    </xf>
    <xf numFmtId="0" fontId="16" fillId="0" borderId="40" xfId="8" applyFont="1" applyBorder="1" applyAlignment="1">
      <alignment horizontal="center" vertical="center"/>
    </xf>
    <xf numFmtId="0" fontId="16" fillId="0" borderId="41" xfId="8" applyFont="1" applyBorder="1" applyAlignment="1">
      <alignment horizontal="center" vertical="center"/>
    </xf>
    <xf numFmtId="38" fontId="16" fillId="0" borderId="40" xfId="4" applyFont="1" applyFill="1" applyBorder="1" applyAlignment="1">
      <alignment horizontal="right" vertical="center"/>
    </xf>
    <xf numFmtId="38" fontId="16" fillId="0" borderId="40" xfId="4" applyFont="1" applyFill="1" applyBorder="1" applyAlignment="1">
      <alignment horizontal="right" vertical="center" shrinkToFit="1"/>
    </xf>
    <xf numFmtId="0" fontId="16" fillId="0" borderId="42" xfId="1" applyFont="1" applyBorder="1" applyAlignment="1" applyProtection="1">
      <alignment horizontal="center" vertical="center" shrinkToFit="1"/>
      <protection locked="0"/>
    </xf>
    <xf numFmtId="41" fontId="17" fillId="0" borderId="41" xfId="1" applyNumberFormat="1" applyFont="1" applyBorder="1" applyAlignment="1" applyProtection="1">
      <alignment horizontal="center" vertical="center" shrinkToFit="1"/>
      <protection locked="0"/>
    </xf>
    <xf numFmtId="38" fontId="16" fillId="0" borderId="42" xfId="4" applyFont="1" applyFill="1" applyBorder="1" applyAlignment="1">
      <alignment vertical="center" shrinkToFit="1"/>
    </xf>
    <xf numFmtId="38" fontId="16" fillId="0" borderId="43" xfId="4" applyFont="1" applyFill="1" applyBorder="1" applyAlignment="1">
      <alignment vertical="center" shrinkToFit="1"/>
    </xf>
    <xf numFmtId="0" fontId="16" fillId="0" borderId="0" xfId="8" applyFont="1" applyAlignment="1">
      <alignment horizontal="center"/>
    </xf>
    <xf numFmtId="38" fontId="13" fillId="0" borderId="0" xfId="4" applyFont="1" applyFill="1" applyBorder="1" applyAlignment="1"/>
    <xf numFmtId="38" fontId="13" fillId="0" borderId="0" xfId="4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4" applyFont="1" applyFill="1" applyBorder="1" applyAlignment="1">
      <alignment shrinkToFit="1"/>
    </xf>
    <xf numFmtId="0" fontId="13" fillId="0" borderId="0" xfId="3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9" applyFont="1" applyAlignment="1">
      <alignment vertical="center"/>
    </xf>
    <xf numFmtId="0" fontId="16" fillId="0" borderId="0" xfId="9" applyFont="1" applyAlignment="1">
      <alignment horizontal="center"/>
    </xf>
    <xf numFmtId="38" fontId="16" fillId="0" borderId="0" xfId="7" applyFont="1" applyFill="1" applyBorder="1" applyAlignment="1">
      <alignment horizontal="center"/>
    </xf>
    <xf numFmtId="179" fontId="16" fillId="0" borderId="0" xfId="4" applyNumberFormat="1" applyFont="1" applyFill="1" applyBorder="1" applyAlignment="1">
      <alignment horizontal="right" shrinkToFit="1"/>
    </xf>
    <xf numFmtId="0" fontId="13" fillId="0" borderId="0" xfId="3" applyFont="1" applyAlignment="1">
      <alignment horizontal="left" shrinkToFit="1"/>
    </xf>
    <xf numFmtId="179" fontId="16" fillId="0" borderId="0" xfId="4" applyNumberFormat="1" applyFont="1" applyBorder="1" applyAlignment="1">
      <alignment horizontal="right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10">
    <cellStyle name="桁区切り 2 2" xfId="7" xr:uid="{1497C43A-1F99-4C5B-A9C0-4B1A70963039}"/>
    <cellStyle name="桁区切り 2 4" xfId="4" xr:uid="{05ACAF7E-2030-4998-9D09-6117A6FF0B2A}"/>
    <cellStyle name="桁区切り 40" xfId="6" xr:uid="{37FF7482-660F-41AC-A43B-343D32F2CD2C}"/>
    <cellStyle name="標準" xfId="0" builtinId="0"/>
    <cellStyle name="標準 15" xfId="5" xr:uid="{932E4A13-E82B-4E81-9C78-D13B13DFB1B2}"/>
    <cellStyle name="標準 2 2" xfId="8" xr:uid="{DED2E56E-3A34-4C47-B47C-B8593320C42C}"/>
    <cellStyle name="標準 2 3" xfId="1" xr:uid="{EC4C4130-6084-4117-A85A-272368B8E571}"/>
    <cellStyle name="標準 2 3 3 2" xfId="9" xr:uid="{D16F3402-625E-4A5B-9C92-8E0C4F403C66}"/>
    <cellStyle name="標準 2 3 3 3" xfId="3" xr:uid="{CE2DAD86-259F-4DD3-A9A5-1E377ADBDE5C}"/>
    <cellStyle name="標準 28 4" xfId="2" xr:uid="{13AAB3F3-41E5-49AA-AF6A-3A2261B9DCBA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82511C3-DA5F-499F-865B-BB28679E341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6D620A8-FD79-4672-9D21-EFA4D8DEC25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997561C-B2F3-4386-8312-30FB657EE206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6F8F3A6-289B-4F9B-89FA-D85E05AFBCF1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B946ACE-7845-4163-A435-5A08EC5FCAAB}"/>
            </a:ext>
          </a:extLst>
        </xdr:cNvPr>
        <xdr:cNvGrpSpPr>
          <a:grpSpLocks noChangeAspect="1"/>
        </xdr:cNvGrpSpPr>
      </xdr:nvGrpSpPr>
      <xdr:grpSpPr>
        <a:xfrm>
          <a:off x="10116062" y="983201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0BB9C9A-B7E7-0376-DBA0-CAF28056FB3B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622363E-B9A7-ABC1-0E41-635CA0533E0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AA92C92-32FF-F289-7375-FF1872E36511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2CD1A56-36BD-47ED-DDD1-504195D6ACB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5F866802-8C6B-4863-2FF8-57E244247B9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0F99-249C-4FE3-BF9C-0E75A12CAD09}">
  <sheetPr codeName="Sheet9">
    <pageSetUpPr fitToPage="1"/>
  </sheetPr>
  <dimension ref="A1:K56"/>
  <sheetViews>
    <sheetView tabSelected="1" view="pageBreakPreview" zoomScale="70" zoomScaleNormal="40" zoomScaleSheetLayoutView="70" workbookViewId="0">
      <selection activeCell="K9" sqref="K9"/>
    </sheetView>
  </sheetViews>
  <sheetFormatPr defaultColWidth="8.796875" defaultRowHeight="13.2" x14ac:dyDescent="0.2"/>
  <cols>
    <col min="1" max="1" width="4" style="117" customWidth="1"/>
    <col min="2" max="2" width="3.5" style="117" customWidth="1"/>
    <col min="3" max="3" width="11.3984375" style="117" customWidth="1"/>
    <col min="4" max="4" width="5" style="117" customWidth="1"/>
    <col min="5" max="5" width="10.796875" style="117" customWidth="1"/>
    <col min="6" max="7" width="11.3984375" style="117" customWidth="1"/>
    <col min="8" max="8" width="59.5" style="117" customWidth="1"/>
    <col min="9" max="9" width="25.09765625" style="117" customWidth="1"/>
    <col min="10" max="11" width="11.3984375" style="117" customWidth="1"/>
    <col min="12" max="16384" width="8.796875" style="117"/>
  </cols>
  <sheetData>
    <row r="1" spans="1:11" s="8" customFormat="1" ht="30" customHeight="1" x14ac:dyDescent="0.55000000000000004">
      <c r="A1" s="1"/>
      <c r="B1" s="2" t="s">
        <v>0</v>
      </c>
      <c r="C1" s="3"/>
      <c r="D1" s="1"/>
      <c r="E1" s="1"/>
      <c r="F1" s="4"/>
      <c r="G1" s="4"/>
      <c r="H1" s="5" t="s">
        <v>1</v>
      </c>
      <c r="I1" s="6"/>
      <c r="J1" s="6"/>
      <c r="K1" s="7">
        <v>528</v>
      </c>
    </row>
    <row r="2" spans="1:11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</row>
    <row r="3" spans="1:11" s="9" customFormat="1" ht="30" customHeight="1" x14ac:dyDescent="0.3">
      <c r="B3" s="18" t="s">
        <v>6</v>
      </c>
      <c r="C3" s="19"/>
      <c r="D3" s="20">
        <f>G34</f>
        <v>0</v>
      </c>
      <c r="E3" s="21"/>
      <c r="F3" s="21"/>
      <c r="G3" s="22" t="s">
        <v>7</v>
      </c>
      <c r="H3" s="23"/>
      <c r="I3" s="24"/>
      <c r="J3" s="17"/>
      <c r="K3" s="25" t="s">
        <v>8</v>
      </c>
    </row>
    <row r="4" spans="1:11" s="9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6" t="s">
        <v>12</v>
      </c>
      <c r="J4" s="17"/>
      <c r="K4" s="17"/>
    </row>
    <row r="5" spans="1:11" s="9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7"/>
      <c r="K5" s="17"/>
    </row>
    <row r="6" spans="1:11" s="9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6" t="s">
        <v>16</v>
      </c>
      <c r="J6" s="17"/>
      <c r="K6" s="25" t="s">
        <v>8</v>
      </c>
    </row>
    <row r="7" spans="1:11" s="9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6" t="s">
        <v>19</v>
      </c>
      <c r="J7" s="17"/>
      <c r="K7" s="17"/>
    </row>
    <row r="8" spans="1:11" s="9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C9" s="48"/>
      <c r="H9" s="49"/>
      <c r="I9" s="50"/>
      <c r="J9" s="51"/>
      <c r="K9" s="52" t="s">
        <v>22</v>
      </c>
    </row>
    <row r="10" spans="1:11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1" s="9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 t="s">
        <v>33</v>
      </c>
      <c r="F11" s="64">
        <v>4320</v>
      </c>
      <c r="G11" s="65"/>
      <c r="H11" s="66" t="s">
        <v>34</v>
      </c>
      <c r="I11" s="67"/>
      <c r="J11" s="68">
        <v>3220</v>
      </c>
      <c r="K11" s="69">
        <v>1070</v>
      </c>
    </row>
    <row r="12" spans="1:11" s="9" customFormat="1" ht="19.5" customHeight="1" x14ac:dyDescent="0.3">
      <c r="A12" s="70">
        <v>2</v>
      </c>
      <c r="B12" s="71"/>
      <c r="C12" s="72"/>
      <c r="D12" s="73">
        <v>2</v>
      </c>
      <c r="E12" s="73" t="s">
        <v>35</v>
      </c>
      <c r="F12" s="74">
        <v>4700</v>
      </c>
      <c r="G12" s="75"/>
      <c r="H12" s="76" t="s">
        <v>36</v>
      </c>
      <c r="I12" s="77"/>
      <c r="J12" s="78">
        <v>2110</v>
      </c>
      <c r="K12" s="79">
        <v>2560</v>
      </c>
    </row>
    <row r="13" spans="1:11" s="9" customFormat="1" ht="19.5" customHeight="1" x14ac:dyDescent="0.3">
      <c r="A13" s="70">
        <v>3</v>
      </c>
      <c r="B13" s="71"/>
      <c r="C13" s="72"/>
      <c r="D13" s="73">
        <v>3</v>
      </c>
      <c r="E13" s="73" t="s">
        <v>37</v>
      </c>
      <c r="F13" s="74">
        <v>3750</v>
      </c>
      <c r="G13" s="75"/>
      <c r="H13" s="76" t="s">
        <v>38</v>
      </c>
      <c r="I13" s="77"/>
      <c r="J13" s="78">
        <v>3320</v>
      </c>
      <c r="K13" s="79">
        <v>410</v>
      </c>
    </row>
    <row r="14" spans="1:11" s="9" customFormat="1" ht="19.5" customHeight="1" x14ac:dyDescent="0.3">
      <c r="A14" s="70">
        <v>4</v>
      </c>
      <c r="B14" s="71"/>
      <c r="C14" s="72"/>
      <c r="D14" s="73">
        <v>4</v>
      </c>
      <c r="E14" s="73" t="s">
        <v>39</v>
      </c>
      <c r="F14" s="74">
        <v>2200</v>
      </c>
      <c r="G14" s="75"/>
      <c r="H14" s="80" t="s">
        <v>40</v>
      </c>
      <c r="I14" s="81"/>
      <c r="J14" s="78">
        <v>2050</v>
      </c>
      <c r="K14" s="79">
        <v>150</v>
      </c>
    </row>
    <row r="15" spans="1:11" s="9" customFormat="1" ht="19.5" customHeight="1" x14ac:dyDescent="0.3">
      <c r="A15" s="70">
        <v>5</v>
      </c>
      <c r="B15" s="71"/>
      <c r="C15" s="82"/>
      <c r="D15" s="73">
        <v>5</v>
      </c>
      <c r="E15" s="73" t="s">
        <v>41</v>
      </c>
      <c r="F15" s="74">
        <v>2050</v>
      </c>
      <c r="G15" s="75"/>
      <c r="H15" s="80" t="s">
        <v>42</v>
      </c>
      <c r="I15" s="81"/>
      <c r="J15" s="78">
        <v>1540</v>
      </c>
      <c r="K15" s="79">
        <v>490</v>
      </c>
    </row>
    <row r="16" spans="1:11" s="9" customFormat="1" ht="19.5" customHeight="1" x14ac:dyDescent="0.3">
      <c r="A16" s="70">
        <v>6</v>
      </c>
      <c r="B16" s="71"/>
      <c r="C16" s="82"/>
      <c r="D16" s="73">
        <v>6</v>
      </c>
      <c r="E16" s="73" t="s">
        <v>43</v>
      </c>
      <c r="F16" s="74">
        <v>2000</v>
      </c>
      <c r="G16" s="75"/>
      <c r="H16" s="80" t="s">
        <v>44</v>
      </c>
      <c r="I16" s="81"/>
      <c r="J16" s="78">
        <v>900</v>
      </c>
      <c r="K16" s="79">
        <v>1080</v>
      </c>
    </row>
    <row r="17" spans="1:11" s="9" customFormat="1" ht="19.5" customHeight="1" x14ac:dyDescent="0.3">
      <c r="A17" s="70">
        <v>7</v>
      </c>
      <c r="B17" s="71"/>
      <c r="C17" s="72" t="s">
        <v>45</v>
      </c>
      <c r="D17" s="73">
        <v>7</v>
      </c>
      <c r="E17" s="73" t="s">
        <v>46</v>
      </c>
      <c r="F17" s="74">
        <v>1500</v>
      </c>
      <c r="G17" s="75"/>
      <c r="H17" s="80" t="s">
        <v>47</v>
      </c>
      <c r="I17" s="81"/>
      <c r="J17" s="78">
        <v>1420</v>
      </c>
      <c r="K17" s="79">
        <v>80</v>
      </c>
    </row>
    <row r="18" spans="1:11" s="9" customFormat="1" ht="19.5" customHeight="1" x14ac:dyDescent="0.3">
      <c r="A18" s="70">
        <v>8</v>
      </c>
      <c r="B18" s="71"/>
      <c r="C18" s="82">
        <v>70000</v>
      </c>
      <c r="D18" s="73">
        <v>8</v>
      </c>
      <c r="E18" s="73" t="s">
        <v>48</v>
      </c>
      <c r="F18" s="74">
        <v>2000</v>
      </c>
      <c r="G18" s="75"/>
      <c r="H18" s="80" t="s">
        <v>49</v>
      </c>
      <c r="I18" s="81"/>
      <c r="J18" s="78">
        <v>1850</v>
      </c>
      <c r="K18" s="79">
        <v>150</v>
      </c>
    </row>
    <row r="19" spans="1:11" s="9" customFormat="1" ht="19.5" customHeight="1" x14ac:dyDescent="0.3">
      <c r="A19" s="70">
        <v>9</v>
      </c>
      <c r="B19" s="71"/>
      <c r="C19" s="72"/>
      <c r="D19" s="73">
        <v>9</v>
      </c>
      <c r="E19" s="73" t="s">
        <v>50</v>
      </c>
      <c r="F19" s="74">
        <v>3050</v>
      </c>
      <c r="G19" s="75"/>
      <c r="H19" s="80" t="s">
        <v>51</v>
      </c>
      <c r="I19" s="81"/>
      <c r="J19" s="78">
        <v>2390</v>
      </c>
      <c r="K19" s="79">
        <v>640</v>
      </c>
    </row>
    <row r="20" spans="1:11" s="9" customFormat="1" ht="19.5" customHeight="1" x14ac:dyDescent="0.3">
      <c r="A20" s="70">
        <v>10</v>
      </c>
      <c r="B20" s="71"/>
      <c r="C20" s="82"/>
      <c r="D20" s="73">
        <v>10</v>
      </c>
      <c r="E20" s="73" t="s">
        <v>52</v>
      </c>
      <c r="F20" s="74">
        <v>2450</v>
      </c>
      <c r="G20" s="75"/>
      <c r="H20" s="80" t="s">
        <v>53</v>
      </c>
      <c r="I20" s="83"/>
      <c r="J20" s="78">
        <v>1480</v>
      </c>
      <c r="K20" s="79">
        <v>940</v>
      </c>
    </row>
    <row r="21" spans="1:11" s="9" customFormat="1" ht="19.5" customHeight="1" x14ac:dyDescent="0.3">
      <c r="A21" s="70">
        <v>11</v>
      </c>
      <c r="B21" s="71"/>
      <c r="C21" s="82" t="s">
        <v>54</v>
      </c>
      <c r="D21" s="73">
        <v>11</v>
      </c>
      <c r="E21" s="73" t="s">
        <v>55</v>
      </c>
      <c r="F21" s="74">
        <v>2050</v>
      </c>
      <c r="G21" s="75"/>
      <c r="H21" s="83" t="s">
        <v>56</v>
      </c>
      <c r="I21" s="81"/>
      <c r="J21" s="78">
        <v>1770</v>
      </c>
      <c r="K21" s="79">
        <v>270</v>
      </c>
    </row>
    <row r="22" spans="1:11" s="9" customFormat="1" ht="19.5" customHeight="1" x14ac:dyDescent="0.3">
      <c r="A22" s="70">
        <v>12</v>
      </c>
      <c r="B22" s="71"/>
      <c r="C22" s="84">
        <v>47150</v>
      </c>
      <c r="D22" s="73">
        <v>12</v>
      </c>
      <c r="E22" s="73" t="s">
        <v>57</v>
      </c>
      <c r="F22" s="74">
        <v>4300</v>
      </c>
      <c r="G22" s="75"/>
      <c r="H22" s="80" t="s">
        <v>58</v>
      </c>
      <c r="I22" s="81"/>
      <c r="J22" s="78">
        <v>3320</v>
      </c>
      <c r="K22" s="79">
        <v>940</v>
      </c>
    </row>
    <row r="23" spans="1:11" s="9" customFormat="1" ht="19.5" customHeight="1" x14ac:dyDescent="0.3">
      <c r="A23" s="70">
        <v>13</v>
      </c>
      <c r="B23" s="71"/>
      <c r="C23" s="72" t="s">
        <v>59</v>
      </c>
      <c r="D23" s="73">
        <v>13</v>
      </c>
      <c r="E23" s="73" t="s">
        <v>60</v>
      </c>
      <c r="F23" s="74">
        <v>2150</v>
      </c>
      <c r="G23" s="75"/>
      <c r="H23" s="80" t="s">
        <v>61</v>
      </c>
      <c r="I23" s="81"/>
      <c r="J23" s="78">
        <v>1180</v>
      </c>
      <c r="K23" s="79">
        <v>940</v>
      </c>
    </row>
    <row r="24" spans="1:11" s="9" customFormat="1" ht="19.5" customHeight="1" x14ac:dyDescent="0.3">
      <c r="A24" s="70">
        <v>14</v>
      </c>
      <c r="B24" s="71"/>
      <c r="C24" s="84">
        <v>22350</v>
      </c>
      <c r="D24" s="73">
        <v>14</v>
      </c>
      <c r="E24" s="73" t="s">
        <v>62</v>
      </c>
      <c r="F24" s="74">
        <v>3000</v>
      </c>
      <c r="G24" s="75"/>
      <c r="H24" s="80" t="s">
        <v>63</v>
      </c>
      <c r="I24" s="81"/>
      <c r="J24" s="78">
        <v>2070</v>
      </c>
      <c r="K24" s="79">
        <v>910</v>
      </c>
    </row>
    <row r="25" spans="1:11" s="9" customFormat="1" ht="19.5" customHeight="1" x14ac:dyDescent="0.3">
      <c r="A25" s="70">
        <v>15</v>
      </c>
      <c r="B25" s="71"/>
      <c r="C25" s="72"/>
      <c r="D25" s="73">
        <v>15</v>
      </c>
      <c r="E25" s="73" t="s">
        <v>64</v>
      </c>
      <c r="F25" s="74">
        <v>2400</v>
      </c>
      <c r="G25" s="75"/>
      <c r="H25" s="83" t="s">
        <v>65</v>
      </c>
      <c r="I25" s="81"/>
      <c r="J25" s="78">
        <v>2210</v>
      </c>
      <c r="K25" s="79">
        <v>190</v>
      </c>
    </row>
    <row r="26" spans="1:11" s="9" customFormat="1" ht="19.5" customHeight="1" x14ac:dyDescent="0.3">
      <c r="A26" s="70">
        <v>16</v>
      </c>
      <c r="B26" s="71"/>
      <c r="C26" s="82"/>
      <c r="D26" s="73">
        <v>16</v>
      </c>
      <c r="E26" s="73" t="s">
        <v>66</v>
      </c>
      <c r="F26" s="74">
        <v>3500</v>
      </c>
      <c r="G26" s="75"/>
      <c r="H26" s="83" t="s">
        <v>67</v>
      </c>
      <c r="I26" s="81"/>
      <c r="J26" s="78">
        <v>2580</v>
      </c>
      <c r="K26" s="79">
        <v>880</v>
      </c>
    </row>
    <row r="27" spans="1:11" s="9" customFormat="1" ht="19.5" customHeight="1" x14ac:dyDescent="0.3">
      <c r="A27" s="70">
        <v>17</v>
      </c>
      <c r="B27" s="71"/>
      <c r="C27" s="72"/>
      <c r="D27" s="73">
        <v>17</v>
      </c>
      <c r="E27" s="73" t="s">
        <v>68</v>
      </c>
      <c r="F27" s="74">
        <v>2850</v>
      </c>
      <c r="G27" s="75"/>
      <c r="H27" s="83" t="s">
        <v>69</v>
      </c>
      <c r="I27" s="81"/>
      <c r="J27" s="78">
        <v>2620</v>
      </c>
      <c r="K27" s="79">
        <v>200</v>
      </c>
    </row>
    <row r="28" spans="1:11" s="9" customFormat="1" ht="19.5" customHeight="1" x14ac:dyDescent="0.3">
      <c r="A28" s="70">
        <v>18</v>
      </c>
      <c r="B28" s="71"/>
      <c r="C28" s="84"/>
      <c r="D28" s="73">
        <v>18</v>
      </c>
      <c r="E28" s="73" t="s">
        <v>70</v>
      </c>
      <c r="F28" s="74">
        <v>2830</v>
      </c>
      <c r="G28" s="75"/>
      <c r="H28" s="83" t="s">
        <v>71</v>
      </c>
      <c r="I28" s="81"/>
      <c r="J28" s="78">
        <v>730</v>
      </c>
      <c r="K28" s="79">
        <v>2090</v>
      </c>
    </row>
    <row r="29" spans="1:11" s="9" customFormat="1" ht="19.5" customHeight="1" x14ac:dyDescent="0.3">
      <c r="A29" s="70">
        <v>19</v>
      </c>
      <c r="B29" s="71"/>
      <c r="C29" s="82"/>
      <c r="D29" s="73">
        <v>19</v>
      </c>
      <c r="E29" s="73" t="s">
        <v>72</v>
      </c>
      <c r="F29" s="74">
        <v>3300</v>
      </c>
      <c r="G29" s="75"/>
      <c r="H29" s="83" t="s">
        <v>73</v>
      </c>
      <c r="I29" s="81"/>
      <c r="J29" s="78">
        <v>880</v>
      </c>
      <c r="K29" s="79">
        <v>2380</v>
      </c>
    </row>
    <row r="30" spans="1:11" s="85" customFormat="1" ht="19.5" customHeight="1" x14ac:dyDescent="0.45">
      <c r="A30" s="70">
        <v>20</v>
      </c>
      <c r="B30" s="71"/>
      <c r="C30" s="72"/>
      <c r="D30" s="73">
        <v>21</v>
      </c>
      <c r="E30" s="73" t="s">
        <v>74</v>
      </c>
      <c r="F30" s="74">
        <v>5000</v>
      </c>
      <c r="G30" s="75"/>
      <c r="H30" s="80" t="s">
        <v>75</v>
      </c>
      <c r="I30" s="81"/>
      <c r="J30" s="78">
        <v>2030</v>
      </c>
      <c r="K30" s="79">
        <v>2940</v>
      </c>
    </row>
    <row r="31" spans="1:11" s="85" customFormat="1" ht="19.5" customHeight="1" x14ac:dyDescent="0.45">
      <c r="A31" s="70">
        <v>21</v>
      </c>
      <c r="B31" s="71"/>
      <c r="C31" s="72"/>
      <c r="D31" s="73">
        <v>22</v>
      </c>
      <c r="E31" s="73" t="s">
        <v>76</v>
      </c>
      <c r="F31" s="74">
        <v>2450</v>
      </c>
      <c r="G31" s="75"/>
      <c r="H31" s="80" t="s">
        <v>77</v>
      </c>
      <c r="I31" s="81"/>
      <c r="J31" s="78">
        <v>1910</v>
      </c>
      <c r="K31" s="79">
        <v>520</v>
      </c>
    </row>
    <row r="32" spans="1:11" s="85" customFormat="1" ht="19.5" customHeight="1" x14ac:dyDescent="0.45">
      <c r="A32" s="70">
        <v>22</v>
      </c>
      <c r="B32" s="71"/>
      <c r="C32" s="82"/>
      <c r="D32" s="73">
        <v>23</v>
      </c>
      <c r="E32" s="73" t="s">
        <v>78</v>
      </c>
      <c r="F32" s="74">
        <v>4050</v>
      </c>
      <c r="G32" s="75"/>
      <c r="H32" s="80" t="s">
        <v>79</v>
      </c>
      <c r="I32" s="81"/>
      <c r="J32" s="78">
        <v>2270</v>
      </c>
      <c r="K32" s="79">
        <v>1750</v>
      </c>
    </row>
    <row r="33" spans="1:11" s="85" customFormat="1" ht="19.5" customHeight="1" thickBot="1" x14ac:dyDescent="0.5">
      <c r="A33" s="86">
        <v>23</v>
      </c>
      <c r="B33" s="87"/>
      <c r="C33" s="72"/>
      <c r="D33" s="73">
        <v>24</v>
      </c>
      <c r="E33" s="73" t="s">
        <v>80</v>
      </c>
      <c r="F33" s="74">
        <v>4100</v>
      </c>
      <c r="G33" s="75"/>
      <c r="H33" s="76" t="s">
        <v>81</v>
      </c>
      <c r="I33" s="77"/>
      <c r="J33" s="78">
        <v>3300</v>
      </c>
      <c r="K33" s="79">
        <v>770</v>
      </c>
    </row>
    <row r="34" spans="1:11" s="85" customFormat="1" ht="19.5" customHeight="1" thickTop="1" x14ac:dyDescent="0.45">
      <c r="A34" s="88"/>
      <c r="B34" s="89" t="s">
        <v>82</v>
      </c>
      <c r="C34" s="90"/>
      <c r="D34" s="90"/>
      <c r="E34" s="91"/>
      <c r="F34" s="92">
        <f>SUM(F11:F33)</f>
        <v>70000</v>
      </c>
      <c r="G34" s="93">
        <f>SUM(G11:G33)</f>
        <v>0</v>
      </c>
      <c r="H34" s="94"/>
      <c r="I34" s="95"/>
      <c r="J34" s="96">
        <f>SUM(J11:J33)</f>
        <v>47150</v>
      </c>
      <c r="K34" s="97">
        <f>SUM(K11:K33)</f>
        <v>22350</v>
      </c>
    </row>
    <row r="35" spans="1:11" s="85" customFormat="1" ht="18" customHeight="1" x14ac:dyDescent="0.3">
      <c r="A35" s="98"/>
      <c r="B35" s="98"/>
      <c r="C35" s="98"/>
      <c r="D35" s="98"/>
      <c r="E35" s="98"/>
      <c r="F35" s="99"/>
      <c r="G35" s="100"/>
      <c r="H35" s="101"/>
      <c r="I35" s="102"/>
      <c r="J35" s="103"/>
      <c r="K35" s="103"/>
    </row>
    <row r="36" spans="1:11" s="85" customFormat="1" ht="18" customHeight="1" x14ac:dyDescent="0.45">
      <c r="A36" s="44"/>
      <c r="B36" s="104" t="s">
        <v>83</v>
      </c>
      <c r="C36" s="104"/>
      <c r="D36" s="104"/>
      <c r="E36" s="104"/>
      <c r="F36" s="104"/>
      <c r="G36" s="104"/>
      <c r="H36" s="104"/>
      <c r="I36" s="44"/>
      <c r="J36" s="44"/>
      <c r="K36" s="105"/>
    </row>
    <row r="37" spans="1:11" s="85" customFormat="1" ht="18" customHeight="1" x14ac:dyDescent="0.45">
      <c r="A37" s="44"/>
      <c r="B37" s="104" t="s">
        <v>84</v>
      </c>
      <c r="C37" s="104"/>
      <c r="D37" s="104"/>
      <c r="E37" s="104"/>
      <c r="F37" s="104"/>
      <c r="G37" s="104"/>
      <c r="H37" s="104"/>
      <c r="I37" s="44"/>
      <c r="J37" s="44"/>
      <c r="K37" s="105"/>
    </row>
    <row r="38" spans="1:11" s="85" customFormat="1" ht="18" customHeight="1" x14ac:dyDescent="0.45">
      <c r="A38" s="44"/>
      <c r="B38" s="104" t="s">
        <v>85</v>
      </c>
      <c r="C38" s="104"/>
      <c r="D38" s="104"/>
      <c r="E38" s="104"/>
      <c r="F38" s="104"/>
      <c r="G38" s="104"/>
      <c r="H38" s="104"/>
      <c r="I38" s="44"/>
      <c r="J38" s="44"/>
      <c r="K38" s="105"/>
    </row>
    <row r="39" spans="1:11" s="9" customFormat="1" ht="18" customHeight="1" x14ac:dyDescent="0.3">
      <c r="A39" s="98"/>
      <c r="B39" s="106" t="s">
        <v>86</v>
      </c>
      <c r="C39" s="107"/>
      <c r="D39" s="107"/>
      <c r="E39" s="107"/>
      <c r="F39" s="108"/>
      <c r="G39" s="109"/>
      <c r="H39" s="110"/>
      <c r="J39" s="111"/>
      <c r="K39" s="111"/>
    </row>
    <row r="40" spans="1:11" s="9" customFormat="1" ht="18" customHeight="1" x14ac:dyDescent="0.3">
      <c r="B40" s="112" t="s">
        <v>87</v>
      </c>
      <c r="C40" s="113"/>
      <c r="D40" s="113"/>
      <c r="E40" s="113"/>
      <c r="F40" s="113"/>
      <c r="G40" s="113"/>
      <c r="H40" s="113"/>
      <c r="I40" s="114"/>
      <c r="J40" s="114"/>
    </row>
    <row r="41" spans="1:11" s="85" customFormat="1" ht="18" customHeight="1" x14ac:dyDescent="0.45">
      <c r="B41" s="113"/>
      <c r="C41" s="113"/>
      <c r="D41" s="113"/>
      <c r="E41" s="113"/>
      <c r="F41" s="113"/>
      <c r="G41" s="113"/>
      <c r="H41" s="113"/>
      <c r="I41" s="44"/>
    </row>
    <row r="42" spans="1:11" s="9" customFormat="1" ht="18" customHeight="1" x14ac:dyDescent="0.3">
      <c r="B42" s="113"/>
      <c r="C42" s="113"/>
      <c r="D42" s="113"/>
      <c r="E42" s="113"/>
      <c r="F42" s="113"/>
      <c r="G42" s="113"/>
      <c r="H42" s="113"/>
      <c r="I42" s="44"/>
    </row>
    <row r="43" spans="1:11" s="9" customFormat="1" ht="18" customHeight="1" x14ac:dyDescent="0.3">
      <c r="A43" s="85"/>
      <c r="B43" s="113"/>
      <c r="C43" s="113"/>
      <c r="D43" s="113"/>
      <c r="E43" s="113"/>
      <c r="F43" s="113"/>
      <c r="G43" s="113"/>
      <c r="H43" s="113"/>
    </row>
    <row r="44" spans="1:11" s="9" customFormat="1" ht="18" customHeight="1" x14ac:dyDescent="0.3">
      <c r="B44" s="85"/>
      <c r="F44" s="115"/>
      <c r="G44" s="115"/>
      <c r="H44" s="116"/>
    </row>
    <row r="45" spans="1:11" ht="18" customHeight="1" x14ac:dyDescent="0.2">
      <c r="B45" s="118"/>
      <c r="F45" s="119"/>
      <c r="G45" s="119"/>
    </row>
    <row r="46" spans="1:11" ht="16.05" customHeight="1" x14ac:dyDescent="0.2">
      <c r="F46" s="119"/>
      <c r="G46" s="11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4" priority="1" operator="notEqual">
      <formula>#REF!</formula>
    </cfRule>
  </conditionalFormatting>
  <conditionalFormatting sqref="C22">
    <cfRule type="expression" dxfId="3" priority="4">
      <formula>C22&lt;&gt;#REF!</formula>
    </cfRule>
  </conditionalFormatting>
  <conditionalFormatting sqref="C24">
    <cfRule type="expression" dxfId="2" priority="5">
      <formula>C24&lt;&gt;#REF!</formula>
    </cfRule>
  </conditionalFormatting>
  <conditionalFormatting sqref="F11:F34">
    <cfRule type="expression" dxfId="1" priority="2">
      <formula>F11&lt;&gt;#REF!</formula>
    </cfRule>
  </conditionalFormatting>
  <conditionalFormatting sqref="J11:K34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60CF-64B5-4C72-83E4-AF7E1356A1A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枚方</vt:lpstr>
      <vt:lpstr>Sheet1</vt:lpstr>
      <vt:lpstr>枚方!_FilterDatabase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2025-02-21T05:10:04Z</dcterms:created>
  <dcterms:modified xsi:type="dcterms:W3CDTF">2025-02-21T05:12:12Z</dcterms:modified>
</cp:coreProperties>
</file>