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3月分_部数表\"/>
    </mc:Choice>
  </mc:AlternateContent>
  <xr:revisionPtr revIDLastSave="0" documentId="13_ncr:1_{B43E1F17-3440-4B6A-9ED8-3AC319B16ED1}" xr6:coauthVersionLast="47" xr6:coauthVersionMax="47" xr10:uidLastSave="{00000000-0000-0000-0000-000000000000}"/>
  <bookViews>
    <workbookView xWindow="-108" yWindow="-108" windowWidth="23256" windowHeight="12576" xr2:uid="{DC428CDF-DA90-4613-85E4-9BF77F223211}"/>
  </bookViews>
  <sheets>
    <sheet name="かごしま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かごしま!$A$1:$L$53</definedName>
    <definedName name="Z_12B79591_0D7E_424A_BCB9_01520579CC20_.wvu.PrintArea" localSheetId="0" hidden="1">かごしま!$B$1:$J$53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" l="1"/>
  <c r="K42" i="2"/>
  <c r="J42" i="2"/>
  <c r="I42" i="2"/>
  <c r="F42" i="2"/>
  <c r="D3" i="2" s="1"/>
  <c r="D5" i="2" s="1"/>
  <c r="E42" i="2"/>
  <c r="C40" i="2"/>
  <c r="C26" i="2"/>
</calcChain>
</file>

<file path=xl/sharedStrings.xml><?xml version="1.0" encoding="utf-8"?>
<sst xmlns="http://schemas.openxmlformats.org/spreadsheetml/2006/main" count="114" uniqueCount="111">
  <si>
    <t>リビングかごしま</t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</si>
  <si>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</si>
  <si>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</si>
  <si>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</si>
  <si>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</si>
  <si>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</si>
  <si>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</si>
  <si>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</si>
  <si>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</si>
  <si>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</si>
  <si>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</si>
  <si>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</si>
  <si>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</si>
  <si>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</si>
  <si>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</si>
  <si>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</si>
  <si>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</si>
  <si>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</si>
  <si>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</si>
  <si>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</si>
  <si>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</si>
  <si>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</si>
  <si>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2月6日改定版</t>
    <rPh sb="1" eb="2">
      <t>ガツ</t>
    </rPh>
    <rPh sb="3" eb="5">
      <t>カイテイ</t>
    </rPh>
    <rPh sb="5" eb="6">
      <t>ハン</t>
    </rPh>
    <phoneticPr fontId="7"/>
  </si>
  <si>
    <t>CD</t>
    <phoneticPr fontId="7"/>
  </si>
  <si>
    <t>No</t>
    <phoneticPr fontId="1"/>
  </si>
  <si>
    <t>ブロック</t>
  </si>
  <si>
    <t>グループ</t>
  </si>
  <si>
    <t>折込部数</t>
  </si>
  <si>
    <t>実施部数</t>
    <rPh sb="0" eb="2">
      <t>ジッシ</t>
    </rPh>
    <rPh sb="2" eb="4">
      <t>ブスウ</t>
    </rPh>
    <phoneticPr fontId="16"/>
  </si>
  <si>
    <t>配布町丁</t>
    <phoneticPr fontId="7"/>
  </si>
  <si>
    <t>戸建部数</t>
    <rPh sb="0" eb="2">
      <t>コダテ</t>
    </rPh>
    <rPh sb="2" eb="4">
      <t>ブスウ</t>
    </rPh>
    <phoneticPr fontId="7"/>
  </si>
  <si>
    <t>分譲M</t>
    <rPh sb="0" eb="2">
      <t>ブンジョウ</t>
    </rPh>
    <phoneticPr fontId="7"/>
  </si>
  <si>
    <t>賃貸集合</t>
    <rPh sb="0" eb="2">
      <t>チンタイ</t>
    </rPh>
    <rPh sb="2" eb="4">
      <t>シュウゴウ</t>
    </rPh>
    <phoneticPr fontId="7"/>
  </si>
  <si>
    <t>企業</t>
    <rPh sb="0" eb="2">
      <t>キギョウ</t>
    </rPh>
    <phoneticPr fontId="7"/>
  </si>
  <si>
    <t>①</t>
    <phoneticPr fontId="1"/>
  </si>
  <si>
    <t>鹿児島市</t>
    <rPh sb="0" eb="3">
      <t>カゴシマ</t>
    </rPh>
    <rPh sb="3" eb="4">
      <t>シ</t>
    </rPh>
    <phoneticPr fontId="17"/>
  </si>
  <si>
    <t>谷山南</t>
  </si>
  <si>
    <t>平川町、下福元町、錦江台1～3、光山1・2、坂之上1～8、南栄5、和田1～3、慈眼寺町</t>
  </si>
  <si>
    <t>谷山中央</t>
  </si>
  <si>
    <t>谷山中央1～8、上福元町、西谷山1～4</t>
    <phoneticPr fontId="7"/>
  </si>
  <si>
    <t>谷山北</t>
  </si>
  <si>
    <t>小松原1・2、東谷山1～7</t>
  </si>
  <si>
    <t>中山・皇徳寺台</t>
  </si>
  <si>
    <t>希望ヶ丘、自由ヶ丘1・2、清和1～4、中山1・2、中山町、山田町、皇徳寺台1～5</t>
  </si>
  <si>
    <t>星ヶ峯</t>
  </si>
  <si>
    <t>星ヶ峯1～6</t>
  </si>
  <si>
    <t>桜ヶ丘・宇宿</t>
  </si>
  <si>
    <t>桜ヶ丘1～8、魚見町、小原町、宇宿1～9、向陽1・2、広木1～3</t>
  </si>
  <si>
    <t>紫原</t>
  </si>
  <si>
    <t>紫原1～7、西紫原町、日之出町、南新町</t>
  </si>
  <si>
    <t>郡元・鴨池</t>
  </si>
  <si>
    <t>新栄町、南郡元町、東郡元町、三和町、真砂本町、真砂町、鴨池新町、与次郎2、郡元1～3、鴨池1・2</t>
  </si>
  <si>
    <t>唐湊</t>
  </si>
  <si>
    <t>唐湊1～4、郡元町</t>
  </si>
  <si>
    <t>荒田</t>
  </si>
  <si>
    <t>下荒田1～4、天保山町、荒田1・2</t>
  </si>
  <si>
    <t>中央駅周辺</t>
  </si>
  <si>
    <t>上荒田町、上之園町、高麗町、中央町、西田1～3、武1～3</t>
  </si>
  <si>
    <t>田上</t>
  </si>
  <si>
    <t>田上台1～4、田上1～8、田上町</t>
  </si>
  <si>
    <t>西陵</t>
  </si>
  <si>
    <t>西陵1～8、五ヶ別府町、西別府町</t>
  </si>
  <si>
    <t>武岡・明和</t>
  </si>
  <si>
    <t>武岡1～6、明和1～5</t>
  </si>
  <si>
    <t>原良・城西</t>
  </si>
  <si>
    <t>原良町、原良1～7、永吉1～3、薬師1・2、常盤町、常盤1・2、鷹師1・2、城西1～3</t>
  </si>
  <si>
    <t>天文館</t>
  </si>
  <si>
    <t>城南町、錦江町、甲突町、南林寺町、松原町、新屋敷町、加治屋町、樋之口町、山之口町、千日町、　　　　　　　　　　　　　　　　　　　　　　西千石町、東千石町、平之町、照国町、呉服町、船津町、中町、金生町、泉町、大黒町、新町、堀江町、　　　　　　　　　　　　　　　　　　　　住吉町、名山町、易居町、小川町、浜町、山下町、城山町</t>
    <phoneticPr fontId="7"/>
  </si>
  <si>
    <t>上町</t>
  </si>
  <si>
    <t>上本町、柳町、長田町、春日町、祇園之洲町、冷水町、大竜町、下竜尾町、上竜尾町、池之上町、稲荷町、清水町、皷川町</t>
  </si>
  <si>
    <t>坂元</t>
  </si>
  <si>
    <t>西坂元町、坂元町、東坂元1～4</t>
  </si>
  <si>
    <t>玉里団地</t>
  </si>
  <si>
    <t>玉里団地1～3、若葉町</t>
  </si>
  <si>
    <t>草牟田</t>
  </si>
  <si>
    <t>新照院町、草牟田1・2、草牟田町、城山1・2、玉里町</t>
  </si>
  <si>
    <t>伊敷・小野</t>
  </si>
  <si>
    <t>下伊敷1～3、下伊敷町、伊敷1～8、小野1～4、犬迫町河頭、小山田町河頭</t>
  </si>
  <si>
    <t>伊敷台</t>
  </si>
  <si>
    <t>伊敷台1～7</t>
  </si>
  <si>
    <t>西伊敷・花野</t>
  </si>
  <si>
    <t>千年1・2、西伊敷1～7、緑ヶ丘町、岡之原町、花野光ヶ丘1・2</t>
  </si>
  <si>
    <t>吉野</t>
  </si>
  <si>
    <t>大明ヶ丘1～3、大石様川西部、柿之迫・中別府、吉野小周辺、吉野中周辺、吉野1～4、川上町、下田町</t>
    <phoneticPr fontId="7"/>
  </si>
  <si>
    <t>吉田</t>
  </si>
  <si>
    <t>牟礼岡1～3、吉田本名町</t>
    <phoneticPr fontId="7"/>
  </si>
  <si>
    <t>喜入</t>
  </si>
  <si>
    <t>喜入瀬々串町、喜入町、喜入前之浜町、喜入中名町</t>
  </si>
  <si>
    <t>郡山</t>
  </si>
  <si>
    <t>郡山町、油須木町、東俣町、川田町</t>
  </si>
  <si>
    <t>松元</t>
  </si>
  <si>
    <t>上谷口町、春山町、石谷町、松陽台、福山町</t>
  </si>
  <si>
    <t>②</t>
    <phoneticPr fontId="1"/>
  </si>
  <si>
    <t>姶良市・日置市</t>
    <rPh sb="2" eb="3">
      <t>シ</t>
    </rPh>
    <rPh sb="4" eb="6">
      <t>ヒオキ</t>
    </rPh>
    <rPh sb="6" eb="7">
      <t>シ</t>
    </rPh>
    <phoneticPr fontId="16"/>
  </si>
  <si>
    <t>姶良</t>
    <phoneticPr fontId="7"/>
  </si>
  <si>
    <t>西姶良1～4、東餅田、西餅田、宮島町、西宮島町、松原町1～3、平松、池島町、永池町、脇元、鍋倉、　　　　　　　　　　　　　　　　　　　　　三拾町、下名、船津、蒲生町 、加治木町木田</t>
    <phoneticPr fontId="7"/>
  </si>
  <si>
    <t>日置</t>
  </si>
  <si>
    <t>つつじヶ丘、妙円寺1～3、郡、郡1・2、猪鹿倉、猪鹿倉1、下谷口、徳重、徳重1～3</t>
  </si>
  <si>
    <t>③</t>
    <phoneticPr fontId="1"/>
  </si>
  <si>
    <t>薩摩川内市・
いちき串木野市</t>
    <phoneticPr fontId="16"/>
  </si>
  <si>
    <r>
      <t xml:space="preserve">　　　北薩 </t>
    </r>
    <r>
      <rPr>
        <b/>
        <sz val="11"/>
        <rFont val="ＭＳ Ｐゴシック"/>
        <family val="3"/>
        <charset val="128"/>
      </rPr>
      <t>※1</t>
    </r>
    <phoneticPr fontId="7"/>
  </si>
  <si>
    <t>平佐、向田町周辺、上川内、永利・勝目、いちき串木野</t>
  </si>
  <si>
    <t>合　計</t>
    <rPh sb="0" eb="1">
      <t>ゴウ</t>
    </rPh>
    <rPh sb="2" eb="3">
      <t>ケイ</t>
    </rPh>
    <phoneticPr fontId="5"/>
  </si>
  <si>
    <t>※ 配布町丁、部数などの内容は、2/22・3/1・3/8・3/15の各号において有効です。</t>
    <phoneticPr fontId="16"/>
  </si>
  <si>
    <t>※ 選別は同配(重ね配布)になります。</t>
    <rPh sb="5" eb="6">
      <t>ドウ</t>
    </rPh>
    <rPh sb="6" eb="7">
      <t>ハイ</t>
    </rPh>
    <rPh sb="8" eb="9">
      <t>カサ</t>
    </rPh>
    <rPh sb="10" eb="12">
      <t>ハイフ</t>
    </rPh>
    <phoneticPr fontId="16"/>
  </si>
  <si>
    <t>※ A3･B3以上のチラシは、B4以下のサイズに折って搬入願います。</t>
    <rPh sb="7" eb="9">
      <t>イジョウ</t>
    </rPh>
    <rPh sb="17" eb="19">
      <t>イカ</t>
    </rPh>
    <rPh sb="24" eb="25">
      <t>オ</t>
    </rPh>
    <rPh sb="27" eb="29">
      <t>ハンニュウ</t>
    </rPh>
    <rPh sb="29" eb="30">
      <t>ネガ</t>
    </rPh>
    <phoneticPr fontId="16"/>
  </si>
  <si>
    <t>※ 仕分けの際、電子計量器を使用するため、紙質・天候により若干の過不足を生じる場合があります。</t>
    <rPh sb="2" eb="4">
      <t>シワ</t>
    </rPh>
    <rPh sb="6" eb="7">
      <t>サイ</t>
    </rPh>
    <rPh sb="8" eb="10">
      <t>デンシ</t>
    </rPh>
    <rPh sb="10" eb="13">
      <t>ケイリョウキ</t>
    </rPh>
    <rPh sb="14" eb="16">
      <t>シヨウ</t>
    </rPh>
    <rPh sb="21" eb="22">
      <t>カミ</t>
    </rPh>
    <rPh sb="22" eb="23">
      <t>シツ</t>
    </rPh>
    <rPh sb="24" eb="26">
      <t>テンコウ</t>
    </rPh>
    <rPh sb="29" eb="31">
      <t>ジャッカン</t>
    </rPh>
    <rPh sb="32" eb="35">
      <t>カフソク</t>
    </rPh>
    <rPh sb="36" eb="37">
      <t>ショウ</t>
    </rPh>
    <rPh sb="39" eb="41">
      <t>バアイ</t>
    </rPh>
    <phoneticPr fontId="16"/>
  </si>
  <si>
    <t>※一般紙折込と手法が相違しますので、必ず予備部数(２％）を加えて納品してください。お申込みはグループ単位になります。</t>
    <phoneticPr fontId="7"/>
  </si>
  <si>
    <t>※ 部数・町丁名などの記載内容は表示期間内であっても、住宅事情等により変更されることがあります。</t>
    <phoneticPr fontId="7"/>
  </si>
  <si>
    <t>※1北薩地区は第3週のみ発行。</t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</si>
  <si>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株式会社南日本リビング新聞社
住所：鹿児島県鹿児島市泉町14-1 ／ TEL：099-239-8124 ／ 担当者：山川</t>
    </r>
    <rPh sb="7" eb="11">
      <t>カブシキガイシャ</t>
    </rPh>
    <rPh sb="11" eb="12">
      <t>ミナミ</t>
    </rPh>
    <rPh sb="12" eb="14">
      <t>ニホン</t>
    </rPh>
    <rPh sb="18" eb="21">
      <t>シンブンシャ</t>
    </rPh>
    <rPh sb="22" eb="24">
      <t>ジュウショ</t>
    </rPh>
    <rPh sb="65" eb="67">
      <t>ヤマカワ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</si>
</sst>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△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</cellStyleXfs>
  <cellXfs count="157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2" fillId="0" borderId="16" xfId="1" applyFont="1" applyBorder="1">
      <alignment vertical="center"/>
    </xf>
    <xf numFmtId="0" fontId="10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2" applyFont="1" applyFill="1" applyBorder="1" applyAlignment="1">
      <alignment horizontal="right"/>
    </xf>
    <xf numFmtId="0" fontId="15" fillId="2" borderId="18" xfId="1" applyFont="1" applyFill="1" applyBorder="1" applyAlignment="1">
      <alignment horizontal="center"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shrinkToFit="1"/>
    </xf>
    <xf numFmtId="0" fontId="10" fillId="0" borderId="26" xfId="1" applyFont="1" applyBorder="1" applyAlignment="1">
      <alignment horizontal="center" vertical="center" shrinkToFit="1"/>
    </xf>
    <xf numFmtId="38" fontId="14" fillId="0" borderId="26" xfId="2" applyFont="1" applyFill="1" applyBorder="1" applyAlignment="1">
      <alignment horizontal="right" vertical="center"/>
    </xf>
    <xf numFmtId="38" fontId="14" fillId="0" borderId="26" xfId="2" applyFont="1" applyFill="1" applyBorder="1" applyAlignment="1" applyProtection="1">
      <alignment vertical="center"/>
      <protection locked="0"/>
    </xf>
    <xf numFmtId="0" fontId="10" fillId="0" borderId="27" xfId="1" applyFont="1" applyBorder="1" applyAlignment="1" applyProtection="1">
      <alignment horizontal="left" vertical="center" shrinkToFit="1"/>
      <protection locked="0"/>
    </xf>
    <xf numFmtId="0" fontId="10" fillId="0" borderId="28" xfId="1" applyFont="1" applyBorder="1" applyAlignment="1">
      <alignment horizontal="left" vertical="center" shrinkToFit="1"/>
    </xf>
    <xf numFmtId="38" fontId="10" fillId="0" borderId="26" xfId="1" applyNumberFormat="1" applyFont="1" applyBorder="1" applyAlignment="1" applyProtection="1">
      <alignment horizontal="right" vertical="center" shrinkToFit="1"/>
      <protection locked="0"/>
    </xf>
    <xf numFmtId="38" fontId="10" fillId="0" borderId="27" xfId="1" applyNumberFormat="1" applyFont="1" applyBorder="1" applyAlignment="1" applyProtection="1">
      <alignment horizontal="right" vertical="center" shrinkToFit="1"/>
      <protection locked="0"/>
    </xf>
    <xf numFmtId="38" fontId="10" fillId="0" borderId="29" xfId="1" applyNumberFormat="1" applyFont="1" applyBorder="1" applyAlignment="1" applyProtection="1">
      <alignment horizontal="right" vertical="center" shrinkToFit="1"/>
      <protection locked="0"/>
    </xf>
    <xf numFmtId="0" fontId="10" fillId="0" borderId="30" xfId="1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 shrinkToFit="1"/>
    </xf>
    <xf numFmtId="0" fontId="10" fillId="0" borderId="32" xfId="1" applyFont="1" applyBorder="1" applyAlignment="1">
      <alignment horizontal="center" shrinkToFit="1"/>
    </xf>
    <xf numFmtId="0" fontId="10" fillId="0" borderId="33" xfId="1" applyFont="1" applyBorder="1" applyAlignment="1">
      <alignment horizontal="center" vertical="center" shrinkToFit="1"/>
    </xf>
    <xf numFmtId="38" fontId="14" fillId="0" borderId="33" xfId="2" applyFont="1" applyFill="1" applyBorder="1" applyAlignment="1">
      <alignment horizontal="right" vertical="center"/>
    </xf>
    <xf numFmtId="38" fontId="14" fillId="0" borderId="33" xfId="2" applyFont="1" applyFill="1" applyBorder="1" applyAlignment="1" applyProtection="1">
      <alignment vertical="center"/>
      <protection locked="0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38" fontId="10" fillId="0" borderId="33" xfId="1" applyNumberFormat="1" applyFont="1" applyBorder="1" applyAlignment="1" applyProtection="1">
      <alignment horizontal="right" vertical="center" shrinkToFit="1"/>
      <protection locked="0"/>
    </xf>
    <xf numFmtId="38" fontId="10" fillId="0" borderId="34" xfId="1" applyNumberFormat="1" applyFont="1" applyBorder="1" applyAlignment="1" applyProtection="1">
      <alignment horizontal="right" vertical="center" shrinkToFit="1"/>
      <protection locked="0"/>
    </xf>
    <xf numFmtId="38" fontId="10" fillId="0" borderId="36" xfId="1" applyNumberFormat="1" applyFont="1" applyBorder="1" applyAlignment="1" applyProtection="1">
      <alignment horizontal="right" vertical="center" shrinkToFit="1"/>
      <protection locked="0"/>
    </xf>
    <xf numFmtId="0" fontId="10" fillId="0" borderId="35" xfId="1" applyFont="1" applyBorder="1" applyAlignment="1" applyProtection="1">
      <alignment vertical="center" shrinkToFit="1"/>
      <protection locked="0"/>
    </xf>
    <xf numFmtId="180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wrapText="1" shrinkToFit="1"/>
      <protection locked="0"/>
    </xf>
    <xf numFmtId="0" fontId="10" fillId="0" borderId="35" xfId="1" applyFont="1" applyBorder="1" applyAlignment="1">
      <alignment vertical="center" wrapText="1" shrinkToFit="1"/>
    </xf>
    <xf numFmtId="38" fontId="10" fillId="0" borderId="33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4" xfId="1" applyNumberFormat="1" applyFont="1" applyBorder="1" applyAlignment="1" applyProtection="1">
      <alignment horizontal="right" vertical="center" wrapText="1" shrinkToFit="1"/>
      <protection locked="0"/>
    </xf>
    <xf numFmtId="38" fontId="10" fillId="0" borderId="36" xfId="1" applyNumberFormat="1" applyFont="1" applyBorder="1" applyAlignment="1" applyProtection="1">
      <alignment horizontal="right" vertical="center" wrapText="1" shrinkToFit="1"/>
      <protection locked="0"/>
    </xf>
    <xf numFmtId="0" fontId="10" fillId="0" borderId="32" xfId="1" applyFont="1" applyBorder="1" applyAlignment="1">
      <alignment horizontal="center"/>
    </xf>
    <xf numFmtId="0" fontId="10" fillId="0" borderId="34" xfId="1" applyFont="1" applyBorder="1" applyAlignment="1" applyProtection="1">
      <alignment vertical="center" wrapText="1"/>
      <protection locked="0"/>
    </xf>
    <xf numFmtId="0" fontId="10" fillId="0" borderId="35" xfId="1" applyFont="1" applyBorder="1" applyAlignment="1">
      <alignment vertical="center" wrapText="1"/>
    </xf>
    <xf numFmtId="38" fontId="10" fillId="0" borderId="33" xfId="1" applyNumberFormat="1" applyFont="1" applyBorder="1" applyAlignment="1" applyProtection="1">
      <alignment horizontal="right" vertical="center"/>
      <protection locked="0"/>
    </xf>
    <xf numFmtId="38" fontId="10" fillId="0" borderId="34" xfId="1" applyNumberFormat="1" applyFont="1" applyBorder="1" applyAlignment="1" applyProtection="1">
      <alignment horizontal="right" vertical="center"/>
      <protection locked="0"/>
    </xf>
    <xf numFmtId="38" fontId="10" fillId="0" borderId="36" xfId="1" applyNumberFormat="1" applyFont="1" applyBorder="1" applyAlignment="1" applyProtection="1">
      <alignment horizontal="right" vertical="center"/>
      <protection locked="0"/>
    </xf>
    <xf numFmtId="0" fontId="10" fillId="0" borderId="32" xfId="1" applyFont="1" applyBorder="1" applyAlignment="1">
      <alignment horizontal="center" vertical="center" shrinkToFit="1"/>
    </xf>
    <xf numFmtId="0" fontId="10" fillId="0" borderId="34" xfId="1" applyFont="1" applyBorder="1" applyProtection="1">
      <alignment vertical="center"/>
      <protection locked="0"/>
    </xf>
    <xf numFmtId="0" fontId="10" fillId="0" borderId="35" xfId="1" applyFont="1" applyBorder="1" applyProtection="1">
      <alignment vertical="center"/>
      <protection locked="0"/>
    </xf>
    <xf numFmtId="38" fontId="10" fillId="0" borderId="32" xfId="1" applyNumberFormat="1" applyFont="1" applyBorder="1" applyAlignment="1">
      <alignment horizontal="center" vertical="center" shrinkToFit="1"/>
    </xf>
    <xf numFmtId="0" fontId="10" fillId="0" borderId="34" xfId="1" applyFont="1" applyBorder="1" applyAlignment="1" applyProtection="1">
      <alignment vertical="center" shrinkToFit="1"/>
      <protection locked="0"/>
    </xf>
    <xf numFmtId="0" fontId="10" fillId="0" borderId="35" xfId="1" applyFont="1" applyBorder="1" applyAlignment="1">
      <alignment vertical="center" shrinkToFit="1"/>
    </xf>
    <xf numFmtId="0" fontId="10" fillId="0" borderId="37" xfId="1" applyFont="1" applyBorder="1" applyAlignment="1">
      <alignment horizontal="center" vertical="center" shrinkToFit="1"/>
    </xf>
    <xf numFmtId="0" fontId="10" fillId="0" borderId="38" xfId="3" applyFont="1" applyBorder="1" applyAlignment="1">
      <alignment horizontal="center" vertical="center" shrinkToFit="1"/>
    </xf>
    <xf numFmtId="38" fontId="10" fillId="0" borderId="39" xfId="1" applyNumberFormat="1" applyFont="1" applyBorder="1" applyAlignment="1">
      <alignment horizontal="center" vertical="center" shrinkToFit="1"/>
    </xf>
    <xf numFmtId="0" fontId="10" fillId="0" borderId="40" xfId="1" applyFont="1" applyBorder="1" applyAlignment="1">
      <alignment horizontal="center" vertical="center" shrinkToFit="1"/>
    </xf>
    <xf numFmtId="38" fontId="14" fillId="0" borderId="40" xfId="2" applyFont="1" applyFill="1" applyBorder="1" applyAlignment="1">
      <alignment horizontal="right" vertical="center"/>
    </xf>
    <xf numFmtId="38" fontId="14" fillId="0" borderId="40" xfId="2" applyFont="1" applyFill="1" applyBorder="1" applyAlignment="1" applyProtection="1">
      <alignment vertical="center"/>
      <protection locked="0"/>
    </xf>
    <xf numFmtId="0" fontId="10" fillId="0" borderId="41" xfId="1" applyFont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38" fontId="10" fillId="0" borderId="43" xfId="1" applyNumberFormat="1" applyFont="1" applyBorder="1" applyAlignment="1" applyProtection="1">
      <alignment horizontal="right" vertical="center" shrinkToFit="1"/>
      <protection locked="0"/>
    </xf>
    <xf numFmtId="38" fontId="10" fillId="0" borderId="41" xfId="1" applyNumberFormat="1" applyFont="1" applyBorder="1" applyAlignment="1" applyProtection="1">
      <alignment horizontal="right" vertical="center" shrinkToFit="1"/>
      <protection locked="0"/>
    </xf>
    <xf numFmtId="38" fontId="10" fillId="0" borderId="44" xfId="1" applyNumberFormat="1" applyFont="1" applyBorder="1" applyAlignment="1" applyProtection="1">
      <alignment horizontal="right" vertical="center" shrinkToFit="1"/>
      <protection locked="0"/>
    </xf>
    <xf numFmtId="0" fontId="10" fillId="0" borderId="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7" xfId="1" applyFont="1" applyBorder="1" applyAlignment="1" applyProtection="1">
      <alignment vertical="center" wrapText="1"/>
      <protection locked="0"/>
    </xf>
    <xf numFmtId="0" fontId="10" fillId="0" borderId="28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shrinkToFit="1"/>
    </xf>
    <xf numFmtId="180" fontId="10" fillId="0" borderId="39" xfId="1" applyNumberFormat="1" applyFont="1" applyBorder="1" applyAlignment="1">
      <alignment horizontal="center" vertical="center" shrinkToFit="1"/>
    </xf>
    <xf numFmtId="0" fontId="10" fillId="0" borderId="39" xfId="1" applyFont="1" applyBorder="1" applyAlignment="1">
      <alignment horizontal="center" vertical="center" shrinkToFit="1"/>
    </xf>
    <xf numFmtId="38" fontId="14" fillId="0" borderId="39" xfId="2" applyFont="1" applyFill="1" applyBorder="1" applyAlignment="1">
      <alignment horizontal="right" vertical="center"/>
    </xf>
    <xf numFmtId="38" fontId="14" fillId="0" borderId="39" xfId="2" applyFont="1" applyFill="1" applyBorder="1" applyAlignment="1" applyProtection="1">
      <alignment vertical="center"/>
      <protection locked="0"/>
    </xf>
    <xf numFmtId="0" fontId="10" fillId="0" borderId="45" xfId="1" applyFont="1" applyBorder="1" applyAlignment="1">
      <alignment horizontal="center" vertical="center" shrinkToFit="1"/>
    </xf>
    <xf numFmtId="0" fontId="10" fillId="0" borderId="45" xfId="3" applyFont="1" applyBorder="1" applyAlignment="1">
      <alignment horizontal="center" vertical="center" shrinkToFit="1"/>
    </xf>
    <xf numFmtId="38" fontId="10" fillId="0" borderId="46" xfId="1" applyNumberFormat="1" applyFont="1" applyBorder="1" applyAlignment="1">
      <alignment horizontal="center" vertical="center" wrapText="1" shrinkToFit="1"/>
    </xf>
    <xf numFmtId="0" fontId="10" fillId="0" borderId="46" xfId="1" applyFont="1" applyBorder="1" applyAlignment="1">
      <alignment horizontal="left" vertical="center" shrinkToFit="1"/>
    </xf>
    <xf numFmtId="38" fontId="14" fillId="0" borderId="46" xfId="2" applyFont="1" applyFill="1" applyBorder="1" applyAlignment="1">
      <alignment horizontal="right" vertical="center"/>
    </xf>
    <xf numFmtId="38" fontId="14" fillId="0" borderId="46" xfId="2" applyFont="1" applyFill="1" applyBorder="1" applyAlignment="1" applyProtection="1">
      <alignment vertical="center"/>
      <protection locked="0"/>
    </xf>
    <xf numFmtId="0" fontId="10" fillId="0" borderId="47" xfId="1" applyFont="1" applyBorder="1" applyProtection="1">
      <alignment vertical="center"/>
      <protection locked="0"/>
    </xf>
    <xf numFmtId="0" fontId="10" fillId="0" borderId="48" xfId="1" applyFont="1" applyBorder="1" applyProtection="1">
      <alignment vertical="center"/>
      <protection locked="0"/>
    </xf>
    <xf numFmtId="38" fontId="10" fillId="0" borderId="46" xfId="1" applyNumberFormat="1" applyFont="1" applyBorder="1" applyAlignment="1" applyProtection="1">
      <alignment horizontal="right" vertical="center"/>
      <protection locked="0"/>
    </xf>
    <xf numFmtId="38" fontId="10" fillId="0" borderId="47" xfId="1" applyNumberFormat="1" applyFont="1" applyBorder="1" applyAlignment="1" applyProtection="1">
      <alignment horizontal="right" vertical="center"/>
      <protection locked="0"/>
    </xf>
    <xf numFmtId="38" fontId="10" fillId="0" borderId="49" xfId="1" applyNumberFormat="1" applyFont="1" applyBorder="1" applyAlignment="1" applyProtection="1">
      <alignment horizontal="right" vertical="center"/>
      <protection locked="0"/>
    </xf>
    <xf numFmtId="0" fontId="10" fillId="0" borderId="50" xfId="1" applyFont="1" applyBorder="1" applyAlignment="1">
      <alignment horizontal="center"/>
    </xf>
    <xf numFmtId="0" fontId="10" fillId="0" borderId="51" xfId="1" applyFont="1" applyBorder="1" applyAlignment="1">
      <alignment horizontal="center"/>
    </xf>
    <xf numFmtId="0" fontId="10" fillId="0" borderId="52" xfId="1" applyFont="1" applyBorder="1" applyAlignment="1">
      <alignment horizontal="center"/>
    </xf>
    <xf numFmtId="0" fontId="10" fillId="0" borderId="53" xfId="1" applyFont="1" applyBorder="1" applyAlignment="1">
      <alignment horizontal="center"/>
    </xf>
    <xf numFmtId="38" fontId="14" fillId="0" borderId="54" xfId="2" applyFont="1" applyFill="1" applyBorder="1" applyAlignment="1"/>
    <xf numFmtId="38" fontId="14" fillId="0" borderId="55" xfId="2" applyFont="1" applyFill="1" applyBorder="1" applyAlignment="1">
      <alignment horizontal="right"/>
    </xf>
    <xf numFmtId="38" fontId="14" fillId="0" borderId="53" xfId="2" applyFont="1" applyFill="1" applyBorder="1" applyAlignment="1">
      <alignment horizontal="right"/>
    </xf>
    <xf numFmtId="38" fontId="14" fillId="0" borderId="39" xfId="2" applyFont="1" applyFill="1" applyBorder="1" applyAlignment="1">
      <alignment horizontal="right"/>
    </xf>
    <xf numFmtId="38" fontId="14" fillId="0" borderId="56" xfId="2" applyFont="1" applyFill="1" applyBorder="1" applyAlignment="1">
      <alignment horizontal="right"/>
    </xf>
    <xf numFmtId="179" fontId="14" fillId="0" borderId="0" xfId="1" applyNumberFormat="1" applyFont="1" applyAlignment="1">
      <alignment horizontal="right"/>
    </xf>
    <xf numFmtId="0" fontId="10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0" fillId="0" borderId="0" xfId="4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0" fillId="0" borderId="0" xfId="1" applyFont="1" applyAlignment="1">
      <alignment horizontal="left" shrinkToFit="1"/>
    </xf>
    <xf numFmtId="179" fontId="14" fillId="0" borderId="0" xfId="2" applyNumberFormat="1" applyFont="1" applyBorder="1" applyAlignment="1">
      <alignment horizontal="right"/>
    </xf>
    <xf numFmtId="38" fontId="10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21" fillId="0" borderId="0" xfId="1" applyFont="1" applyAlignment="1"/>
    <xf numFmtId="0" fontId="20" fillId="0" borderId="0" xfId="1" applyFont="1">
      <alignment vertical="center"/>
    </xf>
  </cellXfs>
  <cellStyles count="6">
    <cellStyle name="桁区切り 2" xfId="2" xr:uid="{E6796899-4137-4E37-8F29-5ED8B2C762C9}"/>
    <cellStyle name="桁区切り 2 2" xfId="5" xr:uid="{54F7E317-4518-4203-85F6-9E44510A8A23}"/>
    <cellStyle name="標準" xfId="0" builtinId="0"/>
    <cellStyle name="標準 15" xfId="3" xr:uid="{AC594055-0AEC-4079-929C-57E549742DA9}"/>
    <cellStyle name="標準 2" xfId="1" xr:uid="{6938CF16-C335-43EA-B15D-0878347AE4B6}"/>
    <cellStyle name="標準 2 2" xfId="4" xr:uid="{A012B513-8487-4DBC-98C5-24697175F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50</xdr:row>
      <xdr:rowOff>0</xdr:rowOff>
    </xdr:from>
    <xdr:to>
      <xdr:col>6</xdr:col>
      <xdr:colOff>102870</xdr:colOff>
      <xdr:row>50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BAFBC3-4B66-403C-948C-E16B5C962C0E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87630</xdr:colOff>
      <xdr:row>50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76644461-4157-4FF2-9934-2AB839FB62BA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6615D49-AC73-4784-B3D4-ED940D065F5D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40B16640-E27B-4419-B2D8-EAD6AEC03D30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5D207F94-03F6-4904-9919-A6062C206A52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D27F25FF-25D6-47E7-8B24-CE5EE611BE28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A108C3EE-0C11-404C-995D-B7001B9F5A23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F9C9A371-29BA-4CB3-B9B1-127F92271A68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845C6B19-E9BD-42A6-AB74-2A16339F0050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1C06330-7AF6-42AD-BBAB-67BC6C66198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CBA0E6EC-D284-4FDF-A788-BEE8B506C1C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2ABC9C4-BB5F-40D7-8C02-CB2D523E2C3A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17401875-8E24-4A2F-97FA-AB6819F5BD9F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8CB3F7F1-A3DA-4667-A863-AAB1D0804C82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5889388-AEA3-4AE2-96A7-AA55941811F9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86900</xdr:colOff>
      <xdr:row>4</xdr:row>
      <xdr:rowOff>341313</xdr:rowOff>
    </xdr:from>
    <xdr:to>
      <xdr:col>11</xdr:col>
      <xdr:colOff>587375</xdr:colOff>
      <xdr:row>4</xdr:row>
      <xdr:rowOff>357179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220DA1F4-1BAE-48E1-BDD4-93984CE217A8}"/>
            </a:ext>
          </a:extLst>
        </xdr:cNvPr>
        <xdr:cNvCxnSpPr/>
      </xdr:nvCxnSpPr>
      <xdr:spPr>
        <a:xfrm flipV="1">
          <a:off x="9813830" y="1865313"/>
          <a:ext cx="3236055" cy="1967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30188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EA81BDE6-058A-4A87-935E-E3ED151E172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D79FB5F8-6E1C-4E30-8ACD-39E7F0652D5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19234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E4E30DF6-4F8B-4FC9-BA0F-7A43EA4D76E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21" name="Text Box 13">
          <a:extLst>
            <a:ext uri="{FF2B5EF4-FFF2-40B4-BE49-F238E27FC236}">
              <a16:creationId xmlns:a16="http://schemas.microsoft.com/office/drawing/2014/main" id="{9178F35C-725E-4AB5-9B2E-59CF5284DC2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51118</xdr:colOff>
      <xdr:row>48</xdr:row>
      <xdr:rowOff>19234</xdr:rowOff>
    </xdr:to>
    <xdr:sp macro="" textlink="">
      <xdr:nvSpPr>
        <xdr:cNvPr id="22" name="Text Box 14">
          <a:extLst>
            <a:ext uri="{FF2B5EF4-FFF2-40B4-BE49-F238E27FC236}">
              <a16:creationId xmlns:a16="http://schemas.microsoft.com/office/drawing/2014/main" id="{87C9DC7D-E91F-4AE6-B694-B56E8FC1EDEB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7C7F750F-BEBA-45C9-9A45-94EFD1AB382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30188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2A0C1C15-AEC5-461D-9C32-27FA521F92CA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30187</xdr:rowOff>
    </xdr:to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66B5486A-6987-48BA-A277-6EECAFB98E9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19234</xdr:rowOff>
    </xdr:to>
    <xdr:sp macro="" textlink="">
      <xdr:nvSpPr>
        <xdr:cNvPr id="26" name="Text Box 18">
          <a:extLst>
            <a:ext uri="{FF2B5EF4-FFF2-40B4-BE49-F238E27FC236}">
              <a16:creationId xmlns:a16="http://schemas.microsoft.com/office/drawing/2014/main" id="{1443151B-FDE2-4859-8450-62DAA99B9256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FAE2A908-B21A-437B-8BF6-445CDCB6D209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93C8960F-57AF-43F9-91C7-DE4CCA2A4FE4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64824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72B6C276-0759-476B-B808-C172D658F46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7E716AE6-A093-4E8E-991E-ACC20FF7D06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53870</xdr:rowOff>
    </xdr:to>
    <xdr:sp macro="" textlink="">
      <xdr:nvSpPr>
        <xdr:cNvPr id="31" name="Text Box 12">
          <a:extLst>
            <a:ext uri="{FF2B5EF4-FFF2-40B4-BE49-F238E27FC236}">
              <a16:creationId xmlns:a16="http://schemas.microsoft.com/office/drawing/2014/main" id="{9FE50B30-E9D6-429E-800D-200D8FB6DA3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32" name="Text Box 13">
          <a:extLst>
            <a:ext uri="{FF2B5EF4-FFF2-40B4-BE49-F238E27FC236}">
              <a16:creationId xmlns:a16="http://schemas.microsoft.com/office/drawing/2014/main" id="{242492FF-ACE1-451B-A4E0-B91DBFC8936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51119</xdr:colOff>
      <xdr:row>48</xdr:row>
      <xdr:rowOff>53870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6040FF1D-9C32-4A55-A9B0-50B8D20A7734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8D38CDF9-BAD1-4E8B-9AE9-77C6945343B0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64824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1264E74D-420D-4FB5-AB4A-6A61874B5900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64823</xdr:rowOff>
    </xdr:to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EF045D3B-CEFF-48F7-9C34-9C8EAF2DF9BA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53870</xdr:rowOff>
    </xdr:to>
    <xdr:sp macro="" textlink="">
      <xdr:nvSpPr>
        <xdr:cNvPr id="37" name="Text Box 18">
          <a:extLst>
            <a:ext uri="{FF2B5EF4-FFF2-40B4-BE49-F238E27FC236}">
              <a16:creationId xmlns:a16="http://schemas.microsoft.com/office/drawing/2014/main" id="{A82900CC-8288-4F5E-98AD-636963D273CA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69389195-7D0C-4345-94C3-92E432F8C5E5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239B6318-D2E5-4525-B233-B85B9A633B9B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AB22DA2D-FAAF-4545-A36A-3DCE3EA4578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1" name="Text Box 11">
          <a:extLst>
            <a:ext uri="{FF2B5EF4-FFF2-40B4-BE49-F238E27FC236}">
              <a16:creationId xmlns:a16="http://schemas.microsoft.com/office/drawing/2014/main" id="{9D201FB1-906B-46C2-8A08-A98BCEB8D29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60057</xdr:rowOff>
    </xdr:to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1FF8F920-012B-4F14-89B9-AC226E211B9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658EA4A1-E96C-4381-ADE9-F28736AFC623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51118</xdr:colOff>
      <xdr:row>48</xdr:row>
      <xdr:rowOff>60057</xdr:rowOff>
    </xdr:to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6A459530-49A9-4F39-958E-C3CDEB6C034F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5CEC1E6E-59DD-4EC0-900F-AFD30BDD486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476304CA-892A-43BD-A4D0-FF1CF6910BC8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6CE3A231-82FA-4866-877A-8A5CCCB3EB5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60057</xdr:rowOff>
    </xdr:to>
    <xdr:sp macro="" textlink="">
      <xdr:nvSpPr>
        <xdr:cNvPr id="48" name="Text Box 18">
          <a:extLst>
            <a:ext uri="{FF2B5EF4-FFF2-40B4-BE49-F238E27FC236}">
              <a16:creationId xmlns:a16="http://schemas.microsoft.com/office/drawing/2014/main" id="{D5F40114-4A41-4C99-9A5E-FCF5865FDA40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D990B974-0133-4B44-8C5F-2641B842F6B9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8092FD5B-1ACA-431D-9258-E3A8FE9C8451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BFE31D80-88BA-43EA-B4C6-235322760E9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7BFFF2B4-A6F5-471B-88F1-7A87A43B4AB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56438</xdr:rowOff>
    </xdr:to>
    <xdr:sp macro="" textlink="">
      <xdr:nvSpPr>
        <xdr:cNvPr id="53" name="Text Box 12">
          <a:extLst>
            <a:ext uri="{FF2B5EF4-FFF2-40B4-BE49-F238E27FC236}">
              <a16:creationId xmlns:a16="http://schemas.microsoft.com/office/drawing/2014/main" id="{C1ACF345-D852-4416-9743-C52D45A2811C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4" name="Text Box 13">
          <a:extLst>
            <a:ext uri="{FF2B5EF4-FFF2-40B4-BE49-F238E27FC236}">
              <a16:creationId xmlns:a16="http://schemas.microsoft.com/office/drawing/2014/main" id="{B2F3AFF5-FE69-480C-BE28-818BD442324E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51118</xdr:colOff>
      <xdr:row>48</xdr:row>
      <xdr:rowOff>56438</xdr:rowOff>
    </xdr:to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73F4F40B-90BD-4F3C-B470-40823F7F70D8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E67AD844-14F5-4AE6-B8D7-F02C4296AAF6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D47FBFDA-966C-47BB-9C9B-260FDA8DBC8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1516DF95-D5EF-46B7-AADF-370AEF2295D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56438</xdr:rowOff>
    </xdr:to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9DF2F2B8-2FCB-4E8F-8AAB-B3EFD3B47CD5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5360FA55-84EA-4FA0-85FB-F8FE4C1D934A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9860E9A3-3E94-4A2C-B8CE-3D5156444610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47606</xdr:rowOff>
    </xdr:to>
    <xdr:sp macro="" textlink="">
      <xdr:nvSpPr>
        <xdr:cNvPr id="62" name="Text Box 10">
          <a:extLst>
            <a:ext uri="{FF2B5EF4-FFF2-40B4-BE49-F238E27FC236}">
              <a16:creationId xmlns:a16="http://schemas.microsoft.com/office/drawing/2014/main" id="{C04E5550-2D5C-4A09-8C96-E66CB94AC5B8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63" name="Text Box 11">
          <a:extLst>
            <a:ext uri="{FF2B5EF4-FFF2-40B4-BE49-F238E27FC236}">
              <a16:creationId xmlns:a16="http://schemas.microsoft.com/office/drawing/2014/main" id="{3F9D2203-4BDC-4BC4-A359-2CF16E09D94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27127</xdr:rowOff>
    </xdr:to>
    <xdr:sp macro="" textlink="">
      <xdr:nvSpPr>
        <xdr:cNvPr id="64" name="Text Box 12">
          <a:extLst>
            <a:ext uri="{FF2B5EF4-FFF2-40B4-BE49-F238E27FC236}">
              <a16:creationId xmlns:a16="http://schemas.microsoft.com/office/drawing/2014/main" id="{B63A6B0C-C6D2-45A0-AEB9-19E4184857B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65" name="Text Box 13">
          <a:extLst>
            <a:ext uri="{FF2B5EF4-FFF2-40B4-BE49-F238E27FC236}">
              <a16:creationId xmlns:a16="http://schemas.microsoft.com/office/drawing/2014/main" id="{70292A17-B128-448F-83E9-5C8F20DA919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51118</xdr:colOff>
      <xdr:row>48</xdr:row>
      <xdr:rowOff>27127</xdr:rowOff>
    </xdr:to>
    <xdr:sp macro="" textlink="">
      <xdr:nvSpPr>
        <xdr:cNvPr id="66" name="Text Box 14">
          <a:extLst>
            <a:ext uri="{FF2B5EF4-FFF2-40B4-BE49-F238E27FC236}">
              <a16:creationId xmlns:a16="http://schemas.microsoft.com/office/drawing/2014/main" id="{8FF27C10-D22A-479B-A6C1-77C431891350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47606</xdr:rowOff>
    </xdr:to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A421ED38-E12D-4A30-B862-6D4105950AC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47605</xdr:rowOff>
    </xdr:to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78DD2B94-099F-49F1-AAF7-1488059778E8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27127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E0AD1D7B-5992-4A34-AA3B-92EE09D3DFCC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EF1A2C0D-CE38-4C3C-8F25-899D44E82B50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BCC8EB5A-7531-46AB-89D1-4D8451089CA9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102870</xdr:colOff>
      <xdr:row>50</xdr:row>
      <xdr:rowOff>171557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FA4610A-11B9-44B5-8797-7E78EA015F05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87630</xdr:colOff>
      <xdr:row>50</xdr:row>
      <xdr:rowOff>171345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AD1C8A5-8074-420E-B64C-A65B7BFD58F4}"/>
            </a:ext>
          </a:extLst>
        </xdr:cNvPr>
        <xdr:cNvSpPr txBox="1">
          <a:spLocks noChangeArrowheads="1"/>
        </xdr:cNvSpPr>
      </xdr:nvSpPr>
      <xdr:spPr bwMode="auto">
        <a:xfrm>
          <a:off x="4191000" y="14868525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742950</xdr:colOff>
      <xdr:row>50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45E5C2EB-6271-4762-B639-C1D4831AC3D4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8B3514E3-F03F-4E2A-95D7-20AC013BFA3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752720</xdr:colOff>
      <xdr:row>50</xdr:row>
      <xdr:rowOff>158468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E1CE3F0-3B8D-479F-BEB3-B13E8603A03F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8F1F57C4-5748-45AB-8A00-8A946AF82FAD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742950</xdr:colOff>
      <xdr:row>50</xdr:row>
      <xdr:rowOff>158468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0795DBDD-0B4D-4370-8639-91B5590F2B05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35BECB9-8B43-41F2-B9EB-D069701427F3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4</xdr:col>
      <xdr:colOff>756081</xdr:colOff>
      <xdr:row>50</xdr:row>
      <xdr:rowOff>175183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88D15278-C80C-466D-A2DC-56EE3EC115D9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4654B14-8A3B-4E3E-9981-965E8096B6AF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742950</xdr:colOff>
      <xdr:row>50</xdr:row>
      <xdr:rowOff>0</xdr:rowOff>
    </xdr:from>
    <xdr:to>
      <xdr:col>5</xdr:col>
      <xdr:colOff>233267</xdr:colOff>
      <xdr:row>50</xdr:row>
      <xdr:rowOff>175183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8543F6D7-C9BB-4D44-839C-515EB57C1EAC}"/>
            </a:ext>
          </a:extLst>
        </xdr:cNvPr>
        <xdr:cNvSpPr txBox="1">
          <a:spLocks noChangeArrowheads="1"/>
        </xdr:cNvSpPr>
      </xdr:nvSpPr>
      <xdr:spPr bwMode="auto">
        <a:xfrm>
          <a:off x="3329940" y="14868525"/>
          <a:ext cx="290417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786D4F3-4D79-4612-BF46-2CAE3FB11DA0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5</xdr:col>
      <xdr:colOff>754380</xdr:colOff>
      <xdr:row>50</xdr:row>
      <xdr:rowOff>175183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2E5906D4-4576-4239-8107-3FA2AA79864E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3B9E314-4F62-4427-9D12-1B87CBE78D3B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50</xdr:row>
      <xdr:rowOff>0</xdr:rowOff>
    </xdr:from>
    <xdr:to>
      <xdr:col>6</xdr:col>
      <xdr:colOff>402065</xdr:colOff>
      <xdr:row>50</xdr:row>
      <xdr:rowOff>175183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633BA182-2EF1-4AC8-82B9-8478C34B7978}"/>
            </a:ext>
          </a:extLst>
        </xdr:cNvPr>
        <xdr:cNvSpPr txBox="1">
          <a:spLocks noChangeArrowheads="1"/>
        </xdr:cNvSpPr>
      </xdr:nvSpPr>
      <xdr:spPr bwMode="auto">
        <a:xfrm>
          <a:off x="4130040" y="14868525"/>
          <a:ext cx="4592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61133</xdr:colOff>
      <xdr:row>2</xdr:row>
      <xdr:rowOff>355600</xdr:rowOff>
    </xdr:from>
    <xdr:to>
      <xdr:col>11</xdr:col>
      <xdr:colOff>603779</xdr:colOff>
      <xdr:row>2</xdr:row>
      <xdr:rowOff>355600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6CB007D4-AF3A-493E-8190-9AD6872008B6}"/>
            </a:ext>
          </a:extLst>
        </xdr:cNvPr>
        <xdr:cNvCxnSpPr/>
      </xdr:nvCxnSpPr>
      <xdr:spPr>
        <a:xfrm>
          <a:off x="9782348" y="1121410"/>
          <a:ext cx="327822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36328</xdr:colOff>
      <xdr:row>5</xdr:row>
      <xdr:rowOff>373063</xdr:rowOff>
    </xdr:from>
    <xdr:to>
      <xdr:col>11</xdr:col>
      <xdr:colOff>571500</xdr:colOff>
      <xdr:row>6</xdr:row>
      <xdr:rowOff>10649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717A0CFB-42CA-4BCF-8D0B-1E1FE417E2DF}"/>
            </a:ext>
          </a:extLst>
        </xdr:cNvPr>
        <xdr:cNvCxnSpPr/>
      </xdr:nvCxnSpPr>
      <xdr:spPr>
        <a:xfrm flipV="1">
          <a:off x="9761353" y="2276158"/>
          <a:ext cx="3268847" cy="223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46986</xdr:colOff>
      <xdr:row>6</xdr:row>
      <xdr:rowOff>349250</xdr:rowOff>
    </xdr:from>
    <xdr:to>
      <xdr:col>11</xdr:col>
      <xdr:colOff>603250</xdr:colOff>
      <xdr:row>6</xdr:row>
      <xdr:rowOff>362615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D711B8A4-7C01-4E96-8B78-94135D608F79}"/>
            </a:ext>
          </a:extLst>
        </xdr:cNvPr>
        <xdr:cNvCxnSpPr/>
      </xdr:nvCxnSpPr>
      <xdr:spPr>
        <a:xfrm flipV="1">
          <a:off x="9773916" y="2637155"/>
          <a:ext cx="3286129" cy="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30188</xdr:rowOff>
    </xdr:to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CA656A9D-DF87-4607-8A28-17983AB5C29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5CABA425-BAFE-4094-B1C6-524B8B88C8C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19234</xdr:rowOff>
    </xdr:to>
    <xdr:sp macro="" textlink="">
      <xdr:nvSpPr>
        <xdr:cNvPr id="92" name="Text Box 12">
          <a:extLst>
            <a:ext uri="{FF2B5EF4-FFF2-40B4-BE49-F238E27FC236}">
              <a16:creationId xmlns:a16="http://schemas.microsoft.com/office/drawing/2014/main" id="{308FD8F4-0673-4E1D-8635-3C3B1B7FA59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93" name="Text Box 13">
          <a:extLst>
            <a:ext uri="{FF2B5EF4-FFF2-40B4-BE49-F238E27FC236}">
              <a16:creationId xmlns:a16="http://schemas.microsoft.com/office/drawing/2014/main" id="{37514662-AD46-4A86-B5A4-E328D55C2FB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51118</xdr:colOff>
      <xdr:row>48</xdr:row>
      <xdr:rowOff>19234</xdr:rowOff>
    </xdr:to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A17B6790-F7AC-4963-B17A-3C078945A269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30187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4C5855AB-2384-4156-B46A-3F794FC17F8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30188</xdr:rowOff>
    </xdr:to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4698C7C2-D0B7-4637-B737-EB4D23FE395A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30187</xdr:rowOff>
    </xdr:to>
    <xdr:sp macro="" textlink="">
      <xdr:nvSpPr>
        <xdr:cNvPr id="97" name="Text Box 17">
          <a:extLst>
            <a:ext uri="{FF2B5EF4-FFF2-40B4-BE49-F238E27FC236}">
              <a16:creationId xmlns:a16="http://schemas.microsoft.com/office/drawing/2014/main" id="{2815C361-7E7A-4EAE-B9CB-B841611B08CB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19234</xdr:rowOff>
    </xdr:to>
    <xdr:sp macro="" textlink="">
      <xdr:nvSpPr>
        <xdr:cNvPr id="98" name="Text Box 18">
          <a:extLst>
            <a:ext uri="{FF2B5EF4-FFF2-40B4-BE49-F238E27FC236}">
              <a16:creationId xmlns:a16="http://schemas.microsoft.com/office/drawing/2014/main" id="{C513673E-BBBC-4BD2-A1E9-6C891E0C7753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47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0A5C9C4C-4CA4-4AFF-AC63-58CF19C97D19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30187</xdr:rowOff>
    </xdr:to>
    <xdr:sp macro="" textlink="">
      <xdr:nvSpPr>
        <xdr:cNvPr id="100" name="Text Box 20">
          <a:extLst>
            <a:ext uri="{FF2B5EF4-FFF2-40B4-BE49-F238E27FC236}">
              <a16:creationId xmlns:a16="http://schemas.microsoft.com/office/drawing/2014/main" id="{B971E9D6-0126-4CB2-BDCA-6C7AF06B5D8F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58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64824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FB98C918-4961-4697-B1C5-75E89BFE014C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5A143A37-1129-4D67-AD22-C0A61ECE2D4F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53870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B4C4E01F-41AA-4A6C-8361-DBD57CFF5549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0340792B-4513-41E5-B3F9-5683FAD705BA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51119</xdr:colOff>
      <xdr:row>48</xdr:row>
      <xdr:rowOff>53870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17B2B06F-0964-4D1E-9761-26804F7BF19E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9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64823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8EF0EE25-08FA-4B5E-A381-A8559EA5DC1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64824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6D652DA9-B517-4DB7-9B45-50AE96BC2516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64823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6C3EE44F-D8BE-4654-9582-6857856B187F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53870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27E05FA3-1285-47A2-8B3B-F44BCA7F81C9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24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32C28A31-CF8B-45A2-A191-EDADEEECBCDC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64823</xdr:rowOff>
    </xdr:to>
    <xdr:sp macro="" textlink="">
      <xdr:nvSpPr>
        <xdr:cNvPr id="111" name="Text Box 20">
          <a:extLst>
            <a:ext uri="{FF2B5EF4-FFF2-40B4-BE49-F238E27FC236}">
              <a16:creationId xmlns:a16="http://schemas.microsoft.com/office/drawing/2014/main" id="{4A415787-D7BF-45E3-89C9-05D23D8EDC92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293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72916</xdr:rowOff>
    </xdr:to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7D684FAA-51D4-45D9-91DB-423429757041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3" name="Text Box 11">
          <a:extLst>
            <a:ext uri="{FF2B5EF4-FFF2-40B4-BE49-F238E27FC236}">
              <a16:creationId xmlns:a16="http://schemas.microsoft.com/office/drawing/2014/main" id="{DAFBCA9E-9166-4A59-B47D-9EFE92FDB897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60057</xdr:rowOff>
    </xdr:to>
    <xdr:sp macro="" textlink="">
      <xdr:nvSpPr>
        <xdr:cNvPr id="114" name="Text Box 12">
          <a:extLst>
            <a:ext uri="{FF2B5EF4-FFF2-40B4-BE49-F238E27FC236}">
              <a16:creationId xmlns:a16="http://schemas.microsoft.com/office/drawing/2014/main" id="{1FA343BF-8E57-4744-B39E-2E4CDA16EBDD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5" name="Text Box 13">
          <a:extLst>
            <a:ext uri="{FF2B5EF4-FFF2-40B4-BE49-F238E27FC236}">
              <a16:creationId xmlns:a16="http://schemas.microsoft.com/office/drawing/2014/main" id="{0C69F16D-2481-4535-89D8-631CEEB764A2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47</xdr:row>
      <xdr:rowOff>0</xdr:rowOff>
    </xdr:from>
    <xdr:to>
      <xdr:col>12</xdr:col>
      <xdr:colOff>51118</xdr:colOff>
      <xdr:row>48</xdr:row>
      <xdr:rowOff>60057</xdr:rowOff>
    </xdr:to>
    <xdr:sp macro="" textlink="">
      <xdr:nvSpPr>
        <xdr:cNvPr id="116" name="Text Box 14">
          <a:extLst>
            <a:ext uri="{FF2B5EF4-FFF2-40B4-BE49-F238E27FC236}">
              <a16:creationId xmlns:a16="http://schemas.microsoft.com/office/drawing/2014/main" id="{CC24B6D6-6F94-4BAB-B082-E32BC9121978}"/>
            </a:ext>
          </a:extLst>
        </xdr:cNvPr>
        <xdr:cNvSpPr txBox="1">
          <a:spLocks noChangeArrowheads="1"/>
        </xdr:cNvSpPr>
      </xdr:nvSpPr>
      <xdr:spPr bwMode="auto">
        <a:xfrm>
          <a:off x="12954000" y="14182725"/>
          <a:ext cx="226378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72915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E32521D6-F0FE-4C92-A54A-27760EDDFAB5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72916</xdr:rowOff>
    </xdr:to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8E061842-E064-4138-9635-97050A936F4C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114300</xdr:colOff>
      <xdr:row>48</xdr:row>
      <xdr:rowOff>72915</xdr:rowOff>
    </xdr:to>
    <xdr:sp macro="" textlink="">
      <xdr:nvSpPr>
        <xdr:cNvPr id="119" name="Text Box 17">
          <a:extLst>
            <a:ext uri="{FF2B5EF4-FFF2-40B4-BE49-F238E27FC236}">
              <a16:creationId xmlns:a16="http://schemas.microsoft.com/office/drawing/2014/main" id="{9B75FD2B-9421-4A73-8E4C-E82762E27761}"/>
            </a:ext>
          </a:extLst>
        </xdr:cNvPr>
        <xdr:cNvSpPr txBox="1">
          <a:spLocks noChangeArrowheads="1"/>
        </xdr:cNvSpPr>
      </xdr:nvSpPr>
      <xdr:spPr bwMode="auto">
        <a:xfrm>
          <a:off x="1245870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10</xdr:col>
      <xdr:colOff>609600</xdr:colOff>
      <xdr:row>48</xdr:row>
      <xdr:rowOff>60057</xdr:rowOff>
    </xdr:to>
    <xdr:sp macro="" textlink="">
      <xdr:nvSpPr>
        <xdr:cNvPr id="120" name="Text Box 18">
          <a:extLst>
            <a:ext uri="{FF2B5EF4-FFF2-40B4-BE49-F238E27FC236}">
              <a16:creationId xmlns:a16="http://schemas.microsoft.com/office/drawing/2014/main" id="{AE64DD08-8917-4C16-AC04-5F8127472DF4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114300" cy="28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D0A074E3-E490-4D17-9E50-D0917F2446D3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47</xdr:row>
      <xdr:rowOff>0</xdr:rowOff>
    </xdr:from>
    <xdr:to>
      <xdr:col>10</xdr:col>
      <xdr:colOff>304800</xdr:colOff>
      <xdr:row>48</xdr:row>
      <xdr:rowOff>72915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9A7E2B15-13A7-47E1-9DED-BCD7B37D62D0}"/>
            </a:ext>
          </a:extLst>
        </xdr:cNvPr>
        <xdr:cNvSpPr txBox="1">
          <a:spLocks noChangeArrowheads="1"/>
        </xdr:cNvSpPr>
      </xdr:nvSpPr>
      <xdr:spPr bwMode="auto">
        <a:xfrm>
          <a:off x="11982450" y="14182725"/>
          <a:ext cx="114300" cy="301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76917</xdr:rowOff>
    </xdr:to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655DA77B-D516-4576-B1C8-C2F00759C72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7F39D0C4-5E51-4F55-88C9-011EB734445B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56438</xdr:rowOff>
    </xdr:to>
    <xdr:sp macro="" textlink="">
      <xdr:nvSpPr>
        <xdr:cNvPr id="125" name="Text Box 12">
          <a:extLst>
            <a:ext uri="{FF2B5EF4-FFF2-40B4-BE49-F238E27FC236}">
              <a16:creationId xmlns:a16="http://schemas.microsoft.com/office/drawing/2014/main" id="{01B60688-4F94-4E3D-B432-1E17CB842A30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6" name="Text Box 13">
          <a:extLst>
            <a:ext uri="{FF2B5EF4-FFF2-40B4-BE49-F238E27FC236}">
              <a16:creationId xmlns:a16="http://schemas.microsoft.com/office/drawing/2014/main" id="{CB84189E-04BE-4D62-BCCE-A5876D5CEF44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51118</xdr:colOff>
      <xdr:row>48</xdr:row>
      <xdr:rowOff>56438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3B475026-EB85-4165-9E5F-5588F2117BAE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76916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035190C3-8532-4577-B452-A143E7A4A1A7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76917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3F5B6F8A-341C-48FA-87D7-E19747FE97F6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76916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CD7F3EEF-D876-4920-9A6B-0115B1FD1FB4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56438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93466B13-CB04-4328-ABB0-F3E456FD8368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85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A4C7AA5D-4AE3-4D4C-9EA9-069CC05A4F37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76916</xdr:rowOff>
    </xdr:to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38F62A4F-A4E3-451E-A72E-9480889B377F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30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47606</xdr:rowOff>
    </xdr:to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015816AF-3DAF-494E-9B4E-CD23CDB4C3C5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135" name="Text Box 11">
          <a:extLst>
            <a:ext uri="{FF2B5EF4-FFF2-40B4-BE49-F238E27FC236}">
              <a16:creationId xmlns:a16="http://schemas.microsoft.com/office/drawing/2014/main" id="{3E2F5BFA-402D-4773-91A1-A0970500098F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27127</xdr:rowOff>
    </xdr:to>
    <xdr:sp macro="" textlink="">
      <xdr:nvSpPr>
        <xdr:cNvPr id="136" name="Text Box 12">
          <a:extLst>
            <a:ext uri="{FF2B5EF4-FFF2-40B4-BE49-F238E27FC236}">
              <a16:creationId xmlns:a16="http://schemas.microsoft.com/office/drawing/2014/main" id="{C5EDE060-7DF3-432C-B7BD-428DD88B6FE1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47</xdr:row>
      <xdr:rowOff>0</xdr:rowOff>
    </xdr:from>
    <xdr:to>
      <xdr:col>9</xdr:col>
      <xdr:colOff>114300</xdr:colOff>
      <xdr:row>48</xdr:row>
      <xdr:rowOff>47605</xdr:rowOff>
    </xdr:to>
    <xdr:sp macro="" textlink="">
      <xdr:nvSpPr>
        <xdr:cNvPr id="137" name="Text Box 13">
          <a:extLst>
            <a:ext uri="{FF2B5EF4-FFF2-40B4-BE49-F238E27FC236}">
              <a16:creationId xmlns:a16="http://schemas.microsoft.com/office/drawing/2014/main" id="{6F8BF40A-5C23-4FE4-828C-C15E2EDEA71A}"/>
            </a:ext>
          </a:extLst>
        </xdr:cNvPr>
        <xdr:cNvSpPr txBox="1">
          <a:spLocks noChangeArrowheads="1"/>
        </xdr:cNvSpPr>
      </xdr:nvSpPr>
      <xdr:spPr bwMode="auto">
        <a:xfrm>
          <a:off x="111252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47</xdr:row>
      <xdr:rowOff>0</xdr:rowOff>
    </xdr:from>
    <xdr:to>
      <xdr:col>11</xdr:col>
      <xdr:colOff>51118</xdr:colOff>
      <xdr:row>48</xdr:row>
      <xdr:rowOff>27127</xdr:rowOff>
    </xdr:to>
    <xdr:sp macro="" textlink="">
      <xdr:nvSpPr>
        <xdr:cNvPr id="138" name="Text Box 14">
          <a:extLst>
            <a:ext uri="{FF2B5EF4-FFF2-40B4-BE49-F238E27FC236}">
              <a16:creationId xmlns:a16="http://schemas.microsoft.com/office/drawing/2014/main" id="{491669D4-0CF3-4834-A393-45CCE9F0142F}"/>
            </a:ext>
          </a:extLst>
        </xdr:cNvPr>
        <xdr:cNvSpPr txBox="1">
          <a:spLocks noChangeArrowheads="1"/>
        </xdr:cNvSpPr>
      </xdr:nvSpPr>
      <xdr:spPr bwMode="auto">
        <a:xfrm>
          <a:off x="12287250" y="14182725"/>
          <a:ext cx="226378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4C3B2DDF-547C-4826-8CE6-91BDF7CBAF1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114300</xdr:colOff>
      <xdr:row>48</xdr:row>
      <xdr:rowOff>47605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10319836-84E8-4ECD-BBEE-C1932D8BAB8E}"/>
            </a:ext>
          </a:extLst>
        </xdr:cNvPr>
        <xdr:cNvSpPr txBox="1">
          <a:spLocks noChangeArrowheads="1"/>
        </xdr:cNvSpPr>
      </xdr:nvSpPr>
      <xdr:spPr bwMode="auto">
        <a:xfrm>
          <a:off x="1179195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495300</xdr:colOff>
      <xdr:row>47</xdr:row>
      <xdr:rowOff>0</xdr:rowOff>
    </xdr:from>
    <xdr:to>
      <xdr:col>9</xdr:col>
      <xdr:colOff>609600</xdr:colOff>
      <xdr:row>48</xdr:row>
      <xdr:rowOff>27127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BEAD9A5B-3DCE-4A34-9FEA-CDF945E7983C}"/>
            </a:ext>
          </a:extLst>
        </xdr:cNvPr>
        <xdr:cNvSpPr txBox="1">
          <a:spLocks noChangeArrowheads="1"/>
        </xdr:cNvSpPr>
      </xdr:nvSpPr>
      <xdr:spPr bwMode="auto">
        <a:xfrm>
          <a:off x="11620500" y="14182725"/>
          <a:ext cx="114300" cy="255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69B7E69D-6B6E-4A82-9839-B25C6CF735AB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190500</xdr:colOff>
      <xdr:row>47</xdr:row>
      <xdr:rowOff>0</xdr:rowOff>
    </xdr:from>
    <xdr:to>
      <xdr:col>9</xdr:col>
      <xdr:colOff>304800</xdr:colOff>
      <xdr:row>48</xdr:row>
      <xdr:rowOff>47605</xdr:rowOff>
    </xdr:to>
    <xdr:sp macro="" textlink="">
      <xdr:nvSpPr>
        <xdr:cNvPr id="143" name="Text Box 20">
          <a:extLst>
            <a:ext uri="{FF2B5EF4-FFF2-40B4-BE49-F238E27FC236}">
              <a16:creationId xmlns:a16="http://schemas.microsoft.com/office/drawing/2014/main" id="{AAEDF32B-9047-4EF3-B4E8-7062CFCC5160}"/>
            </a:ext>
          </a:extLst>
        </xdr:cNvPr>
        <xdr:cNvSpPr txBox="1">
          <a:spLocks noChangeArrowheads="1"/>
        </xdr:cNvSpPr>
      </xdr:nvSpPr>
      <xdr:spPr bwMode="auto">
        <a:xfrm>
          <a:off x="11315700" y="14182725"/>
          <a:ext cx="114300" cy="27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669544</xdr:colOff>
      <xdr:row>46</xdr:row>
      <xdr:rowOff>204367</xdr:rowOff>
    </xdr:from>
    <xdr:to>
      <xdr:col>12</xdr:col>
      <xdr:colOff>934</xdr:colOff>
      <xdr:row>52</xdr:row>
      <xdr:rowOff>188677</xdr:rowOff>
    </xdr:to>
    <xdr:grpSp>
      <xdr:nvGrpSpPr>
        <xdr:cNvPr id="144" name="グループ化 143">
          <a:extLst>
            <a:ext uri="{FF2B5EF4-FFF2-40B4-BE49-F238E27FC236}">
              <a16:creationId xmlns:a16="http://schemas.microsoft.com/office/drawing/2014/main" id="{C56B3D63-061F-4BB8-9DA0-532974EE9A5C}"/>
            </a:ext>
          </a:extLst>
        </xdr:cNvPr>
        <xdr:cNvGrpSpPr>
          <a:grpSpLocks noChangeAspect="1"/>
        </xdr:cNvGrpSpPr>
      </xdr:nvGrpSpPr>
      <xdr:grpSpPr>
        <a:xfrm>
          <a:off x="11130715" y="14312253"/>
          <a:ext cx="2031048" cy="1355910"/>
          <a:chOff x="9290130" y="16401930"/>
          <a:chExt cx="2352435" cy="1403007"/>
        </a:xfrm>
      </xdr:grpSpPr>
      <xdr:sp macro="" textlink="">
        <xdr:nvSpPr>
          <xdr:cNvPr id="145" name="正方形/長方形 144">
            <a:extLst>
              <a:ext uri="{FF2B5EF4-FFF2-40B4-BE49-F238E27FC236}">
                <a16:creationId xmlns:a16="http://schemas.microsoft.com/office/drawing/2014/main" id="{5134FAE5-398A-E527-D2F3-978592E8E31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6" name="直線コネクタ 145">
            <a:extLst>
              <a:ext uri="{FF2B5EF4-FFF2-40B4-BE49-F238E27FC236}">
                <a16:creationId xmlns:a16="http://schemas.microsoft.com/office/drawing/2014/main" id="{624F79D2-41ED-110D-3E20-88934A5C4CA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06E6E028-EF17-6330-B17E-6112D9D8567D}"/>
              </a:ext>
            </a:extLst>
          </xdr:cNvPr>
          <xdr:cNvCxnSpPr>
            <a:stCxn id="145" idx="0"/>
            <a:endCxn id="145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FBB7CFAF-1B4F-3311-A92D-807CB9093CF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5A27A763-F2F5-E1C1-DAE3-6AF7728DAD8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3&#26376;&#20998;_&#37096;&#25968;&#34920;\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2&#26376;6&#26085;&#12363;&#12372;&#12375;&#12414;&#65381;&#12365;&#12426;&#12375;&#12414;&#26356;&#26032;2025&#24180;3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36F9-6E5B-4818-95BD-6B3C9483DD50}">
  <sheetPr codeName="Sheet33">
    <tabColor theme="5" tint="0.59999389629810485"/>
    <pageSetUpPr fitToPage="1"/>
  </sheetPr>
  <dimension ref="A1:L101"/>
  <sheetViews>
    <sheetView showGridLines="0" tabSelected="1" view="pageBreakPreview" zoomScale="70" zoomScaleNormal="80" zoomScaleSheetLayoutView="70" workbookViewId="0"/>
  </sheetViews>
  <sheetFormatPr defaultColWidth="8.09765625" defaultRowHeight="19.05" customHeight="1" x14ac:dyDescent="0.45"/>
  <cols>
    <col min="1" max="1" width="3.796875" style="144" customWidth="1"/>
    <col min="2" max="2" width="4.69921875" style="156" customWidth="1"/>
    <col min="3" max="3" width="13.19921875" style="156" customWidth="1"/>
    <col min="4" max="4" width="12.296875" style="144" customWidth="1"/>
    <col min="5" max="6" width="10.5" style="156" customWidth="1"/>
    <col min="7" max="7" width="72.59765625" style="156" customWidth="1"/>
    <col min="8" max="8" width="9.59765625" style="156" customWidth="1"/>
    <col min="9" max="12" width="8.796875" style="156" customWidth="1"/>
    <col min="13" max="13" width="8.09765625" style="156"/>
    <col min="14" max="14" width="8.09765625" style="156" customWidth="1"/>
    <col min="15" max="16384" width="8.09765625" style="156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3" t="s">
        <v>1</v>
      </c>
      <c r="G1" s="3"/>
      <c r="H1" s="4"/>
      <c r="I1" s="4"/>
      <c r="J1" s="5"/>
      <c r="L1" s="5">
        <v>546</v>
      </c>
    </row>
    <row r="2" spans="1:12" s="7" customFormat="1" ht="30" customHeight="1" x14ac:dyDescent="0.2">
      <c r="B2" s="8" t="s">
        <v>2</v>
      </c>
      <c r="C2" s="9"/>
      <c r="D2" s="10"/>
      <c r="E2" s="11"/>
      <c r="F2" s="12" t="s">
        <v>3</v>
      </c>
      <c r="G2" s="13" t="s">
        <v>4</v>
      </c>
      <c r="H2" s="14" t="s">
        <v>5</v>
      </c>
      <c r="I2" s="15"/>
      <c r="J2" s="15"/>
    </row>
    <row r="3" spans="1:12" s="7" customFormat="1" ht="30" customHeight="1" x14ac:dyDescent="0.2">
      <c r="B3" s="16" t="s">
        <v>6</v>
      </c>
      <c r="C3" s="17"/>
      <c r="D3" s="18">
        <f>F42</f>
        <v>0</v>
      </c>
      <c r="E3" s="19"/>
      <c r="F3" s="20" t="s">
        <v>7</v>
      </c>
      <c r="G3" s="21"/>
      <c r="H3" s="22"/>
      <c r="I3" s="15"/>
      <c r="J3" s="23"/>
      <c r="L3" s="23" t="s">
        <v>8</v>
      </c>
    </row>
    <row r="4" spans="1:12" s="7" customFormat="1" ht="30" customHeight="1" x14ac:dyDescent="0.2">
      <c r="B4" s="16" t="s">
        <v>9</v>
      </c>
      <c r="C4" s="17"/>
      <c r="D4" s="24"/>
      <c r="E4" s="25"/>
      <c r="F4" s="26" t="s">
        <v>10</v>
      </c>
      <c r="G4" s="27" t="s">
        <v>11</v>
      </c>
      <c r="H4" s="14" t="s">
        <v>12</v>
      </c>
      <c r="I4" s="15"/>
      <c r="J4" s="28"/>
    </row>
    <row r="5" spans="1:12" s="7" customFormat="1" ht="30" customHeight="1" x14ac:dyDescent="0.2">
      <c r="B5" s="16" t="s">
        <v>13</v>
      </c>
      <c r="C5" s="17"/>
      <c r="D5" s="18">
        <f>ROUND(D3*D4,0)</f>
        <v>0</v>
      </c>
      <c r="E5" s="19"/>
      <c r="F5" s="26" t="s">
        <v>10</v>
      </c>
      <c r="G5" s="21"/>
      <c r="H5" s="22"/>
      <c r="I5" s="15"/>
      <c r="J5" s="28"/>
    </row>
    <row r="6" spans="1:12" s="7" customFormat="1" ht="30" customHeight="1" x14ac:dyDescent="0.2">
      <c r="B6" s="16" t="s">
        <v>14</v>
      </c>
      <c r="C6" s="17"/>
      <c r="D6" s="29"/>
      <c r="E6" s="30"/>
      <c r="F6" s="31"/>
      <c r="G6" s="32" t="s">
        <v>15</v>
      </c>
      <c r="H6" s="14" t="s">
        <v>16</v>
      </c>
      <c r="I6" s="15"/>
      <c r="J6" s="23"/>
      <c r="L6" s="23" t="s">
        <v>8</v>
      </c>
    </row>
    <row r="7" spans="1:12" s="7" customFormat="1" ht="30" customHeight="1" x14ac:dyDescent="0.2">
      <c r="B7" s="33" t="s">
        <v>17</v>
      </c>
      <c r="C7" s="34"/>
      <c r="D7" s="35"/>
      <c r="E7" s="36"/>
      <c r="F7" s="37" t="s">
        <v>7</v>
      </c>
      <c r="G7" s="38" t="s">
        <v>18</v>
      </c>
      <c r="H7" s="14" t="s">
        <v>19</v>
      </c>
      <c r="I7" s="15"/>
      <c r="J7" s="15"/>
    </row>
    <row r="8" spans="1:12" s="7" customFormat="1" ht="30" customHeight="1" x14ac:dyDescent="0.2">
      <c r="B8" s="39" t="s">
        <v>20</v>
      </c>
      <c r="C8" s="39"/>
      <c r="D8" s="40"/>
      <c r="E8" s="40"/>
      <c r="F8" s="41"/>
      <c r="G8" s="6"/>
      <c r="H8" s="6"/>
      <c r="I8" s="42"/>
      <c r="J8" s="43"/>
      <c r="K8" s="43" t="s">
        <v>21</v>
      </c>
    </row>
    <row r="9" spans="1:12" s="44" customFormat="1" ht="24" customHeight="1" x14ac:dyDescent="0.2">
      <c r="B9" s="45"/>
      <c r="C9" s="46"/>
      <c r="G9" s="47"/>
      <c r="H9" s="48"/>
      <c r="I9" s="49"/>
      <c r="J9" s="50"/>
      <c r="K9" s="50"/>
      <c r="L9" s="50" t="s">
        <v>22</v>
      </c>
    </row>
    <row r="10" spans="1:12" s="59" customFormat="1" ht="21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3" t="s">
        <v>27</v>
      </c>
      <c r="F10" s="53" t="s">
        <v>28</v>
      </c>
      <c r="G10" s="55" t="s">
        <v>29</v>
      </c>
      <c r="H10" s="56"/>
      <c r="I10" s="54" t="s">
        <v>30</v>
      </c>
      <c r="J10" s="54" t="s">
        <v>31</v>
      </c>
      <c r="K10" s="57" t="s">
        <v>32</v>
      </c>
      <c r="L10" s="58" t="s">
        <v>33</v>
      </c>
    </row>
    <row r="11" spans="1:12" s="7" customFormat="1" ht="21" customHeight="1" x14ac:dyDescent="0.2">
      <c r="A11" s="60">
        <v>1</v>
      </c>
      <c r="B11" s="61" t="s">
        <v>34</v>
      </c>
      <c r="C11" s="62" t="s">
        <v>35</v>
      </c>
      <c r="D11" s="63" t="s">
        <v>36</v>
      </c>
      <c r="E11" s="64">
        <v>14893</v>
      </c>
      <c r="F11" s="65"/>
      <c r="G11" s="66" t="s">
        <v>37</v>
      </c>
      <c r="H11" s="67"/>
      <c r="I11" s="68">
        <v>10238</v>
      </c>
      <c r="J11" s="68">
        <v>21</v>
      </c>
      <c r="K11" s="69">
        <v>4292</v>
      </c>
      <c r="L11" s="70">
        <v>212</v>
      </c>
    </row>
    <row r="12" spans="1:12" s="7" customFormat="1" ht="21" customHeight="1" x14ac:dyDescent="0.2">
      <c r="A12" s="71">
        <v>2</v>
      </c>
      <c r="B12" s="72"/>
      <c r="C12" s="73"/>
      <c r="D12" s="74" t="s">
        <v>38</v>
      </c>
      <c r="E12" s="75">
        <v>11667</v>
      </c>
      <c r="F12" s="76"/>
      <c r="G12" s="77" t="s">
        <v>39</v>
      </c>
      <c r="H12" s="78"/>
      <c r="I12" s="79">
        <v>5661</v>
      </c>
      <c r="J12" s="79">
        <v>937</v>
      </c>
      <c r="K12" s="80">
        <v>4540</v>
      </c>
      <c r="L12" s="81">
        <v>358</v>
      </c>
    </row>
    <row r="13" spans="1:12" s="7" customFormat="1" ht="21" customHeight="1" x14ac:dyDescent="0.2">
      <c r="A13" s="71">
        <v>3</v>
      </c>
      <c r="B13" s="72"/>
      <c r="C13" s="73"/>
      <c r="D13" s="74" t="s">
        <v>40</v>
      </c>
      <c r="E13" s="75">
        <v>9448</v>
      </c>
      <c r="F13" s="76"/>
      <c r="G13" s="77" t="s">
        <v>41</v>
      </c>
      <c r="H13" s="78"/>
      <c r="I13" s="79">
        <v>3118</v>
      </c>
      <c r="J13" s="79">
        <v>513</v>
      </c>
      <c r="K13" s="80">
        <v>5399</v>
      </c>
      <c r="L13" s="81">
        <v>416</v>
      </c>
    </row>
    <row r="14" spans="1:12" s="7" customFormat="1" ht="21" customHeight="1" x14ac:dyDescent="0.2">
      <c r="A14" s="71">
        <v>4</v>
      </c>
      <c r="B14" s="72"/>
      <c r="C14" s="73"/>
      <c r="D14" s="74" t="s">
        <v>42</v>
      </c>
      <c r="E14" s="75">
        <v>14355</v>
      </c>
      <c r="F14" s="76"/>
      <c r="G14" s="77" t="s">
        <v>43</v>
      </c>
      <c r="H14" s="78"/>
      <c r="I14" s="79">
        <v>9925</v>
      </c>
      <c r="J14" s="79">
        <v>0</v>
      </c>
      <c r="K14" s="80">
        <v>4070</v>
      </c>
      <c r="L14" s="81">
        <v>313</v>
      </c>
    </row>
    <row r="15" spans="1:12" s="7" customFormat="1" ht="21" customHeight="1" x14ac:dyDescent="0.2">
      <c r="A15" s="71">
        <v>5</v>
      </c>
      <c r="B15" s="72"/>
      <c r="C15" s="73"/>
      <c r="D15" s="74" t="s">
        <v>44</v>
      </c>
      <c r="E15" s="75">
        <v>4555</v>
      </c>
      <c r="F15" s="76"/>
      <c r="G15" s="77" t="s">
        <v>45</v>
      </c>
      <c r="H15" s="82"/>
      <c r="I15" s="79">
        <v>3204</v>
      </c>
      <c r="J15" s="79">
        <v>0</v>
      </c>
      <c r="K15" s="80">
        <v>1276</v>
      </c>
      <c r="L15" s="81">
        <v>56</v>
      </c>
    </row>
    <row r="16" spans="1:12" s="7" customFormat="1" ht="21" customHeight="1" x14ac:dyDescent="0.2">
      <c r="A16" s="71">
        <v>6</v>
      </c>
      <c r="B16" s="72"/>
      <c r="C16" s="73"/>
      <c r="D16" s="74" t="s">
        <v>46</v>
      </c>
      <c r="E16" s="75">
        <v>15959</v>
      </c>
      <c r="F16" s="76"/>
      <c r="G16" s="77" t="s">
        <v>47</v>
      </c>
      <c r="H16" s="82"/>
      <c r="I16" s="79">
        <v>8494</v>
      </c>
      <c r="J16" s="79">
        <v>657</v>
      </c>
      <c r="K16" s="80">
        <v>6395</v>
      </c>
      <c r="L16" s="81">
        <v>387</v>
      </c>
    </row>
    <row r="17" spans="1:12" s="7" customFormat="1" ht="21" customHeight="1" x14ac:dyDescent="0.2">
      <c r="A17" s="71">
        <v>7</v>
      </c>
      <c r="B17" s="72"/>
      <c r="C17" s="73"/>
      <c r="D17" s="74" t="s">
        <v>48</v>
      </c>
      <c r="E17" s="75">
        <v>10970</v>
      </c>
      <c r="F17" s="76"/>
      <c r="G17" s="77" t="s">
        <v>49</v>
      </c>
      <c r="H17" s="82"/>
      <c r="I17" s="79">
        <v>4737</v>
      </c>
      <c r="J17" s="79">
        <v>590</v>
      </c>
      <c r="K17" s="80">
        <v>5471</v>
      </c>
      <c r="L17" s="81">
        <v>193</v>
      </c>
    </row>
    <row r="18" spans="1:12" s="7" customFormat="1" ht="21" customHeight="1" x14ac:dyDescent="0.2">
      <c r="A18" s="71">
        <v>8</v>
      </c>
      <c r="B18" s="72"/>
      <c r="C18" s="73"/>
      <c r="D18" s="74" t="s">
        <v>50</v>
      </c>
      <c r="E18" s="75">
        <v>17062</v>
      </c>
      <c r="F18" s="76"/>
      <c r="G18" s="77" t="s">
        <v>51</v>
      </c>
      <c r="H18" s="82"/>
      <c r="I18" s="79">
        <v>2884</v>
      </c>
      <c r="J18" s="79">
        <v>4673</v>
      </c>
      <c r="K18" s="80">
        <v>8716</v>
      </c>
      <c r="L18" s="81">
        <v>771</v>
      </c>
    </row>
    <row r="19" spans="1:12" s="7" customFormat="1" ht="21" customHeight="1" x14ac:dyDescent="0.2">
      <c r="A19" s="71">
        <v>9</v>
      </c>
      <c r="B19" s="72"/>
      <c r="C19" s="73"/>
      <c r="D19" s="74" t="s">
        <v>52</v>
      </c>
      <c r="E19" s="75">
        <v>3826</v>
      </c>
      <c r="F19" s="76"/>
      <c r="G19" s="77" t="s">
        <v>53</v>
      </c>
      <c r="H19" s="82"/>
      <c r="I19" s="79">
        <v>1199</v>
      </c>
      <c r="J19" s="79">
        <v>582</v>
      </c>
      <c r="K19" s="80">
        <v>2044</v>
      </c>
      <c r="L19" s="81">
        <v>62</v>
      </c>
    </row>
    <row r="20" spans="1:12" s="7" customFormat="1" ht="21" customHeight="1" x14ac:dyDescent="0.2">
      <c r="A20" s="71">
        <v>10</v>
      </c>
      <c r="B20" s="72"/>
      <c r="C20" s="73"/>
      <c r="D20" s="74" t="s">
        <v>54</v>
      </c>
      <c r="E20" s="75">
        <v>12743</v>
      </c>
      <c r="F20" s="76"/>
      <c r="G20" s="77" t="s">
        <v>55</v>
      </c>
      <c r="H20" s="82"/>
      <c r="I20" s="79">
        <v>2021</v>
      </c>
      <c r="J20" s="79">
        <v>1140</v>
      </c>
      <c r="K20" s="80">
        <v>8643</v>
      </c>
      <c r="L20" s="81">
        <v>820</v>
      </c>
    </row>
    <row r="21" spans="1:12" s="7" customFormat="1" ht="21" customHeight="1" x14ac:dyDescent="0.2">
      <c r="A21" s="71">
        <v>11</v>
      </c>
      <c r="B21" s="72"/>
      <c r="C21" s="73"/>
      <c r="D21" s="74" t="s">
        <v>56</v>
      </c>
      <c r="E21" s="75">
        <v>16613</v>
      </c>
      <c r="F21" s="76"/>
      <c r="G21" s="77" t="s">
        <v>57</v>
      </c>
      <c r="H21" s="82"/>
      <c r="I21" s="79">
        <v>2363</v>
      </c>
      <c r="J21" s="79">
        <v>3512</v>
      </c>
      <c r="K21" s="80">
        <v>9403</v>
      </c>
      <c r="L21" s="81">
        <v>1349</v>
      </c>
    </row>
    <row r="22" spans="1:12" s="7" customFormat="1" ht="21" customHeight="1" x14ac:dyDescent="0.2">
      <c r="A22" s="71">
        <v>12</v>
      </c>
      <c r="B22" s="72"/>
      <c r="C22" s="73"/>
      <c r="D22" s="74" t="s">
        <v>58</v>
      </c>
      <c r="E22" s="75">
        <v>7140</v>
      </c>
      <c r="F22" s="76"/>
      <c r="G22" s="77" t="s">
        <v>59</v>
      </c>
      <c r="H22" s="82"/>
      <c r="I22" s="79">
        <v>4618</v>
      </c>
      <c r="J22" s="79">
        <v>130</v>
      </c>
      <c r="K22" s="80">
        <v>2147</v>
      </c>
      <c r="L22" s="81">
        <v>196</v>
      </c>
    </row>
    <row r="23" spans="1:12" s="7" customFormat="1" ht="21" customHeight="1" x14ac:dyDescent="0.2">
      <c r="A23" s="71">
        <v>13</v>
      </c>
      <c r="B23" s="72"/>
      <c r="C23" s="73"/>
      <c r="D23" s="74" t="s">
        <v>60</v>
      </c>
      <c r="E23" s="75">
        <v>4998</v>
      </c>
      <c r="F23" s="76"/>
      <c r="G23" s="77" t="s">
        <v>61</v>
      </c>
      <c r="H23" s="82"/>
      <c r="I23" s="79">
        <v>4252</v>
      </c>
      <c r="J23" s="79">
        <v>92</v>
      </c>
      <c r="K23" s="80">
        <v>546</v>
      </c>
      <c r="L23" s="81">
        <v>82</v>
      </c>
    </row>
    <row r="24" spans="1:12" s="7" customFormat="1" ht="21" customHeight="1" x14ac:dyDescent="0.2">
      <c r="A24" s="71">
        <v>14</v>
      </c>
      <c r="B24" s="72"/>
      <c r="C24" s="73"/>
      <c r="D24" s="74" t="s">
        <v>62</v>
      </c>
      <c r="E24" s="75">
        <v>7604</v>
      </c>
      <c r="F24" s="76"/>
      <c r="G24" s="77" t="s">
        <v>63</v>
      </c>
      <c r="H24" s="82"/>
      <c r="I24" s="79">
        <v>4706</v>
      </c>
      <c r="J24" s="79">
        <v>207</v>
      </c>
      <c r="K24" s="80">
        <v>2571</v>
      </c>
      <c r="L24" s="81">
        <v>86</v>
      </c>
    </row>
    <row r="25" spans="1:12" s="7" customFormat="1" ht="21" customHeight="1" x14ac:dyDescent="0.2">
      <c r="A25" s="71">
        <v>15</v>
      </c>
      <c r="B25" s="72"/>
      <c r="C25" s="73"/>
      <c r="D25" s="74" t="s">
        <v>64</v>
      </c>
      <c r="E25" s="75">
        <v>8813</v>
      </c>
      <c r="F25" s="76"/>
      <c r="G25" s="77" t="s">
        <v>65</v>
      </c>
      <c r="H25" s="82"/>
      <c r="I25" s="79">
        <v>4311</v>
      </c>
      <c r="J25" s="79">
        <v>1245</v>
      </c>
      <c r="K25" s="80">
        <v>2900</v>
      </c>
      <c r="L25" s="81">
        <v>305</v>
      </c>
    </row>
    <row r="26" spans="1:12" s="7" customFormat="1" ht="56.25" customHeight="1" x14ac:dyDescent="0.2">
      <c r="A26" s="71">
        <v>16</v>
      </c>
      <c r="B26" s="72"/>
      <c r="C26" s="83">
        <f>SUM(E11:E38)</f>
        <v>239520</v>
      </c>
      <c r="D26" s="74" t="s">
        <v>66</v>
      </c>
      <c r="E26" s="75">
        <v>20326</v>
      </c>
      <c r="F26" s="76"/>
      <c r="G26" s="84" t="s">
        <v>67</v>
      </c>
      <c r="H26" s="85"/>
      <c r="I26" s="86">
        <v>1893</v>
      </c>
      <c r="J26" s="86">
        <v>4863</v>
      </c>
      <c r="K26" s="87">
        <v>10511</v>
      </c>
      <c r="L26" s="88">
        <v>2682</v>
      </c>
    </row>
    <row r="27" spans="1:12" s="7" customFormat="1" ht="28.5" customHeight="1" x14ac:dyDescent="0.2">
      <c r="A27" s="71">
        <v>17</v>
      </c>
      <c r="B27" s="72"/>
      <c r="C27" s="89"/>
      <c r="D27" s="74" t="s">
        <v>68</v>
      </c>
      <c r="E27" s="75">
        <v>6167</v>
      </c>
      <c r="F27" s="76"/>
      <c r="G27" s="90" t="s">
        <v>69</v>
      </c>
      <c r="H27" s="91"/>
      <c r="I27" s="92">
        <v>2332</v>
      </c>
      <c r="J27" s="92">
        <v>1270</v>
      </c>
      <c r="K27" s="93">
        <v>2383</v>
      </c>
      <c r="L27" s="94">
        <v>171</v>
      </c>
    </row>
    <row r="28" spans="1:12" s="7" customFormat="1" ht="21" customHeight="1" x14ac:dyDescent="0.2">
      <c r="A28" s="71">
        <v>18</v>
      </c>
      <c r="B28" s="72"/>
      <c r="C28" s="95"/>
      <c r="D28" s="74" t="s">
        <v>70</v>
      </c>
      <c r="E28" s="75">
        <v>3693</v>
      </c>
      <c r="F28" s="76"/>
      <c r="G28" s="96" t="s">
        <v>71</v>
      </c>
      <c r="H28" s="97"/>
      <c r="I28" s="92">
        <v>2981</v>
      </c>
      <c r="J28" s="92">
        <v>75</v>
      </c>
      <c r="K28" s="93">
        <v>591</v>
      </c>
      <c r="L28" s="94">
        <v>23</v>
      </c>
    </row>
    <row r="29" spans="1:12" s="7" customFormat="1" ht="21" customHeight="1" x14ac:dyDescent="0.2">
      <c r="A29" s="71">
        <v>19</v>
      </c>
      <c r="B29" s="72"/>
      <c r="C29" s="95"/>
      <c r="D29" s="74" t="s">
        <v>72</v>
      </c>
      <c r="E29" s="75">
        <v>3275</v>
      </c>
      <c r="F29" s="76"/>
      <c r="G29" s="96" t="s">
        <v>73</v>
      </c>
      <c r="H29" s="97"/>
      <c r="I29" s="92">
        <v>2337</v>
      </c>
      <c r="J29" s="92">
        <v>66</v>
      </c>
      <c r="K29" s="93">
        <v>808</v>
      </c>
      <c r="L29" s="94">
        <v>33</v>
      </c>
    </row>
    <row r="30" spans="1:12" s="7" customFormat="1" ht="21" customHeight="1" x14ac:dyDescent="0.2">
      <c r="A30" s="71">
        <v>20</v>
      </c>
      <c r="B30" s="72"/>
      <c r="C30" s="95"/>
      <c r="D30" s="74" t="s">
        <v>74</v>
      </c>
      <c r="E30" s="75">
        <v>4765</v>
      </c>
      <c r="F30" s="76"/>
      <c r="G30" s="77" t="s">
        <v>75</v>
      </c>
      <c r="H30" s="82"/>
      <c r="I30" s="79">
        <v>2614</v>
      </c>
      <c r="J30" s="79">
        <v>361</v>
      </c>
      <c r="K30" s="80">
        <v>1596</v>
      </c>
      <c r="L30" s="81">
        <v>165</v>
      </c>
    </row>
    <row r="31" spans="1:12" s="7" customFormat="1" ht="21" customHeight="1" x14ac:dyDescent="0.2">
      <c r="A31" s="71">
        <v>21</v>
      </c>
      <c r="B31" s="72"/>
      <c r="C31" s="95"/>
      <c r="D31" s="74" t="s">
        <v>76</v>
      </c>
      <c r="E31" s="75">
        <v>8107</v>
      </c>
      <c r="F31" s="76"/>
      <c r="G31" s="77" t="s">
        <v>77</v>
      </c>
      <c r="H31" s="82"/>
      <c r="I31" s="79">
        <v>4702</v>
      </c>
      <c r="J31" s="79">
        <v>178</v>
      </c>
      <c r="K31" s="80">
        <v>2906</v>
      </c>
      <c r="L31" s="81">
        <v>260</v>
      </c>
    </row>
    <row r="32" spans="1:12" s="7" customFormat="1" ht="21" customHeight="1" x14ac:dyDescent="0.2">
      <c r="A32" s="71">
        <v>22</v>
      </c>
      <c r="B32" s="72"/>
      <c r="C32" s="98"/>
      <c r="D32" s="74" t="s">
        <v>78</v>
      </c>
      <c r="E32" s="75">
        <v>3229</v>
      </c>
      <c r="F32" s="76"/>
      <c r="G32" s="77" t="s">
        <v>79</v>
      </c>
      <c r="H32" s="82"/>
      <c r="I32" s="79">
        <v>2425</v>
      </c>
      <c r="J32" s="79">
        <v>0</v>
      </c>
      <c r="K32" s="80">
        <v>737</v>
      </c>
      <c r="L32" s="81">
        <v>54</v>
      </c>
    </row>
    <row r="33" spans="1:12" s="7" customFormat="1" ht="21" customHeight="1" x14ac:dyDescent="0.2">
      <c r="A33" s="71">
        <v>23</v>
      </c>
      <c r="B33" s="72"/>
      <c r="C33" s="95"/>
      <c r="D33" s="74" t="s">
        <v>80</v>
      </c>
      <c r="E33" s="75">
        <v>6699</v>
      </c>
      <c r="F33" s="76"/>
      <c r="G33" s="77" t="s">
        <v>81</v>
      </c>
      <c r="H33" s="82"/>
      <c r="I33" s="79">
        <v>5300</v>
      </c>
      <c r="J33" s="79">
        <v>0</v>
      </c>
      <c r="K33" s="80">
        <v>1294</v>
      </c>
      <c r="L33" s="81">
        <v>79</v>
      </c>
    </row>
    <row r="34" spans="1:12" s="7" customFormat="1" ht="21" customHeight="1" x14ac:dyDescent="0.2">
      <c r="A34" s="71">
        <v>24</v>
      </c>
      <c r="B34" s="72"/>
      <c r="C34" s="95"/>
      <c r="D34" s="74" t="s">
        <v>82</v>
      </c>
      <c r="E34" s="75">
        <v>13981</v>
      </c>
      <c r="F34" s="76"/>
      <c r="G34" s="99" t="s">
        <v>83</v>
      </c>
      <c r="H34" s="100"/>
      <c r="I34" s="79">
        <v>10276</v>
      </c>
      <c r="J34" s="79">
        <v>0</v>
      </c>
      <c r="K34" s="80">
        <v>3186</v>
      </c>
      <c r="L34" s="81">
        <v>388</v>
      </c>
    </row>
    <row r="35" spans="1:12" s="7" customFormat="1" ht="21" customHeight="1" x14ac:dyDescent="0.2">
      <c r="A35" s="71">
        <v>25</v>
      </c>
      <c r="B35" s="72"/>
      <c r="C35" s="95"/>
      <c r="D35" s="74" t="s">
        <v>84</v>
      </c>
      <c r="E35" s="75">
        <v>1631</v>
      </c>
      <c r="F35" s="76"/>
      <c r="G35" s="77" t="s">
        <v>85</v>
      </c>
      <c r="H35" s="82"/>
      <c r="I35" s="79">
        <v>1440</v>
      </c>
      <c r="J35" s="79">
        <v>0</v>
      </c>
      <c r="K35" s="80">
        <v>134</v>
      </c>
      <c r="L35" s="81">
        <v>33</v>
      </c>
    </row>
    <row r="36" spans="1:12" s="7" customFormat="1" ht="21" customHeight="1" x14ac:dyDescent="0.2">
      <c r="A36" s="71">
        <v>26</v>
      </c>
      <c r="B36" s="72"/>
      <c r="C36" s="95"/>
      <c r="D36" s="74" t="s">
        <v>86</v>
      </c>
      <c r="E36" s="75">
        <v>1708</v>
      </c>
      <c r="F36" s="76"/>
      <c r="G36" s="77" t="s">
        <v>87</v>
      </c>
      <c r="H36" s="82"/>
      <c r="I36" s="79">
        <v>1354</v>
      </c>
      <c r="J36" s="79">
        <v>0</v>
      </c>
      <c r="K36" s="80">
        <v>237</v>
      </c>
      <c r="L36" s="81">
        <v>59</v>
      </c>
    </row>
    <row r="37" spans="1:12" s="7" customFormat="1" ht="21" customHeight="1" x14ac:dyDescent="0.2">
      <c r="A37" s="71">
        <v>27</v>
      </c>
      <c r="B37" s="72"/>
      <c r="C37" s="95"/>
      <c r="D37" s="74" t="s">
        <v>88</v>
      </c>
      <c r="E37" s="75">
        <v>1013</v>
      </c>
      <c r="F37" s="76"/>
      <c r="G37" s="77" t="s">
        <v>89</v>
      </c>
      <c r="H37" s="82"/>
      <c r="I37" s="79">
        <v>804</v>
      </c>
      <c r="J37" s="79">
        <v>0</v>
      </c>
      <c r="K37" s="80">
        <v>163</v>
      </c>
      <c r="L37" s="81">
        <v>17</v>
      </c>
    </row>
    <row r="38" spans="1:12" s="7" customFormat="1" ht="21" customHeight="1" x14ac:dyDescent="0.2">
      <c r="A38" s="101">
        <v>28</v>
      </c>
      <c r="B38" s="102"/>
      <c r="C38" s="103"/>
      <c r="D38" s="104" t="s">
        <v>90</v>
      </c>
      <c r="E38" s="105">
        <v>4280</v>
      </c>
      <c r="F38" s="106"/>
      <c r="G38" s="107" t="s">
        <v>91</v>
      </c>
      <c r="H38" s="108"/>
      <c r="I38" s="109">
        <v>3334</v>
      </c>
      <c r="J38" s="109">
        <v>0</v>
      </c>
      <c r="K38" s="110">
        <v>796</v>
      </c>
      <c r="L38" s="111">
        <v>104</v>
      </c>
    </row>
    <row r="39" spans="1:12" s="7" customFormat="1" ht="30" customHeight="1" x14ac:dyDescent="0.2">
      <c r="A39" s="112">
        <v>29</v>
      </c>
      <c r="B39" s="61" t="s">
        <v>92</v>
      </c>
      <c r="C39" s="113" t="s">
        <v>93</v>
      </c>
      <c r="D39" s="63" t="s">
        <v>94</v>
      </c>
      <c r="E39" s="64">
        <v>19146</v>
      </c>
      <c r="F39" s="65"/>
      <c r="G39" s="114" t="s">
        <v>95</v>
      </c>
      <c r="H39" s="115"/>
      <c r="I39" s="68">
        <v>13106</v>
      </c>
      <c r="J39" s="68">
        <v>249</v>
      </c>
      <c r="K39" s="69">
        <v>5111</v>
      </c>
      <c r="L39" s="70">
        <v>553</v>
      </c>
    </row>
    <row r="40" spans="1:12" s="7" customFormat="1" ht="21" customHeight="1" x14ac:dyDescent="0.2">
      <c r="A40" s="116">
        <v>30</v>
      </c>
      <c r="B40" s="102"/>
      <c r="C40" s="117">
        <f>SUM(E39:E40)</f>
        <v>24630</v>
      </c>
      <c r="D40" s="118" t="s">
        <v>96</v>
      </c>
      <c r="E40" s="119">
        <v>5484</v>
      </c>
      <c r="F40" s="120"/>
      <c r="G40" s="107" t="s">
        <v>97</v>
      </c>
      <c r="H40" s="108"/>
      <c r="I40" s="109">
        <v>4008</v>
      </c>
      <c r="J40" s="109">
        <v>63</v>
      </c>
      <c r="K40" s="110">
        <v>1195</v>
      </c>
      <c r="L40" s="111">
        <v>148</v>
      </c>
    </row>
    <row r="41" spans="1:12" s="59" customFormat="1" ht="36" customHeight="1" thickBot="1" x14ac:dyDescent="0.5">
      <c r="A41" s="121">
        <v>31</v>
      </c>
      <c r="B41" s="122" t="s">
        <v>98</v>
      </c>
      <c r="C41" s="123" t="s">
        <v>99</v>
      </c>
      <c r="D41" s="124" t="s">
        <v>100</v>
      </c>
      <c r="E41" s="125">
        <v>8915</v>
      </c>
      <c r="F41" s="126"/>
      <c r="G41" s="127" t="s">
        <v>101</v>
      </c>
      <c r="H41" s="128"/>
      <c r="I41" s="129">
        <v>4343</v>
      </c>
      <c r="J41" s="129">
        <v>379</v>
      </c>
      <c r="K41" s="130">
        <v>3806</v>
      </c>
      <c r="L41" s="131">
        <v>239</v>
      </c>
    </row>
    <row r="42" spans="1:12" s="7" customFormat="1" ht="25.05" customHeight="1" thickTop="1" x14ac:dyDescent="0.2">
      <c r="A42" s="132"/>
      <c r="B42" s="133" t="s">
        <v>102</v>
      </c>
      <c r="C42" s="134"/>
      <c r="D42" s="135"/>
      <c r="E42" s="136">
        <f>SUM(E11:E41)</f>
        <v>273065</v>
      </c>
      <c r="F42" s="136">
        <f>SUM(F11:F41)</f>
        <v>0</v>
      </c>
      <c r="G42" s="137"/>
      <c r="H42" s="138"/>
      <c r="I42" s="139">
        <f t="shared" ref="I42:L42" si="0">SUM(I11:I41)</f>
        <v>134980</v>
      </c>
      <c r="J42" s="139">
        <f t="shared" si="0"/>
        <v>21803</v>
      </c>
      <c r="K42" s="137">
        <f t="shared" si="0"/>
        <v>103867</v>
      </c>
      <c r="L42" s="140">
        <f t="shared" si="0"/>
        <v>10614</v>
      </c>
    </row>
    <row r="43" spans="1:12" s="7" customFormat="1" ht="18" customHeight="1" x14ac:dyDescent="0.2">
      <c r="E43" s="141"/>
      <c r="F43" s="141"/>
      <c r="G43" s="142"/>
      <c r="H43" s="142"/>
      <c r="I43" s="141"/>
      <c r="J43" s="141"/>
      <c r="K43" s="141"/>
      <c r="L43" s="141"/>
    </row>
    <row r="44" spans="1:12" s="7" customFormat="1" ht="18" customHeight="1" x14ac:dyDescent="0.2">
      <c r="B44" s="6" t="s">
        <v>103</v>
      </c>
      <c r="E44" s="141"/>
      <c r="F44" s="141"/>
      <c r="G44" s="142"/>
      <c r="H44" s="142"/>
      <c r="I44" s="141"/>
      <c r="J44" s="141"/>
    </row>
    <row r="45" spans="1:12" s="7" customFormat="1" ht="18" customHeight="1" x14ac:dyDescent="0.2">
      <c r="B45" s="6" t="s">
        <v>104</v>
      </c>
      <c r="E45" s="141"/>
      <c r="F45" s="141"/>
      <c r="G45" s="143"/>
      <c r="H45" s="143"/>
      <c r="I45" s="141"/>
      <c r="J45" s="141"/>
    </row>
    <row r="46" spans="1:12" s="7" customFormat="1" ht="18" customHeight="1" x14ac:dyDescent="0.2">
      <c r="B46" s="144" t="s">
        <v>105</v>
      </c>
      <c r="E46" s="141"/>
      <c r="F46" s="141"/>
      <c r="G46" s="143"/>
      <c r="H46" s="143"/>
      <c r="I46" s="141"/>
      <c r="J46" s="141"/>
    </row>
    <row r="47" spans="1:12" s="7" customFormat="1" ht="18" customHeight="1" x14ac:dyDescent="0.2">
      <c r="B47" s="144" t="s">
        <v>106</v>
      </c>
      <c r="E47" s="141"/>
      <c r="F47" s="141"/>
      <c r="G47" s="143"/>
      <c r="H47" s="143"/>
      <c r="I47" s="141"/>
      <c r="J47" s="141"/>
    </row>
    <row r="48" spans="1:12" s="7" customFormat="1" ht="18" customHeight="1" x14ac:dyDescent="0.2">
      <c r="B48" s="42" t="s">
        <v>107</v>
      </c>
      <c r="E48" s="141"/>
      <c r="F48" s="141"/>
      <c r="G48" s="143"/>
      <c r="H48" s="143"/>
      <c r="I48" s="141"/>
      <c r="J48" s="141"/>
    </row>
    <row r="49" spans="1:11" s="7" customFormat="1" ht="18" customHeight="1" x14ac:dyDescent="0.2">
      <c r="A49" s="145"/>
      <c r="B49" s="146" t="s">
        <v>108</v>
      </c>
      <c r="C49" s="145"/>
      <c r="D49" s="145"/>
      <c r="E49" s="147"/>
      <c r="F49" s="148"/>
      <c r="G49" s="149"/>
      <c r="I49" s="150"/>
      <c r="J49" s="150"/>
      <c r="K49" s="151"/>
    </row>
    <row r="50" spans="1:11" s="7" customFormat="1" ht="18" customHeight="1" x14ac:dyDescent="0.2">
      <c r="A50" s="145"/>
      <c r="B50" s="146" t="s">
        <v>109</v>
      </c>
      <c r="C50" s="145"/>
      <c r="D50" s="145"/>
      <c r="E50" s="147"/>
      <c r="F50" s="148"/>
      <c r="G50" s="149"/>
      <c r="I50" s="150"/>
      <c r="J50" s="150"/>
      <c r="K50" s="151"/>
    </row>
    <row r="51" spans="1:11" s="152" customFormat="1" ht="18" customHeight="1" x14ac:dyDescent="0.45">
      <c r="B51" s="153" t="s">
        <v>110</v>
      </c>
      <c r="C51" s="154"/>
      <c r="D51" s="154"/>
      <c r="E51" s="154"/>
      <c r="F51" s="154"/>
      <c r="G51" s="154"/>
      <c r="H51" s="155"/>
      <c r="I51" s="155"/>
      <c r="J51" s="155"/>
    </row>
    <row r="52" spans="1:11" ht="18" customHeight="1" x14ac:dyDescent="0.45">
      <c r="A52" s="156"/>
      <c r="B52" s="154"/>
      <c r="C52" s="154"/>
      <c r="D52" s="154"/>
      <c r="E52" s="154"/>
      <c r="F52" s="154"/>
      <c r="G52" s="154"/>
    </row>
    <row r="53" spans="1:11" ht="18" customHeight="1" x14ac:dyDescent="0.45">
      <c r="A53" s="156"/>
      <c r="B53" s="154"/>
      <c r="C53" s="154"/>
      <c r="D53" s="154"/>
      <c r="E53" s="154"/>
      <c r="F53" s="154"/>
      <c r="G53" s="154"/>
    </row>
    <row r="54" spans="1:11" ht="18" customHeight="1" x14ac:dyDescent="0.45"/>
    <row r="55" spans="1:11" ht="18" customHeight="1" x14ac:dyDescent="0.45"/>
    <row r="56" spans="1:11" ht="18" customHeight="1" x14ac:dyDescent="0.45">
      <c r="A56" s="156"/>
      <c r="D56" s="156"/>
    </row>
    <row r="57" spans="1:11" ht="18" customHeight="1" x14ac:dyDescent="0.45">
      <c r="A57" s="156"/>
      <c r="D57" s="156"/>
    </row>
    <row r="58" spans="1:11" ht="18" customHeight="1" x14ac:dyDescent="0.45">
      <c r="A58" s="156"/>
      <c r="D58" s="156"/>
    </row>
    <row r="59" spans="1:11" ht="13.2" x14ac:dyDescent="0.45">
      <c r="A59" s="156"/>
      <c r="D59" s="156"/>
    </row>
    <row r="60" spans="1:11" ht="13.2" x14ac:dyDescent="0.45">
      <c r="A60" s="156"/>
      <c r="D60" s="156"/>
    </row>
    <row r="61" spans="1:11" ht="13.2" x14ac:dyDescent="0.45">
      <c r="A61" s="156"/>
      <c r="D61" s="156"/>
    </row>
    <row r="62" spans="1:11" ht="13.2" x14ac:dyDescent="0.45">
      <c r="A62" s="156"/>
      <c r="D62" s="156"/>
    </row>
    <row r="63" spans="1:11" ht="13.2" x14ac:dyDescent="0.45">
      <c r="A63" s="156"/>
      <c r="D63" s="156"/>
    </row>
    <row r="64" spans="1:11" ht="13.2" x14ac:dyDescent="0.45">
      <c r="A64" s="156"/>
      <c r="D64" s="156"/>
    </row>
    <row r="65" s="156" customFormat="1" ht="13.2" x14ac:dyDescent="0.45"/>
    <row r="66" s="156" customFormat="1" ht="13.2" x14ac:dyDescent="0.45"/>
    <row r="67" s="156" customFormat="1" ht="13.2" x14ac:dyDescent="0.45"/>
    <row r="68" s="156" customFormat="1" ht="13.2" x14ac:dyDescent="0.45"/>
    <row r="69" s="156" customFormat="1" ht="13.2" x14ac:dyDescent="0.45"/>
    <row r="70" s="156" customFormat="1" ht="13.2" x14ac:dyDescent="0.45"/>
    <row r="71" s="156" customFormat="1" ht="13.2" x14ac:dyDescent="0.45"/>
    <row r="72" s="156" customFormat="1" ht="13.2" x14ac:dyDescent="0.45"/>
    <row r="73" s="156" customFormat="1" ht="13.2" x14ac:dyDescent="0.45"/>
    <row r="74" s="156" customFormat="1" ht="13.2" x14ac:dyDescent="0.45"/>
    <row r="75" s="156" customFormat="1" ht="13.2" x14ac:dyDescent="0.45"/>
    <row r="76" s="156" customFormat="1" ht="13.2" x14ac:dyDescent="0.45"/>
    <row r="77" s="156" customFormat="1" ht="13.2" x14ac:dyDescent="0.45"/>
    <row r="78" s="156" customFormat="1" ht="13.2" x14ac:dyDescent="0.45"/>
    <row r="79" s="156" customFormat="1" ht="13.2" x14ac:dyDescent="0.45"/>
    <row r="80" s="156" customFormat="1" ht="13.2" x14ac:dyDescent="0.45"/>
    <row r="81" s="156" customFormat="1" ht="13.2" x14ac:dyDescent="0.45"/>
    <row r="82" s="156" customFormat="1" ht="13.2" x14ac:dyDescent="0.45"/>
    <row r="83" s="156" customFormat="1" ht="13.2" x14ac:dyDescent="0.45"/>
    <row r="84" s="156" customFormat="1" ht="13.2" x14ac:dyDescent="0.45"/>
    <row r="85" s="156" customFormat="1" ht="13.2" x14ac:dyDescent="0.45"/>
    <row r="86" s="156" customFormat="1" ht="13.2" x14ac:dyDescent="0.45"/>
    <row r="87" s="156" customFormat="1" ht="13.2" x14ac:dyDescent="0.45"/>
    <row r="88" s="156" customFormat="1" ht="13.2" x14ac:dyDescent="0.45"/>
    <row r="89" s="156" customFormat="1" ht="13.2" x14ac:dyDescent="0.45"/>
    <row r="90" s="156" customFormat="1" ht="13.2" x14ac:dyDescent="0.45"/>
    <row r="91" s="156" customFormat="1" ht="13.2" x14ac:dyDescent="0.45"/>
    <row r="92" s="156" customFormat="1" ht="13.2" x14ac:dyDescent="0.45"/>
    <row r="93" s="156" customFormat="1" ht="13.2" x14ac:dyDescent="0.45"/>
    <row r="94" s="156" customFormat="1" ht="13.2" x14ac:dyDescent="0.45"/>
    <row r="95" s="156" customFormat="1" ht="13.2" x14ac:dyDescent="0.45"/>
    <row r="96" s="156" customFormat="1" ht="13.2" x14ac:dyDescent="0.45"/>
    <row r="97" s="156" customFormat="1" ht="13.2" x14ac:dyDescent="0.45"/>
    <row r="98" s="156" customFormat="1" ht="13.2" x14ac:dyDescent="0.45"/>
    <row r="99" s="156" customFormat="1" ht="13.2" x14ac:dyDescent="0.45"/>
    <row r="100" s="156" customFormat="1" ht="13.2" x14ac:dyDescent="0.45"/>
    <row r="101" s="156" customFormat="1" ht="13.2" x14ac:dyDescent="0.45"/>
  </sheetData>
  <sheetProtection formatCells="0" insertHyperlinks="0"/>
  <mergeCells count="23">
    <mergeCell ref="B39:B40"/>
    <mergeCell ref="G39:H39"/>
    <mergeCell ref="B42:D42"/>
    <mergeCell ref="B51:G53"/>
    <mergeCell ref="B8:C8"/>
    <mergeCell ref="D8:F8"/>
    <mergeCell ref="B11:B38"/>
    <mergeCell ref="C11:C25"/>
    <mergeCell ref="G26:H26"/>
    <mergeCell ref="G27:H27"/>
    <mergeCell ref="G34:H34"/>
    <mergeCell ref="B5:C5"/>
    <mergeCell ref="D5:E5"/>
    <mergeCell ref="B6:C6"/>
    <mergeCell ref="D6:F6"/>
    <mergeCell ref="B7:C7"/>
    <mergeCell ref="D7:E7"/>
    <mergeCell ref="B2:C2"/>
    <mergeCell ref="D2:E2"/>
    <mergeCell ref="B3:C3"/>
    <mergeCell ref="D3:E3"/>
    <mergeCell ref="B4:C4"/>
    <mergeCell ref="D4:E4"/>
  </mergeCells>
  <phoneticPr fontId="1"/>
  <conditionalFormatting sqref="I17:L19">
    <cfRule type="cellIs" priority="1" operator="notEqual">
      <formula>"赤字に変更"</formula>
    </cfRule>
  </conditionalFormatting>
  <printOptions horizontalCentered="1"/>
  <pageMargins left="0.15748031496062992" right="0.15748031496062992" top="0.47244094488188981" bottom="0.15748031496062992" header="7.874015748031496E-2" footer="7.874015748031496E-2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1B18-23F8-4513-9EC1-C3F9D780EEA7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かごしま</vt:lpstr>
      <vt:lpstr>Sheet1</vt:lpstr>
      <vt:lpstr>かごしま!Print_Area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2025-02-21T05:10:40Z</dcterms:created>
  <dcterms:modified xsi:type="dcterms:W3CDTF">2025-02-21T05:11:53Z</dcterms:modified>
</cp:coreProperties>
</file>