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C717BF6C-6BD0-4446-9B1C-C8B6F53398C8}" xr6:coauthVersionLast="47" xr6:coauthVersionMax="47" xr10:uidLastSave="{00000000-0000-0000-0000-000000000000}"/>
  <bookViews>
    <workbookView xWindow="1356" yWindow="132" windowWidth="21312" windowHeight="11532" xr2:uid="{CB23AC4E-572D-42C6-89BD-5A8CDA4313CD}"/>
  </bookViews>
  <sheets>
    <sheet name="郡山" sheetId="2" r:id="rId1"/>
    <sheet name="Sheet1" sheetId="1" r:id="rId2"/>
  </sheets>
  <definedNames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郡山!$A$1:$K$35</definedName>
    <definedName name="Z_12B79591_0D7E_424A_BCB9_01520579CC20_.wvu.FilterData" localSheetId="0" hidden="1">郡山!$B$10:$K$10</definedName>
    <definedName name="Z_12B79591_0D7E_424A_BCB9_01520579CC20_.wvu.PrintArea" localSheetId="0" hidden="1">郡山!$B$1:$K$35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2" l="1"/>
  <c r="J27" i="2"/>
  <c r="G27" i="2"/>
  <c r="F27" i="2"/>
  <c r="D5" i="2"/>
  <c r="D3" i="2"/>
</calcChain>
</file>

<file path=xl/sharedStrings.xml><?xml version="1.0" encoding="utf-8"?>
<sst xmlns="http://schemas.openxmlformats.org/spreadsheetml/2006/main" count="74" uniqueCount="70">
  <si>
    <t>リビング郡山</t>
    <rPh sb="4" eb="6">
      <t>コオリヤマ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</si>
  <si>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</si>
  <si>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</si>
  <si>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</si>
  <si>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</si>
  <si>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</si>
  <si>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</si>
  <si>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</si>
  <si>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</si>
  <si>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</si>
  <si>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</si>
  <si>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</si>
  <si>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</si>
  <si>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</si>
  <si>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</si>
  <si>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</si>
  <si>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</si>
  <si>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</si>
  <si>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</si>
  <si>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</si>
  <si>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</si>
  <si>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</si>
  <si>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2025年3月～(10月変更済)</t>
    <rPh sb="14" eb="15">
      <t>スミ</t>
    </rPh>
    <phoneticPr fontId="2"/>
  </si>
  <si>
    <t>CD</t>
    <phoneticPr fontId="8"/>
  </si>
  <si>
    <t>No</t>
    <phoneticPr fontId="5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</si>
  <si>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</si>
  <si>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</si>
  <si>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</si>
  <si>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</si>
  <si>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</si>
  <si>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</si>
  <si>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</si>
  <si>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②</t>
  </si>
  <si>
    <t>A</t>
  </si>
  <si>
    <t>並木3～5、朝日1～3、桑野1～5、下亀田、富田町（西原・矢ノ根石）</t>
    <rPh sb="29" eb="30">
      <t>ヤ</t>
    </rPh>
    <rPh sb="31" eb="32">
      <t>ネ</t>
    </rPh>
    <rPh sb="32" eb="33">
      <t>イシ</t>
    </rPh>
    <phoneticPr fontId="16"/>
  </si>
  <si>
    <t>B</t>
  </si>
  <si>
    <t>大槻町（小山田前・広町・判縄田）、柏山町、亀田1・2、島1・2、小関谷地、亀田西、上・下亀田、希望ヶ丘</t>
    <rPh sb="12" eb="13">
      <t>ハン</t>
    </rPh>
    <rPh sb="13" eb="15">
      <t>ナワタ</t>
    </rPh>
    <rPh sb="32" eb="34">
      <t>コゼキ</t>
    </rPh>
    <rPh sb="34" eb="35">
      <t>タニ</t>
    </rPh>
    <rPh sb="35" eb="36">
      <t>チ</t>
    </rPh>
    <rPh sb="37" eb="39">
      <t>カメダ</t>
    </rPh>
    <rPh sb="39" eb="40">
      <t>ニシ</t>
    </rPh>
    <phoneticPr fontId="16"/>
  </si>
  <si>
    <t>C</t>
  </si>
  <si>
    <t>大槻町（新池下・御花畑・春日・下町・東・西ノ宮・西ノ宮西・普門寺担北・川廻・北中野、北田・中平・南反田・久取林）、鳴神1～3、堤2</t>
  </si>
  <si>
    <t>D</t>
  </si>
  <si>
    <t>台新1・2、開成3・5・6、桑野清水台、大槻町（堀切西・針生下・林ノ東・笹ノ台・牛道・針生、針生向・下西田)、菜根屋敷、五百淵西</t>
    <rPh sb="14" eb="16">
      <t>クワノ</t>
    </rPh>
    <rPh sb="16" eb="18">
      <t>シミズ</t>
    </rPh>
    <rPh sb="18" eb="19">
      <t>ダイ</t>
    </rPh>
    <rPh sb="36" eb="37">
      <t>ササ</t>
    </rPh>
    <rPh sb="38" eb="39">
      <t>ダイ</t>
    </rPh>
    <rPh sb="40" eb="41">
      <t>ウシ</t>
    </rPh>
    <rPh sb="41" eb="42">
      <t>ミチ</t>
    </rPh>
    <rPh sb="43" eb="44">
      <t>ハリ</t>
    </rPh>
    <rPh sb="44" eb="45">
      <t>セイ</t>
    </rPh>
    <phoneticPr fontId="16"/>
  </si>
  <si>
    <t>E</t>
  </si>
  <si>
    <t>安積町荒井（北井後・弁天・荒井・槍ヶ池・上屋敷・年柄・北田・安倍）、賀庄、山崎、名倉、城清水、久留米1～6</t>
    <rPh sb="16" eb="17">
      <t>ヤリ</t>
    </rPh>
    <rPh sb="18" eb="19">
      <t>イケ</t>
    </rPh>
    <rPh sb="24" eb="25">
      <t>トシ</t>
    </rPh>
    <rPh sb="25" eb="26">
      <t>ガラ</t>
    </rPh>
    <rPh sb="31" eb="32">
      <t>バイ</t>
    </rPh>
    <rPh sb="34" eb="35">
      <t>ガショウ</t>
    </rPh>
    <rPh sb="35" eb="36">
      <t>ショウ</t>
    </rPh>
    <phoneticPr fontId="16"/>
  </si>
  <si>
    <t>F</t>
  </si>
  <si>
    <t>安積町日出山1・2、古川、昭和1・2、小原田1～5、八木橋、深田台</t>
    <rPh sb="0" eb="1">
      <t>アズミ</t>
    </rPh>
    <rPh sb="1" eb="2">
      <t>ツ</t>
    </rPh>
    <rPh sb="2" eb="3">
      <t>チョウ</t>
    </rPh>
    <rPh sb="3" eb="4">
      <t>ヒノ</t>
    </rPh>
    <rPh sb="4" eb="5">
      <t>デ</t>
    </rPh>
    <rPh sb="5" eb="6">
      <t>ヤマ</t>
    </rPh>
    <rPh sb="10" eb="12">
      <t>フルカワ</t>
    </rPh>
    <rPh sb="13" eb="15">
      <t>ショウワ</t>
    </rPh>
    <rPh sb="19" eb="20">
      <t>オ</t>
    </rPh>
    <rPh sb="20" eb="22">
      <t>ハラダ</t>
    </rPh>
    <rPh sb="26" eb="29">
      <t>ヤギハシ</t>
    </rPh>
    <rPh sb="30" eb="33">
      <t>フカダダイ</t>
    </rPh>
    <phoneticPr fontId="16"/>
  </si>
  <si>
    <t>G</t>
  </si>
  <si>
    <t>長者1丁目、豊田町、開成2・4、鶴見坦1～3、菜根1～5</t>
  </si>
  <si>
    <t>郡山地区</t>
  </si>
  <si>
    <t>H</t>
  </si>
  <si>
    <t>池ノ台、堤下町、栄町、深沢1・2、愛宕町、七ツ池町、山根町、香久池1・2</t>
    <rPh sb="0" eb="1">
      <t>イケ</t>
    </rPh>
    <rPh sb="2" eb="3">
      <t>ダイ</t>
    </rPh>
    <rPh sb="17" eb="18">
      <t>アイコウ</t>
    </rPh>
    <rPh sb="18" eb="19">
      <t>宕宕</t>
    </rPh>
    <rPh sb="19" eb="20">
      <t>チョウ</t>
    </rPh>
    <rPh sb="21" eb="22">
      <t>ナナ</t>
    </rPh>
    <rPh sb="23" eb="24">
      <t>イケ</t>
    </rPh>
    <rPh sb="24" eb="25">
      <t>チョウ</t>
    </rPh>
    <phoneticPr fontId="16"/>
  </si>
  <si>
    <t>I</t>
  </si>
  <si>
    <t>赤木町、虎丸町、清水台1・2、細沼町、麓山1・2、</t>
    <rPh sb="15" eb="16">
      <t>ホソ</t>
    </rPh>
    <rPh sb="16" eb="17">
      <t>ヌマ</t>
    </rPh>
    <rPh sb="17" eb="18">
      <t>チョウ</t>
    </rPh>
    <rPh sb="19" eb="20">
      <t>ロク</t>
    </rPh>
    <rPh sb="20" eb="21">
      <t>ヤマ</t>
    </rPh>
    <phoneticPr fontId="16"/>
  </si>
  <si>
    <t>J</t>
  </si>
  <si>
    <t>並木1・2、桜木1・2、西ノ内1・2、緑町、長者2・3、桃見台、若葉、咲田1・2、神明町</t>
    <rPh sb="22" eb="24">
      <t>チョウジャ</t>
    </rPh>
    <rPh sb="28" eb="29">
      <t>モモ</t>
    </rPh>
    <rPh sb="29" eb="30">
      <t>ミ</t>
    </rPh>
    <rPh sb="30" eb="31">
      <t>ダイ</t>
    </rPh>
    <rPh sb="32" eb="34">
      <t>ワカバ</t>
    </rPh>
    <rPh sb="35" eb="36">
      <t>サ</t>
    </rPh>
    <rPh sb="36" eb="37">
      <t>タ</t>
    </rPh>
    <rPh sb="41" eb="43">
      <t>シンメイ</t>
    </rPh>
    <rPh sb="43" eb="44">
      <t>チョウ</t>
    </rPh>
    <phoneticPr fontId="16"/>
  </si>
  <si>
    <t>K</t>
  </si>
  <si>
    <t>富久山久保田（恩田・水口・愛宕・古町・岡ﾉ城）、日和田町(千峯坦)、富久山町八山田（5・6・7、手良山・池向・宝沢）、富久山町福原(福原・舟橋・東・猪田)</t>
    <rPh sb="0" eb="1">
      <t>トミ</t>
    </rPh>
    <rPh sb="16" eb="17">
      <t>フル</t>
    </rPh>
    <rPh sb="17" eb="18">
      <t>マチ</t>
    </rPh>
    <rPh sb="19" eb="20">
      <t>オカ</t>
    </rPh>
    <rPh sb="21" eb="22">
      <t>シロ</t>
    </rPh>
    <rPh sb="24" eb="25">
      <t>ヒ</t>
    </rPh>
    <rPh sb="25" eb="26">
      <t>ワ</t>
    </rPh>
    <rPh sb="26" eb="27">
      <t>タ</t>
    </rPh>
    <rPh sb="27" eb="28">
      <t>マチ</t>
    </rPh>
    <rPh sb="29" eb="30">
      <t>セン</t>
    </rPh>
    <rPh sb="30" eb="31">
      <t>ミネ</t>
    </rPh>
    <rPh sb="31" eb="32">
      <t>タン</t>
    </rPh>
    <phoneticPr fontId="16"/>
  </si>
  <si>
    <t>L</t>
  </si>
  <si>
    <t>安積町笹川（西長久保・北向・四角担・南向）、安積町長久保3・5、安積3、成山町、安積町南長久保1・2</t>
    <rPh sb="11" eb="12">
      <t>キタ</t>
    </rPh>
    <rPh sb="12" eb="13">
      <t>ム</t>
    </rPh>
    <rPh sb="14" eb="16">
      <t>シカク</t>
    </rPh>
    <rPh sb="16" eb="17">
      <t>タントウ</t>
    </rPh>
    <phoneticPr fontId="16"/>
  </si>
  <si>
    <t>M</t>
  </si>
  <si>
    <t>うねめ町、片平町（大山南・出磐森・新蟻塚）、大槻町（六角・小山田前・土瓜・前畑・六角北）、富田町（大十内・向館・館南・大徳南・上西田・天神南・豊年田）、土瓜1・2、片平町中ノ目</t>
    <rPh sb="5" eb="8">
      <t>カタヒラチョウ</t>
    </rPh>
    <rPh sb="9" eb="11">
      <t>オオヤマ</t>
    </rPh>
    <rPh sb="11" eb="12">
      <t>ミナミ</t>
    </rPh>
    <rPh sb="13" eb="14">
      <t>デ</t>
    </rPh>
    <rPh sb="14" eb="15">
      <t>イワタ</t>
    </rPh>
    <rPh sb="15" eb="16">
      <t>モリ</t>
    </rPh>
    <rPh sb="17" eb="18">
      <t>シン</t>
    </rPh>
    <rPh sb="18" eb="19">
      <t>アリ</t>
    </rPh>
    <rPh sb="19" eb="20">
      <t>ツカ</t>
    </rPh>
    <phoneticPr fontId="16"/>
  </si>
  <si>
    <t>N</t>
  </si>
  <si>
    <t>大槻町（張股・中谷地・原田東・原田・谷地・芦久根・御前東・人形坦東)、静町、久留米6、安積町荒井（大久保・万海・雷神・柴宮山）、御前南1～5</t>
    <rPh sb="5" eb="6">
      <t>マタ</t>
    </rPh>
    <rPh sb="15" eb="17">
      <t>ハラダ</t>
    </rPh>
    <rPh sb="18" eb="19">
      <t>タニ</t>
    </rPh>
    <rPh sb="19" eb="20">
      <t>ジ</t>
    </rPh>
    <rPh sb="21" eb="22">
      <t>アシ</t>
    </rPh>
    <rPh sb="22" eb="24">
      <t>ヒサネ</t>
    </rPh>
    <rPh sb="25" eb="27">
      <t>オマエ</t>
    </rPh>
    <rPh sb="27" eb="28">
      <t>ヒガシ</t>
    </rPh>
    <rPh sb="29" eb="31">
      <t>ニンギョウ</t>
    </rPh>
    <rPh sb="31" eb="32">
      <t>タン</t>
    </rPh>
    <rPh sb="32" eb="33">
      <t>ヒガシ</t>
    </rPh>
    <phoneticPr fontId="16"/>
  </si>
  <si>
    <t>O</t>
  </si>
  <si>
    <t>富田町（北向・担ノ腰・天神林・音路・日吉ケ丘・細田・若宮前)、新屋敷1・2、町東1～3、不動前1、喜久田町(寺久保・赤沼向・入之内・)、富久山町久保田（伊賀河原・石堂）、備前舘1・2、名郷田1・2、東原１～３、八山田西２～５</t>
    <rPh sb="4" eb="5">
      <t>キタ</t>
    </rPh>
    <rPh sb="5" eb="6">
      <t>ムカイ</t>
    </rPh>
    <rPh sb="7" eb="8">
      <t>タントウ</t>
    </rPh>
    <rPh sb="9" eb="10">
      <t>コシ</t>
    </rPh>
    <rPh sb="11" eb="13">
      <t>テンジン</t>
    </rPh>
    <rPh sb="13" eb="14">
      <t>ハヤシ</t>
    </rPh>
    <rPh sb="18" eb="20">
      <t>ヒヨシ</t>
    </rPh>
    <rPh sb="21" eb="22">
      <t>オカ</t>
    </rPh>
    <rPh sb="23" eb="25">
      <t>ホソダ</t>
    </rPh>
    <rPh sb="26" eb="28">
      <t>ワカミヤ</t>
    </rPh>
    <rPh sb="28" eb="29">
      <t>マエ</t>
    </rPh>
    <rPh sb="31" eb="34">
      <t>シンヤシキ</t>
    </rPh>
    <rPh sb="38" eb="39">
      <t>マチ</t>
    </rPh>
    <rPh sb="39" eb="40">
      <t>ヒガシ</t>
    </rPh>
    <rPh sb="99" eb="101">
      <t>ヒガシハラ</t>
    </rPh>
    <rPh sb="105" eb="109">
      <t>ヤツヤマダニシ</t>
    </rPh>
    <phoneticPr fontId="16"/>
  </si>
  <si>
    <t>P</t>
  </si>
  <si>
    <t>芳賀1～3、横塚1・2・6、石淵町、緑ヶ丘西1～3・4、緑ヶ丘東1・2・4・6～7</t>
    <rPh sb="0" eb="2">
      <t>ハガ</t>
    </rPh>
    <rPh sb="6" eb="8">
      <t>ヨコツカ</t>
    </rPh>
    <rPh sb="14" eb="15">
      <t>イシ</t>
    </rPh>
    <rPh sb="15" eb="16">
      <t>フチ</t>
    </rPh>
    <rPh sb="16" eb="17">
      <t>チョウ</t>
    </rPh>
    <rPh sb="18" eb="21">
      <t>ミドリガオカ</t>
    </rPh>
    <rPh sb="21" eb="22">
      <t>ニシ</t>
    </rPh>
    <rPh sb="28" eb="32">
      <t>ミドリガオカヒガシ</t>
    </rPh>
    <phoneticPr fontId="16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</si>
  <si>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</si>
  <si>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</si>
  <si>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</si>
  <si>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赤帽郡山配送センター
住所：福島県郡山市富久山町久保田字前田83-1 ／ TEL：024-923-4032 ／ 担当者：平山</t>
    </r>
    <rPh sb="19" eb="21">
      <t>ジュウショ</t>
    </rPh>
    <rPh sb="68" eb="70">
      <t>ヒラヤマ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</si>
</sst>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1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0"/>
  </cellStyleXfs>
  <cellXfs count="127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7" xfId="1" applyFont="1" applyBorder="1" applyAlignment="1">
      <alignment horizontal="center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38" fontId="14" fillId="0" borderId="26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7" xfId="1" applyFont="1" applyBorder="1" applyAlignment="1" applyProtection="1">
      <alignment horizontal="left" vertical="center"/>
      <protection locked="0"/>
    </xf>
    <xf numFmtId="41" fontId="15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5" xfId="3" quotePrefix="1" applyFont="1" applyFill="1" applyBorder="1" applyAlignment="1">
      <alignment vertical="center"/>
    </xf>
    <xf numFmtId="38" fontId="14" fillId="0" borderId="29" xfId="3" quotePrefix="1" applyFont="1" applyFill="1" applyBorder="1" applyAlignment="1">
      <alignment vertical="center"/>
    </xf>
    <xf numFmtId="0" fontId="11" fillId="0" borderId="30" xfId="1" applyFont="1" applyBorder="1" applyAlignment="1">
      <alignment horizontal="center" vertical="center" wrapText="1"/>
    </xf>
    <xf numFmtId="180" fontId="15" fillId="0" borderId="25" xfId="1" applyNumberFormat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 wrapText="1"/>
    </xf>
    <xf numFmtId="38" fontId="14" fillId="0" borderId="26" xfId="3" applyFont="1" applyFill="1" applyBorder="1" applyAlignment="1" applyProtection="1">
      <alignment vertical="center"/>
      <protection locked="0"/>
    </xf>
    <xf numFmtId="0" fontId="11" fillId="0" borderId="31" xfId="1" applyFont="1" applyBorder="1" applyAlignment="1" applyProtection="1">
      <alignment horizontal="left" vertical="center"/>
      <protection locked="0"/>
    </xf>
    <xf numFmtId="41" fontId="15" fillId="0" borderId="32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6" xfId="3" quotePrefix="1" applyFont="1" applyFill="1" applyBorder="1" applyAlignment="1">
      <alignment vertical="center"/>
    </xf>
    <xf numFmtId="38" fontId="14" fillId="0" borderId="33" xfId="3" quotePrefix="1" applyFont="1" applyFill="1" applyBorder="1" applyAlignment="1">
      <alignment vertical="center"/>
    </xf>
    <xf numFmtId="0" fontId="11" fillId="0" borderId="25" xfId="1" applyFont="1" applyBorder="1" applyAlignment="1">
      <alignment horizontal="center" vertical="center"/>
    </xf>
    <xf numFmtId="38" fontId="11" fillId="0" borderId="25" xfId="6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1" fillId="0" borderId="31" xfId="1" applyFont="1" applyBorder="1" applyAlignment="1" applyProtection="1">
      <alignment vertical="center" shrinkToFit="1"/>
      <protection locked="0"/>
    </xf>
    <xf numFmtId="41" fontId="15" fillId="0" borderId="32" xfId="5" quotePrefix="1" applyNumberFormat="1" applyFont="1" applyFill="1" applyBorder="1" applyAlignment="1" applyProtection="1">
      <alignment vertical="center" shrinkToFit="1"/>
      <protection locked="0"/>
    </xf>
    <xf numFmtId="0" fontId="11" fillId="0" borderId="0" xfId="1" applyFont="1" applyAlignment="1">
      <alignment horizontal="center" vertical="center"/>
    </xf>
    <xf numFmtId="41" fontId="15" fillId="0" borderId="32" xfId="5" applyNumberFormat="1" applyFont="1" applyFill="1" applyBorder="1" applyAlignment="1" applyProtection="1">
      <alignment vertical="center" shrinkToFit="1"/>
      <protection locked="0"/>
    </xf>
    <xf numFmtId="0" fontId="19" fillId="0" borderId="25" xfId="1" applyFont="1" applyBorder="1">
      <alignment vertical="center"/>
    </xf>
    <xf numFmtId="0" fontId="11" fillId="0" borderId="25" xfId="1" applyFont="1" applyBorder="1">
      <alignment vertical="center"/>
    </xf>
    <xf numFmtId="180" fontId="18" fillId="0" borderId="35" xfId="1" applyNumberFormat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4" fillId="0" borderId="41" xfId="7" applyFont="1" applyBorder="1" applyAlignment="1">
      <alignment horizontal="center" vertical="center"/>
    </xf>
    <xf numFmtId="38" fontId="14" fillId="0" borderId="40" xfId="3" applyFont="1" applyFill="1" applyBorder="1" applyAlignment="1">
      <alignment horizontal="right" vertical="center"/>
    </xf>
    <xf numFmtId="38" fontId="14" fillId="0" borderId="40" xfId="3" applyFont="1" applyFill="1" applyBorder="1" applyAlignment="1">
      <alignment horizontal="right" vertical="center" shrinkToFit="1"/>
    </xf>
    <xf numFmtId="0" fontId="14" fillId="0" borderId="42" xfId="1" applyFont="1" applyBorder="1" applyAlignment="1" applyProtection="1">
      <alignment horizontal="center" vertical="center" shrinkToFit="1"/>
      <protection locked="0"/>
    </xf>
    <xf numFmtId="41" fontId="15" fillId="0" borderId="41" xfId="1" applyNumberFormat="1" applyFont="1" applyBorder="1" applyAlignment="1" applyProtection="1">
      <alignment horizontal="center" vertical="center" shrinkToFit="1"/>
      <protection locked="0"/>
    </xf>
    <xf numFmtId="38" fontId="14" fillId="0" borderId="42" xfId="3" applyFont="1" applyFill="1" applyBorder="1" applyAlignment="1">
      <alignment vertical="center" shrinkToFit="1"/>
    </xf>
    <xf numFmtId="38" fontId="14" fillId="0" borderId="43" xfId="3" applyFont="1" applyFill="1" applyBorder="1" applyAlignment="1">
      <alignment vertical="center" shrinkToFit="1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7" applyFont="1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  <xf numFmtId="0" fontId="11" fillId="0" borderId="31" xfId="1" applyFont="1" applyBorder="1" applyAlignment="1" applyProtection="1">
      <alignment vertical="center" wrapText="1" shrinkToFit="1"/>
      <protection locked="0"/>
    </xf>
    <xf numFmtId="0" fontId="11" fillId="0" borderId="32" xfId="1" applyFont="1" applyBorder="1" applyAlignment="1" applyProtection="1">
      <alignment vertical="center" wrapText="1" shrinkToFit="1"/>
      <protection locked="0"/>
    </xf>
    <xf numFmtId="0" fontId="11" fillId="0" borderId="36" xfId="1" applyFont="1" applyBorder="1" applyAlignment="1" applyProtection="1">
      <alignment horizontal="left" vertical="center" shrinkToFit="1"/>
      <protection locked="0"/>
    </xf>
    <xf numFmtId="0" fontId="3" fillId="0" borderId="37" xfId="4" applyBorder="1" applyAlignment="1">
      <alignment vertical="center" shrinkToFit="1"/>
    </xf>
    <xf numFmtId="0" fontId="14" fillId="0" borderId="39" xfId="7" applyFont="1" applyBorder="1" applyAlignment="1">
      <alignment horizontal="center" vertical="center"/>
    </xf>
    <xf numFmtId="0" fontId="14" fillId="0" borderId="40" xfId="7" applyFont="1" applyBorder="1" applyAlignment="1">
      <alignment horizontal="center" vertical="center"/>
    </xf>
    <xf numFmtId="0" fontId="12" fillId="0" borderId="0" xfId="2" applyFont="1" applyAlignment="1">
      <alignment horizontal="left" vertical="center" wrapText="1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0" borderId="24" xfId="4" applyFont="1" applyBorder="1" applyAlignment="1">
      <alignment horizontal="center" vertical="center" shrinkToFit="1"/>
    </xf>
    <xf numFmtId="0" fontId="11" fillId="0" borderId="23" xfId="4" applyFont="1" applyBorder="1" applyAlignment="1">
      <alignment horizontal="center" vertical="center" shrinkToFit="1"/>
    </xf>
    <xf numFmtId="0" fontId="11" fillId="0" borderId="34" xfId="4" applyFont="1" applyBorder="1" applyAlignment="1">
      <alignment horizontal="center" vertical="center" shrinkToFit="1"/>
    </xf>
    <xf numFmtId="0" fontId="11" fillId="0" borderId="31" xfId="1" applyFont="1" applyBorder="1" applyAlignment="1" applyProtection="1">
      <alignment horizontal="left" vertical="center" wrapText="1" shrinkToFit="1"/>
      <protection locked="0"/>
    </xf>
    <xf numFmtId="0" fontId="11" fillId="0" borderId="32" xfId="1" applyFont="1" applyBorder="1" applyAlignment="1" applyProtection="1">
      <alignment horizontal="left" vertical="center" wrapText="1" shrinkToFit="1"/>
      <protection locked="0"/>
    </xf>
    <xf numFmtId="0" fontId="11" fillId="0" borderId="31" xfId="1" applyFont="1" applyBorder="1" applyAlignment="1" applyProtection="1">
      <alignment horizontal="left" vertical="center" shrinkToFit="1"/>
      <protection locked="0"/>
    </xf>
    <xf numFmtId="0" fontId="11" fillId="0" borderId="32" xfId="1" applyFont="1" applyBorder="1" applyAlignment="1" applyProtection="1">
      <alignment horizontal="left" vertical="center" shrinkToFit="1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</cellXfs>
  <cellStyles count="8">
    <cellStyle name="桁区切り 2 2" xfId="5" xr:uid="{F32891C3-D5DD-4397-9C58-D84F54E3D200}"/>
    <cellStyle name="桁区切り 2 4" xfId="3" xr:uid="{F5D4F1A6-73A5-4C5D-B6B0-3D4CAFF9141D}"/>
    <cellStyle name="桁区切り 40" xfId="6" xr:uid="{7E9CEF29-B5E5-49AA-9375-5B7E31F98286}"/>
    <cellStyle name="標準" xfId="0" builtinId="0"/>
    <cellStyle name="標準 15" xfId="4" xr:uid="{C362CFB9-C28F-43E0-B193-7F3FCA5EBBEA}"/>
    <cellStyle name="標準 2 2" xfId="7" xr:uid="{1AAF469F-38E7-487E-907C-49FFB6F17A6A}"/>
    <cellStyle name="標準 2 3" xfId="1" xr:uid="{1AD86F5D-33C2-43CC-BBEC-B0D8E40C3B6C}"/>
    <cellStyle name="標準 28 4" xfId="2" xr:uid="{D7932563-E1A7-42F3-93A5-4178B4FDEE4E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CBE707D-A256-4C58-9482-FEFAC42757F6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1D7B236-2384-4C13-B343-965F0A2BC5F3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B551997-FF0E-438D-A723-4613A3FF7640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135099A-DA4D-413B-9ED1-BC0243540399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28</xdr:row>
      <xdr:rowOff>126308</xdr:rowOff>
    </xdr:from>
    <xdr:to>
      <xdr:col>11</xdr:col>
      <xdr:colOff>0</xdr:colOff>
      <xdr:row>34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EAA7C74-7BDE-498E-B7A7-051A1EF99367}"/>
            </a:ext>
          </a:extLst>
        </xdr:cNvPr>
        <xdr:cNvGrpSpPr>
          <a:grpSpLocks noChangeAspect="1"/>
        </xdr:cNvGrpSpPr>
      </xdr:nvGrpSpPr>
      <xdr:grpSpPr>
        <a:xfrm>
          <a:off x="10144364" y="8900194"/>
          <a:ext cx="2450407" cy="1406888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885C0D4-F008-8B0A-7BB6-97106A3842AF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3122E139-E8C5-9A71-0580-0837308DE09D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68F80F63-5FA7-326D-C3CB-65E2EDF91834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3D40E2FB-F48D-C643-E437-290792704EF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43BC0791-1DA8-0312-BD75-A2932378F362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56058-3346-4F7B-9333-A69A55DAEB6C}">
  <sheetPr codeName="Sheet3">
    <pageSetUpPr fitToPage="1"/>
  </sheetPr>
  <dimension ref="A1:K49"/>
  <sheetViews>
    <sheetView tabSelected="1" view="pageBreakPreview" zoomScale="70" zoomScaleNormal="80" zoomScaleSheetLayoutView="70" workbookViewId="0">
      <selection activeCell="N8" sqref="N8"/>
    </sheetView>
  </sheetViews>
  <sheetFormatPr defaultColWidth="8.796875" defaultRowHeight="13.2" x14ac:dyDescent="0.2"/>
  <cols>
    <col min="1" max="1" width="4" style="88" customWidth="1"/>
    <col min="2" max="2" width="3.5" style="88" customWidth="1"/>
    <col min="3" max="3" width="11.3984375" style="88" customWidth="1"/>
    <col min="4" max="4" width="5" style="88" customWidth="1"/>
    <col min="5" max="5" width="10.796875" style="88" customWidth="1"/>
    <col min="6" max="7" width="11.3984375" style="88" customWidth="1"/>
    <col min="8" max="8" width="59.5" style="88" customWidth="1"/>
    <col min="9" max="9" width="25.09765625" style="88" customWidth="1"/>
    <col min="10" max="11" width="11.3984375" style="88" customWidth="1"/>
    <col min="12" max="16384" width="8.796875" style="88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503</v>
      </c>
    </row>
    <row r="2" spans="1:11" s="8" customFormat="1" ht="30" customHeight="1" x14ac:dyDescent="0.3">
      <c r="B2" s="121" t="s">
        <v>2</v>
      </c>
      <c r="C2" s="122"/>
      <c r="D2" s="123"/>
      <c r="E2" s="124"/>
      <c r="F2" s="124"/>
      <c r="G2" s="9" t="s">
        <v>3</v>
      </c>
      <c r="H2" s="10" t="s">
        <v>4</v>
      </c>
      <c r="I2" s="11" t="s">
        <v>5</v>
      </c>
      <c r="J2" s="12"/>
      <c r="K2" s="12"/>
    </row>
    <row r="3" spans="1:11" s="8" customFormat="1" ht="30" customHeight="1" x14ac:dyDescent="0.3">
      <c r="B3" s="110" t="s">
        <v>6</v>
      </c>
      <c r="C3" s="111"/>
      <c r="D3" s="112">
        <f>G27</f>
        <v>0</v>
      </c>
      <c r="E3" s="113"/>
      <c r="F3" s="113"/>
      <c r="G3" s="14" t="s">
        <v>7</v>
      </c>
      <c r="H3" s="15"/>
      <c r="I3" s="16"/>
      <c r="J3" s="12"/>
      <c r="K3" s="17" t="s">
        <v>8</v>
      </c>
    </row>
    <row r="4" spans="1:11" s="8" customFormat="1" ht="30" customHeight="1" x14ac:dyDescent="0.3">
      <c r="B4" s="110" t="s">
        <v>9</v>
      </c>
      <c r="C4" s="111"/>
      <c r="D4" s="125"/>
      <c r="E4" s="126"/>
      <c r="F4" s="126"/>
      <c r="G4" s="13" t="s">
        <v>10</v>
      </c>
      <c r="H4" s="18" t="s">
        <v>11</v>
      </c>
      <c r="I4" s="11" t="s">
        <v>12</v>
      </c>
      <c r="J4" s="12"/>
      <c r="K4" s="12"/>
    </row>
    <row r="5" spans="1:11" s="8" customFormat="1" ht="30" customHeight="1" x14ac:dyDescent="0.3">
      <c r="B5" s="110" t="s">
        <v>13</v>
      </c>
      <c r="C5" s="111"/>
      <c r="D5" s="112">
        <f>ROUND(D3*D4,0)</f>
        <v>0</v>
      </c>
      <c r="E5" s="113"/>
      <c r="F5" s="113"/>
      <c r="G5" s="13" t="s">
        <v>10</v>
      </c>
      <c r="H5" s="15"/>
      <c r="I5" s="16"/>
      <c r="J5" s="12"/>
      <c r="K5" s="12"/>
    </row>
    <row r="6" spans="1:11" s="8" customFormat="1" ht="30" customHeight="1" x14ac:dyDescent="0.3">
      <c r="B6" s="110" t="s">
        <v>14</v>
      </c>
      <c r="C6" s="111"/>
      <c r="D6" s="114"/>
      <c r="E6" s="115"/>
      <c r="F6" s="115"/>
      <c r="G6" s="116"/>
      <c r="H6" s="19" t="s">
        <v>15</v>
      </c>
      <c r="I6" s="11" t="s">
        <v>16</v>
      </c>
      <c r="J6" s="12"/>
      <c r="K6" s="17" t="s">
        <v>8</v>
      </c>
    </row>
    <row r="7" spans="1:11" s="8" customFormat="1" ht="30" customHeight="1" x14ac:dyDescent="0.3">
      <c r="B7" s="117" t="s">
        <v>17</v>
      </c>
      <c r="C7" s="118"/>
      <c r="D7" s="119"/>
      <c r="E7" s="120"/>
      <c r="F7" s="120"/>
      <c r="G7" s="20" t="s">
        <v>7</v>
      </c>
      <c r="H7" s="21" t="s">
        <v>18</v>
      </c>
      <c r="I7" s="11" t="s">
        <v>19</v>
      </c>
      <c r="J7" s="12"/>
      <c r="K7" s="12"/>
    </row>
    <row r="8" spans="1:11" s="8" customFormat="1" ht="30" customHeight="1" x14ac:dyDescent="0.3">
      <c r="B8" s="98" t="s">
        <v>20</v>
      </c>
      <c r="C8" s="98"/>
      <c r="D8" s="99"/>
      <c r="E8" s="99"/>
      <c r="F8" s="99"/>
      <c r="G8" s="100"/>
      <c r="H8" s="22"/>
      <c r="I8" s="22"/>
      <c r="J8" s="23"/>
      <c r="K8" s="24" t="s">
        <v>21</v>
      </c>
    </row>
    <row r="9" spans="1:11" s="25" customFormat="1" ht="24" customHeight="1" x14ac:dyDescent="0.3">
      <c r="B9" s="26"/>
      <c r="C9" s="27"/>
      <c r="H9" s="28"/>
      <c r="I9" s="29"/>
      <c r="J9" s="30"/>
      <c r="K9" s="31" t="s">
        <v>22</v>
      </c>
    </row>
    <row r="10" spans="1:11" s="36" customFormat="1" ht="19.5" customHeight="1" x14ac:dyDescent="0.45">
      <c r="A10" s="32" t="s">
        <v>23</v>
      </c>
      <c r="B10" s="33" t="s">
        <v>24</v>
      </c>
      <c r="C10" s="34" t="s">
        <v>25</v>
      </c>
      <c r="D10" s="34" t="s">
        <v>26</v>
      </c>
      <c r="E10" s="34" t="s">
        <v>23</v>
      </c>
      <c r="F10" s="34" t="s">
        <v>27</v>
      </c>
      <c r="G10" s="34" t="s">
        <v>28</v>
      </c>
      <c r="H10" s="101" t="s">
        <v>29</v>
      </c>
      <c r="I10" s="102"/>
      <c r="J10" s="34" t="s">
        <v>30</v>
      </c>
      <c r="K10" s="35" t="s">
        <v>31</v>
      </c>
    </row>
    <row r="11" spans="1:11" s="8" customFormat="1" ht="19.5" customHeight="1" x14ac:dyDescent="0.3">
      <c r="A11" s="37">
        <v>1</v>
      </c>
      <c r="B11" s="103" t="s">
        <v>32</v>
      </c>
      <c r="D11" s="38" t="s">
        <v>33</v>
      </c>
      <c r="E11" s="38">
        <v>50301</v>
      </c>
      <c r="F11" s="39">
        <v>3640</v>
      </c>
      <c r="G11" s="40"/>
      <c r="H11" s="41" t="s">
        <v>34</v>
      </c>
      <c r="I11" s="42"/>
      <c r="J11" s="43">
        <v>1797</v>
      </c>
      <c r="K11" s="44">
        <v>1843</v>
      </c>
    </row>
    <row r="12" spans="1:11" s="8" customFormat="1" ht="19.5" customHeight="1" x14ac:dyDescent="0.3">
      <c r="A12" s="45">
        <v>2</v>
      </c>
      <c r="B12" s="104"/>
      <c r="C12" s="46"/>
      <c r="D12" s="47" t="s">
        <v>35</v>
      </c>
      <c r="E12" s="47">
        <v>50302</v>
      </c>
      <c r="F12" s="39">
        <v>4380</v>
      </c>
      <c r="G12" s="48"/>
      <c r="H12" s="49" t="s">
        <v>36</v>
      </c>
      <c r="I12" s="50"/>
      <c r="J12" s="51">
        <v>1879</v>
      </c>
      <c r="K12" s="52">
        <v>2501</v>
      </c>
    </row>
    <row r="13" spans="1:11" s="8" customFormat="1" ht="28.05" customHeight="1" x14ac:dyDescent="0.3">
      <c r="A13" s="45">
        <v>3</v>
      </c>
      <c r="B13" s="104"/>
      <c r="C13" s="53"/>
      <c r="D13" s="47" t="s">
        <v>37</v>
      </c>
      <c r="E13" s="47">
        <v>50303</v>
      </c>
      <c r="F13" s="39">
        <v>3950</v>
      </c>
      <c r="G13" s="48"/>
      <c r="H13" s="106" t="s">
        <v>38</v>
      </c>
      <c r="I13" s="107"/>
      <c r="J13" s="51">
        <v>2972</v>
      </c>
      <c r="K13" s="52">
        <v>978</v>
      </c>
    </row>
    <row r="14" spans="1:11" s="8" customFormat="1" ht="28.95" customHeight="1" x14ac:dyDescent="0.3">
      <c r="A14" s="45">
        <v>4</v>
      </c>
      <c r="B14" s="104"/>
      <c r="C14" s="46"/>
      <c r="D14" s="47" t="s">
        <v>39</v>
      </c>
      <c r="E14" s="47">
        <v>50304</v>
      </c>
      <c r="F14" s="39">
        <v>4170</v>
      </c>
      <c r="G14" s="48"/>
      <c r="H14" s="106" t="s">
        <v>40</v>
      </c>
      <c r="I14" s="107"/>
      <c r="J14" s="51">
        <v>2830</v>
      </c>
      <c r="K14" s="52">
        <v>1340</v>
      </c>
    </row>
    <row r="15" spans="1:11" s="8" customFormat="1" ht="19.5" customHeight="1" x14ac:dyDescent="0.3">
      <c r="A15" s="45">
        <v>5</v>
      </c>
      <c r="B15" s="104"/>
      <c r="C15" s="54"/>
      <c r="D15" s="47" t="s">
        <v>41</v>
      </c>
      <c r="E15" s="47">
        <v>50305</v>
      </c>
      <c r="F15" s="39">
        <v>4590</v>
      </c>
      <c r="G15" s="48"/>
      <c r="H15" s="108" t="s">
        <v>42</v>
      </c>
      <c r="I15" s="109"/>
      <c r="J15" s="51">
        <v>3435</v>
      </c>
      <c r="K15" s="52">
        <v>1155</v>
      </c>
    </row>
    <row r="16" spans="1:11" s="8" customFormat="1" ht="19.5" customHeight="1" x14ac:dyDescent="0.3">
      <c r="A16" s="45">
        <v>6</v>
      </c>
      <c r="B16" s="104"/>
      <c r="C16" s="55"/>
      <c r="D16" s="47" t="s">
        <v>43</v>
      </c>
      <c r="E16" s="47">
        <v>50306</v>
      </c>
      <c r="F16" s="39">
        <v>2660</v>
      </c>
      <c r="G16" s="48"/>
      <c r="H16" s="56" t="s">
        <v>44</v>
      </c>
      <c r="I16" s="57"/>
      <c r="J16" s="51">
        <v>1700</v>
      </c>
      <c r="K16" s="52">
        <v>960</v>
      </c>
    </row>
    <row r="17" spans="1:11" s="8" customFormat="1" ht="19.5" customHeight="1" x14ac:dyDescent="0.3">
      <c r="A17" s="45">
        <v>7</v>
      </c>
      <c r="B17" s="104"/>
      <c r="C17" s="53"/>
      <c r="D17" s="47" t="s">
        <v>45</v>
      </c>
      <c r="E17" s="47">
        <v>50307</v>
      </c>
      <c r="F17" s="39">
        <v>4440</v>
      </c>
      <c r="G17" s="48"/>
      <c r="H17" s="56" t="s">
        <v>46</v>
      </c>
      <c r="I17" s="57"/>
      <c r="J17" s="51">
        <v>2405</v>
      </c>
      <c r="K17" s="52">
        <v>2035</v>
      </c>
    </row>
    <row r="18" spans="1:11" s="8" customFormat="1" ht="19.5" customHeight="1" x14ac:dyDescent="0.3">
      <c r="A18" s="45">
        <v>8</v>
      </c>
      <c r="B18" s="104"/>
      <c r="C18" s="58" t="s">
        <v>47</v>
      </c>
      <c r="D18" s="47" t="s">
        <v>48</v>
      </c>
      <c r="E18" s="47">
        <v>50308</v>
      </c>
      <c r="F18" s="39">
        <v>3420</v>
      </c>
      <c r="G18" s="48"/>
      <c r="H18" s="56" t="s">
        <v>49</v>
      </c>
      <c r="I18" s="59"/>
      <c r="J18" s="51">
        <v>1896</v>
      </c>
      <c r="K18" s="52">
        <v>1524</v>
      </c>
    </row>
    <row r="19" spans="1:11" s="8" customFormat="1" ht="19.5" customHeight="1" x14ac:dyDescent="0.3">
      <c r="A19" s="45">
        <v>9</v>
      </c>
      <c r="B19" s="104"/>
      <c r="C19" s="46"/>
      <c r="D19" s="47" t="s">
        <v>50</v>
      </c>
      <c r="E19" s="47">
        <v>50309</v>
      </c>
      <c r="F19" s="39">
        <v>2570</v>
      </c>
      <c r="G19" s="48"/>
      <c r="H19" s="56" t="s">
        <v>51</v>
      </c>
      <c r="I19" s="59"/>
      <c r="J19" s="51">
        <v>1409</v>
      </c>
      <c r="K19" s="52">
        <v>1161</v>
      </c>
    </row>
    <row r="20" spans="1:11" s="8" customFormat="1" ht="19.5" customHeight="1" x14ac:dyDescent="0.3">
      <c r="A20" s="45">
        <v>10</v>
      </c>
      <c r="B20" s="104"/>
      <c r="C20" s="46"/>
      <c r="D20" s="47" t="s">
        <v>52</v>
      </c>
      <c r="E20" s="47">
        <v>50310</v>
      </c>
      <c r="F20" s="39">
        <v>4580</v>
      </c>
      <c r="G20" s="48"/>
      <c r="H20" s="56" t="s">
        <v>53</v>
      </c>
      <c r="I20" s="59"/>
      <c r="J20" s="51">
        <v>2308</v>
      </c>
      <c r="K20" s="52">
        <v>2272</v>
      </c>
    </row>
    <row r="21" spans="1:11" s="8" customFormat="1" ht="28.05" customHeight="1" x14ac:dyDescent="0.3">
      <c r="A21" s="45">
        <v>11</v>
      </c>
      <c r="B21" s="104"/>
      <c r="C21" s="60"/>
      <c r="D21" s="47" t="s">
        <v>54</v>
      </c>
      <c r="E21" s="47">
        <v>50311</v>
      </c>
      <c r="F21" s="39">
        <v>5170</v>
      </c>
      <c r="G21" s="48"/>
      <c r="H21" s="91" t="s">
        <v>55</v>
      </c>
      <c r="I21" s="92"/>
      <c r="J21" s="51">
        <v>3252</v>
      </c>
      <c r="K21" s="52">
        <v>1918</v>
      </c>
    </row>
    <row r="22" spans="1:11" s="8" customFormat="1" ht="19.5" customHeight="1" x14ac:dyDescent="0.3">
      <c r="A22" s="45">
        <v>12</v>
      </c>
      <c r="B22" s="104"/>
      <c r="C22" s="61"/>
      <c r="D22" s="47" t="s">
        <v>56</v>
      </c>
      <c r="E22" s="47">
        <v>50312</v>
      </c>
      <c r="F22" s="39">
        <v>1820</v>
      </c>
      <c r="G22" s="48"/>
      <c r="H22" s="108" t="s">
        <v>57</v>
      </c>
      <c r="I22" s="109"/>
      <c r="J22" s="51">
        <v>1380</v>
      </c>
      <c r="K22" s="52">
        <v>440</v>
      </c>
    </row>
    <row r="23" spans="1:11" s="8" customFormat="1" ht="27.45" customHeight="1" x14ac:dyDescent="0.3">
      <c r="A23" s="45">
        <v>13</v>
      </c>
      <c r="B23" s="104"/>
      <c r="C23" s="53"/>
      <c r="D23" s="47" t="s">
        <v>58</v>
      </c>
      <c r="E23" s="47">
        <v>50313</v>
      </c>
      <c r="F23" s="39">
        <v>4100</v>
      </c>
      <c r="G23" s="48"/>
      <c r="H23" s="91" t="s">
        <v>59</v>
      </c>
      <c r="I23" s="92"/>
      <c r="J23" s="51">
        <v>3194</v>
      </c>
      <c r="K23" s="52">
        <v>906</v>
      </c>
    </row>
    <row r="24" spans="1:11" s="8" customFormat="1" ht="28.05" customHeight="1" x14ac:dyDescent="0.3">
      <c r="A24" s="45">
        <v>14</v>
      </c>
      <c r="B24" s="104"/>
      <c r="C24" s="46"/>
      <c r="D24" s="47" t="s">
        <v>60</v>
      </c>
      <c r="E24" s="47">
        <v>50314</v>
      </c>
      <c r="F24" s="39">
        <v>5320</v>
      </c>
      <c r="G24" s="48"/>
      <c r="H24" s="91" t="s">
        <v>61</v>
      </c>
      <c r="I24" s="92"/>
      <c r="J24" s="51">
        <v>4145</v>
      </c>
      <c r="K24" s="52">
        <v>1175</v>
      </c>
    </row>
    <row r="25" spans="1:11" s="8" customFormat="1" ht="43.95" customHeight="1" x14ac:dyDescent="0.3">
      <c r="A25" s="45">
        <v>15</v>
      </c>
      <c r="B25" s="104"/>
      <c r="C25" s="46"/>
      <c r="D25" s="47" t="s">
        <v>62</v>
      </c>
      <c r="E25" s="47">
        <v>50315</v>
      </c>
      <c r="F25" s="39">
        <v>6170</v>
      </c>
      <c r="G25" s="48"/>
      <c r="H25" s="91" t="s">
        <v>63</v>
      </c>
      <c r="I25" s="92"/>
      <c r="J25" s="51">
        <v>4115</v>
      </c>
      <c r="K25" s="52">
        <v>2055</v>
      </c>
    </row>
    <row r="26" spans="1:11" s="8" customFormat="1" ht="19.5" customHeight="1" thickBot="1" x14ac:dyDescent="0.35">
      <c r="A26" s="45">
        <v>16</v>
      </c>
      <c r="B26" s="105"/>
      <c r="C26" s="62"/>
      <c r="D26" s="47" t="s">
        <v>64</v>
      </c>
      <c r="E26" s="47">
        <v>50316</v>
      </c>
      <c r="F26" s="39">
        <v>4020</v>
      </c>
      <c r="G26" s="48"/>
      <c r="H26" s="93" t="s">
        <v>65</v>
      </c>
      <c r="I26" s="94"/>
      <c r="J26" s="51">
        <v>3046</v>
      </c>
      <c r="K26" s="52">
        <v>974</v>
      </c>
    </row>
    <row r="27" spans="1:11" s="58" customFormat="1" ht="19.5" customHeight="1" thickTop="1" x14ac:dyDescent="0.45">
      <c r="A27" s="63"/>
      <c r="B27" s="95" t="s">
        <v>66</v>
      </c>
      <c r="C27" s="96"/>
      <c r="D27" s="96"/>
      <c r="E27" s="64"/>
      <c r="F27" s="65">
        <f>SUM(F11:F26)</f>
        <v>65000</v>
      </c>
      <c r="G27" s="66">
        <f>SUM(G11:G26)</f>
        <v>0</v>
      </c>
      <c r="H27" s="67"/>
      <c r="I27" s="68"/>
      <c r="J27" s="69">
        <f>SUM(J11:J26)</f>
        <v>41763</v>
      </c>
      <c r="K27" s="70">
        <f>SUM(K11:K26)</f>
        <v>23237</v>
      </c>
    </row>
    <row r="28" spans="1:11" s="58" customFormat="1" ht="18" customHeight="1" x14ac:dyDescent="0.3">
      <c r="A28" s="71"/>
      <c r="B28" s="71"/>
      <c r="C28" s="71"/>
      <c r="D28" s="71"/>
      <c r="E28" s="71"/>
      <c r="F28" s="72"/>
      <c r="G28" s="73"/>
      <c r="H28" s="74"/>
      <c r="I28" s="75"/>
      <c r="J28" s="76"/>
      <c r="K28" s="76"/>
    </row>
    <row r="29" spans="1:11" s="58" customFormat="1" ht="18" customHeight="1" x14ac:dyDescent="0.3">
      <c r="A29" s="23"/>
      <c r="B29" s="77"/>
      <c r="C29" s="78"/>
      <c r="D29" s="78"/>
      <c r="E29" s="78"/>
      <c r="F29" s="78"/>
      <c r="G29" s="78"/>
      <c r="H29" s="78"/>
      <c r="I29" s="23"/>
      <c r="J29" s="23"/>
      <c r="K29" s="79"/>
    </row>
    <row r="30" spans="1:11" s="58" customFormat="1" ht="18" customHeight="1" x14ac:dyDescent="0.3">
      <c r="A30" s="23"/>
      <c r="B30" s="80" t="s">
        <v>67</v>
      </c>
      <c r="C30" s="71"/>
      <c r="D30" s="71"/>
      <c r="E30" s="71"/>
      <c r="F30" s="81"/>
      <c r="G30" s="82"/>
      <c r="H30" s="83"/>
      <c r="I30" s="23"/>
      <c r="J30" s="23"/>
      <c r="K30" s="79"/>
    </row>
    <row r="31" spans="1:11" s="58" customFormat="1" ht="18" customHeight="1" x14ac:dyDescent="0.3">
      <c r="A31" s="23"/>
      <c r="B31" s="80" t="s">
        <v>68</v>
      </c>
      <c r="C31" s="71"/>
      <c r="D31" s="71"/>
      <c r="E31" s="71"/>
      <c r="F31" s="81"/>
      <c r="G31" s="82"/>
      <c r="H31" s="83"/>
      <c r="I31" s="23"/>
      <c r="J31" s="23"/>
      <c r="K31" s="79"/>
    </row>
    <row r="32" spans="1:11" s="8" customFormat="1" ht="18" customHeight="1" x14ac:dyDescent="0.3">
      <c r="A32" s="71"/>
      <c r="B32" s="97" t="s">
        <v>69</v>
      </c>
      <c r="C32" s="97"/>
      <c r="D32" s="97"/>
      <c r="E32" s="97"/>
      <c r="F32" s="97"/>
      <c r="G32" s="97"/>
      <c r="H32" s="97"/>
      <c r="J32" s="84"/>
      <c r="K32" s="84"/>
    </row>
    <row r="33" spans="1:10" s="8" customFormat="1" ht="18" customHeight="1" x14ac:dyDescent="0.3">
      <c r="B33" s="97"/>
      <c r="C33" s="97"/>
      <c r="D33" s="97"/>
      <c r="E33" s="97"/>
      <c r="F33" s="97"/>
      <c r="G33" s="97"/>
      <c r="H33" s="97"/>
      <c r="I33" s="85"/>
      <c r="J33" s="85"/>
    </row>
    <row r="34" spans="1:10" s="58" customFormat="1" ht="18" customHeight="1" x14ac:dyDescent="0.45">
      <c r="B34" s="97"/>
      <c r="C34" s="97"/>
      <c r="D34" s="97"/>
      <c r="E34" s="97"/>
      <c r="F34" s="97"/>
      <c r="G34" s="97"/>
      <c r="H34" s="97"/>
      <c r="I34" s="23"/>
    </row>
    <row r="35" spans="1:10" s="8" customFormat="1" ht="18" customHeight="1" x14ac:dyDescent="0.35">
      <c r="B35" s="86"/>
      <c r="C35" s="86"/>
      <c r="D35" s="86"/>
      <c r="E35" s="86"/>
      <c r="F35" s="86"/>
      <c r="G35" s="86"/>
      <c r="H35" s="86"/>
      <c r="I35" s="23"/>
    </row>
    <row r="36" spans="1:10" ht="18" customHeight="1" x14ac:dyDescent="0.2">
      <c r="A36" s="87"/>
      <c r="B36" s="87"/>
      <c r="D36" s="87"/>
      <c r="E36" s="87"/>
      <c r="F36" s="89"/>
      <c r="G36" s="89"/>
      <c r="H36" s="90"/>
    </row>
    <row r="37" spans="1:10" ht="18" customHeight="1" x14ac:dyDescent="0.2">
      <c r="B37" s="87"/>
      <c r="F37" s="89"/>
      <c r="G37" s="89"/>
      <c r="H37" s="90"/>
    </row>
    <row r="38" spans="1:10" ht="18" customHeight="1" x14ac:dyDescent="0.2">
      <c r="B38" s="87"/>
      <c r="F38" s="89"/>
      <c r="G38" s="89"/>
    </row>
    <row r="39" spans="1:10" ht="16.05" customHeight="1" x14ac:dyDescent="0.2">
      <c r="F39" s="89"/>
      <c r="G39" s="89"/>
    </row>
    <row r="40" spans="1:10" ht="16.05" customHeight="1" x14ac:dyDescent="0.2"/>
    <row r="41" spans="1:10" ht="16.05" customHeight="1" x14ac:dyDescent="0.2"/>
    <row r="42" spans="1:10" ht="16.05" customHeight="1" x14ac:dyDescent="0.2"/>
    <row r="43" spans="1:10" ht="16.05" customHeight="1" x14ac:dyDescent="0.2"/>
    <row r="44" spans="1:10" ht="16.05" customHeight="1" x14ac:dyDescent="0.2"/>
    <row r="45" spans="1:10" ht="16.05" customHeight="1" x14ac:dyDescent="0.2"/>
    <row r="46" spans="1:10" ht="16.05" customHeight="1" x14ac:dyDescent="0.2"/>
    <row r="47" spans="1:10" ht="16.05" customHeight="1" x14ac:dyDescent="0.2"/>
    <row r="48" spans="1:10" ht="16.05" customHeight="1" x14ac:dyDescent="0.2"/>
    <row r="49" ht="16.05" customHeight="1" x14ac:dyDescent="0.2"/>
  </sheetData>
  <sheetProtection formatCells="0" insertHyperlinks="0"/>
  <mergeCells count="27">
    <mergeCell ref="B2:C2"/>
    <mergeCell ref="D2:F2"/>
    <mergeCell ref="B3:C3"/>
    <mergeCell ref="D3:F3"/>
    <mergeCell ref="B4:C4"/>
    <mergeCell ref="D4:F4"/>
    <mergeCell ref="B5:C5"/>
    <mergeCell ref="D5:F5"/>
    <mergeCell ref="B6:C6"/>
    <mergeCell ref="D6:G6"/>
    <mergeCell ref="B7:C7"/>
    <mergeCell ref="D7:F7"/>
    <mergeCell ref="B8:C8"/>
    <mergeCell ref="D8:G8"/>
    <mergeCell ref="H10:I10"/>
    <mergeCell ref="B11:B26"/>
    <mergeCell ref="H13:I13"/>
    <mergeCell ref="H14:I14"/>
    <mergeCell ref="H15:I15"/>
    <mergeCell ref="H21:I21"/>
    <mergeCell ref="H22:I22"/>
    <mergeCell ref="H23:I23"/>
    <mergeCell ref="H24:I24"/>
    <mergeCell ref="H25:I25"/>
    <mergeCell ref="H26:I26"/>
    <mergeCell ref="B27:D27"/>
    <mergeCell ref="B32:H34"/>
  </mergeCells>
  <phoneticPr fontId="2"/>
  <conditionalFormatting sqref="C12 C14 C20 C25">
    <cfRule type="cellIs" dxfId="2" priority="3" operator="notEqual">
      <formula>#REF!</formula>
    </cfRule>
  </conditionalFormatting>
  <conditionalFormatting sqref="F11:F27">
    <cfRule type="expression" dxfId="1" priority="1">
      <formula>F11&lt;&gt;#REF!</formula>
    </cfRule>
  </conditionalFormatting>
  <conditionalFormatting sqref="J11:K27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E1A46-669E-4705-BA8A-6D6A53F1DC45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郡山</vt:lpstr>
      <vt:lpstr>Sheet1</vt:lpstr>
      <vt:lpstr>郡山!Print_Area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2025-02-21T05:09:33Z</dcterms:created>
  <dcterms:modified xsi:type="dcterms:W3CDTF">2025-02-21T08:02:03Z</dcterms:modified>
</cp:coreProperties>
</file>