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"/>
    </mc:Choice>
  </mc:AlternateContent>
  <xr:revisionPtr revIDLastSave="0" documentId="13_ncr:1_{8B94C5AA-BF9A-46C5-8A16-D86AA22115AB}" xr6:coauthVersionLast="47" xr6:coauthVersionMax="47" xr10:uidLastSave="{00000000-0000-0000-0000-000000000000}"/>
  <bookViews>
    <workbookView xWindow="30255" yWindow="615" windowWidth="24285" windowHeight="13230" xr2:uid="{257A78A8-E37C-47EF-8BFB-86F46A78682E}"/>
  </bookViews>
  <sheets>
    <sheet name="京都西南" sheetId="2" r:id="rId1"/>
    <sheet name="Sheet1" sheetId="1" r:id="rId2"/>
  </sheets>
  <definedNames>
    <definedName name="_xlnm._FilterDatabase" localSheetId="0">京都西南!$B$10:$K$10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京都西南!$A$1:$K$74</definedName>
    <definedName name="Z_12B79591_0D7E_424A_BCB9_01520579CC20_.wvu.FilterData" localSheetId="0" hidden="1">京都西南!$B$10:$K$10</definedName>
    <definedName name="Z_12B79591_0D7E_424A_BCB9_01520579CC20_.wvu.PrintArea" localSheetId="0" hidden="1">京都西南!$B$1:$K$74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2" l="1"/>
  <c r="J65" i="2"/>
  <c r="G65" i="2"/>
  <c r="F65" i="2"/>
  <c r="D3" i="2"/>
  <c r="D5" i="2" s="1"/>
</calcChain>
</file>

<file path=xl/sharedStrings.xml><?xml version="1.0" encoding="utf-8"?>
<sst xmlns="http://schemas.openxmlformats.org/spreadsheetml/2006/main" count="166" uniqueCount="159">
  <si>
    <t>リビング京都西南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</si>
  <si>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</si>
  <si>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</si>
  <si>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</si>
  <si>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</si>
  <si>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</si>
  <si>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</si>
  <si>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</si>
  <si>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</si>
  <si>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</si>
  <si>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</si>
  <si>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</si>
  <si>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</si>
  <si>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</si>
  <si>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</si>
  <si>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</si>
  <si>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</si>
  <si>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</si>
  <si>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</si>
  <si>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</si>
  <si>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</si>
  <si>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</si>
  <si>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</si>
  <si>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</si>
  <si>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</si>
  <si>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</si>
  <si>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</si>
  <si>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</si>
  <si>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</si>
  <si>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</si>
  <si>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</si>
  <si>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</si>
  <si>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101</t>
  </si>
  <si>
    <t>阪急嵐山</t>
    <rPh sb="0" eb="2">
      <t>ハンキュウ</t>
    </rPh>
    <rPh sb="2" eb="4">
      <t>アラシヤマ</t>
    </rPh>
    <phoneticPr fontId="17"/>
  </si>
  <si>
    <t>102</t>
  </si>
  <si>
    <t>松尾</t>
    <rPh sb="0" eb="2">
      <t>マツオ</t>
    </rPh>
    <phoneticPr fontId="17"/>
  </si>
  <si>
    <t>103</t>
  </si>
  <si>
    <t>上桂五条北</t>
    <rPh sb="0" eb="1">
      <t>カミ</t>
    </rPh>
    <rPh sb="1" eb="2">
      <t>カツラ</t>
    </rPh>
    <rPh sb="2" eb="4">
      <t>ゴジョウ</t>
    </rPh>
    <rPh sb="4" eb="5">
      <t>キタ</t>
    </rPh>
    <phoneticPr fontId="17"/>
  </si>
  <si>
    <t>104</t>
  </si>
  <si>
    <t>千代原口・山田</t>
    <rPh sb="0" eb="2">
      <t>チヨ</t>
    </rPh>
    <rPh sb="2" eb="4">
      <t>ハラグチ</t>
    </rPh>
    <rPh sb="5" eb="7">
      <t>ヤマダ</t>
    </rPh>
    <phoneticPr fontId="17"/>
  </si>
  <si>
    <t>105</t>
  </si>
  <si>
    <t>上桂五条南</t>
    <rPh sb="0" eb="1">
      <t>カミ</t>
    </rPh>
    <rPh sb="1" eb="2">
      <t>カツラ</t>
    </rPh>
    <rPh sb="2" eb="4">
      <t>ゴジョウ</t>
    </rPh>
    <rPh sb="4" eb="5">
      <t>ミナミ</t>
    </rPh>
    <phoneticPr fontId="17"/>
  </si>
  <si>
    <t>京都市西京区</t>
    <rPh sb="3" eb="5">
      <t>サイキョウ</t>
    </rPh>
    <rPh sb="5" eb="6">
      <t>ク</t>
    </rPh>
    <phoneticPr fontId="19"/>
  </si>
  <si>
    <t>106</t>
  </si>
  <si>
    <t>桂離宮南</t>
    <rPh sb="0" eb="1">
      <t>カツラ</t>
    </rPh>
    <rPh sb="1" eb="3">
      <t>リキュウ</t>
    </rPh>
    <rPh sb="3" eb="4">
      <t>ミナミ</t>
    </rPh>
    <phoneticPr fontId="17"/>
  </si>
  <si>
    <t>107</t>
  </si>
  <si>
    <t>下津林</t>
    <rPh sb="0" eb="2">
      <t>シモツ</t>
    </rPh>
    <rPh sb="2" eb="3">
      <t>バヤシ</t>
    </rPh>
    <phoneticPr fontId="17"/>
  </si>
  <si>
    <t>108</t>
  </si>
  <si>
    <t>樫原</t>
    <rPh sb="0" eb="2">
      <t>カシハラ</t>
    </rPh>
    <phoneticPr fontId="17"/>
  </si>
  <si>
    <t>戸建</t>
  </si>
  <si>
    <t>109</t>
  </si>
  <si>
    <t>阪急桂西口</t>
    <rPh sb="0" eb="2">
      <t>ハンキュウ</t>
    </rPh>
    <rPh sb="2" eb="3">
      <t>カツラ</t>
    </rPh>
    <rPh sb="3" eb="5">
      <t>ニシグチ</t>
    </rPh>
    <phoneticPr fontId="17"/>
  </si>
  <si>
    <t>110</t>
  </si>
  <si>
    <t>川島</t>
    <rPh sb="0" eb="2">
      <t>カワシマ</t>
    </rPh>
    <phoneticPr fontId="17"/>
  </si>
  <si>
    <t>111</t>
  </si>
  <si>
    <t>桂坂</t>
    <rPh sb="0" eb="1">
      <t>カツラ</t>
    </rPh>
    <rPh sb="1" eb="2">
      <t>サカ</t>
    </rPh>
    <phoneticPr fontId="17"/>
  </si>
  <si>
    <t>112</t>
  </si>
  <si>
    <t>洛西ニュータウン北</t>
    <rPh sb="0" eb="2">
      <t>ラクサイ</t>
    </rPh>
    <rPh sb="8" eb="9">
      <t>キタ</t>
    </rPh>
    <phoneticPr fontId="17"/>
  </si>
  <si>
    <t>113</t>
  </si>
  <si>
    <t>洛西ニュータウン西</t>
    <rPh sb="0" eb="2">
      <t>ラクサイ</t>
    </rPh>
    <rPh sb="8" eb="9">
      <t>ニシ</t>
    </rPh>
    <phoneticPr fontId="17"/>
  </si>
  <si>
    <t>114</t>
  </si>
  <si>
    <t>洛西ニュータウン東</t>
    <rPh sb="0" eb="1">
      <t>ラク</t>
    </rPh>
    <rPh sb="1" eb="2">
      <t>ニシ</t>
    </rPh>
    <rPh sb="8" eb="9">
      <t>ヒガシ</t>
    </rPh>
    <phoneticPr fontId="17"/>
  </si>
  <si>
    <t>②</t>
  </si>
  <si>
    <t>京都市南区</t>
    <rPh sb="3" eb="4">
      <t>ミナミ</t>
    </rPh>
    <rPh sb="4" eb="5">
      <t>ク</t>
    </rPh>
    <phoneticPr fontId="19"/>
  </si>
  <si>
    <t>121</t>
  </si>
  <si>
    <t>上久世</t>
    <rPh sb="0" eb="1">
      <t>カミ</t>
    </rPh>
    <rPh sb="1" eb="3">
      <t>クセ</t>
    </rPh>
    <phoneticPr fontId="17"/>
  </si>
  <si>
    <t>122</t>
  </si>
  <si>
    <t>中久世</t>
    <rPh sb="0" eb="1">
      <t>ナカ</t>
    </rPh>
    <rPh sb="1" eb="3">
      <t>クセ</t>
    </rPh>
    <phoneticPr fontId="17"/>
  </si>
  <si>
    <t>123</t>
  </si>
  <si>
    <t>久世</t>
    <rPh sb="0" eb="2">
      <t>クセ</t>
    </rPh>
    <phoneticPr fontId="17"/>
  </si>
  <si>
    <t>③</t>
  </si>
  <si>
    <t>京都市伏見区</t>
    <rPh sb="3" eb="6">
      <t>フシミク</t>
    </rPh>
    <phoneticPr fontId="19"/>
  </si>
  <si>
    <t>131</t>
  </si>
  <si>
    <t>久我北</t>
    <rPh sb="0" eb="2">
      <t>クガ</t>
    </rPh>
    <rPh sb="2" eb="3">
      <t>キタ</t>
    </rPh>
    <phoneticPr fontId="17"/>
  </si>
  <si>
    <t>132</t>
  </si>
  <si>
    <t>久我南</t>
    <rPh sb="0" eb="2">
      <t>クガ</t>
    </rPh>
    <rPh sb="2" eb="3">
      <t>ミナミ</t>
    </rPh>
    <phoneticPr fontId="17"/>
  </si>
  <si>
    <t>133</t>
  </si>
  <si>
    <t>羽束師</t>
    <rPh sb="0" eb="1">
      <t>ハ</t>
    </rPh>
    <rPh sb="1" eb="2">
      <t>ツカ</t>
    </rPh>
    <rPh sb="2" eb="3">
      <t>シ</t>
    </rPh>
    <phoneticPr fontId="17"/>
  </si>
  <si>
    <t>④</t>
  </si>
  <si>
    <t>141</t>
  </si>
  <si>
    <t>物集女</t>
    <rPh sb="0" eb="1">
      <t>モノ</t>
    </rPh>
    <rPh sb="1" eb="2">
      <t>シュウ</t>
    </rPh>
    <rPh sb="2" eb="3">
      <t>メ</t>
    </rPh>
    <phoneticPr fontId="17"/>
  </si>
  <si>
    <t>向日市</t>
    <rPh sb="0" eb="2">
      <t>ムコウ</t>
    </rPh>
    <rPh sb="2" eb="3">
      <t>シ</t>
    </rPh>
    <phoneticPr fontId="19"/>
  </si>
  <si>
    <t>142</t>
  </si>
  <si>
    <t>阪急東向日北</t>
    <rPh sb="0" eb="2">
      <t>ハンキュウ</t>
    </rPh>
    <rPh sb="2" eb="5">
      <t>ヒガシムコウ</t>
    </rPh>
    <rPh sb="5" eb="6">
      <t>キタ</t>
    </rPh>
    <phoneticPr fontId="17"/>
  </si>
  <si>
    <t>143</t>
  </si>
  <si>
    <t>向日市役所西・右京の里(西京区)</t>
    <rPh sb="0" eb="3">
      <t>ムコウシ</t>
    </rPh>
    <rPh sb="3" eb="5">
      <t>ヤクショ</t>
    </rPh>
    <rPh sb="5" eb="6">
      <t>ニシ</t>
    </rPh>
    <rPh sb="12" eb="15">
      <t>ニシキョウク</t>
    </rPh>
    <phoneticPr fontId="17"/>
  </si>
  <si>
    <t>144</t>
  </si>
  <si>
    <t>向日市役所東</t>
    <rPh sb="0" eb="3">
      <t>ムコウシ</t>
    </rPh>
    <rPh sb="3" eb="5">
      <t>ヤクショ</t>
    </rPh>
    <rPh sb="5" eb="6">
      <t>ヒガシ</t>
    </rPh>
    <phoneticPr fontId="17"/>
  </si>
  <si>
    <t>145</t>
  </si>
  <si>
    <t>西鶏冠井</t>
    <rPh sb="0" eb="1">
      <t>ニシ</t>
    </rPh>
    <rPh sb="1" eb="2">
      <t>トリ</t>
    </rPh>
    <rPh sb="2" eb="3">
      <t>カンムリ</t>
    </rPh>
    <rPh sb="3" eb="4">
      <t>イ</t>
    </rPh>
    <phoneticPr fontId="17"/>
  </si>
  <si>
    <t>146</t>
  </si>
  <si>
    <t>東鶏冠井</t>
    <rPh sb="0" eb="1">
      <t>ヒガシ</t>
    </rPh>
    <rPh sb="1" eb="2">
      <t>トリ</t>
    </rPh>
    <rPh sb="2" eb="3">
      <t>カン</t>
    </rPh>
    <rPh sb="3" eb="4">
      <t>イ</t>
    </rPh>
    <phoneticPr fontId="17"/>
  </si>
  <si>
    <t>147</t>
  </si>
  <si>
    <t>上植野町</t>
    <rPh sb="0" eb="4">
      <t>カミウエノチョウ</t>
    </rPh>
    <phoneticPr fontId="17"/>
  </si>
  <si>
    <t>⑤</t>
  </si>
  <si>
    <t>151</t>
  </si>
  <si>
    <t>今里</t>
    <rPh sb="0" eb="2">
      <t>イマサト</t>
    </rPh>
    <phoneticPr fontId="17"/>
  </si>
  <si>
    <t>152</t>
  </si>
  <si>
    <t>滝ノ町</t>
    <rPh sb="0" eb="1">
      <t>タキ</t>
    </rPh>
    <rPh sb="2" eb="3">
      <t>マチ</t>
    </rPh>
    <phoneticPr fontId="17"/>
  </si>
  <si>
    <t>長岡京市</t>
    <rPh sb="0" eb="4">
      <t>ナガオカキョウシ</t>
    </rPh>
    <phoneticPr fontId="19"/>
  </si>
  <si>
    <t>153</t>
  </si>
  <si>
    <t>長岡天神西北</t>
    <rPh sb="0" eb="2">
      <t>ナガオカ</t>
    </rPh>
    <rPh sb="2" eb="4">
      <t>テンジン</t>
    </rPh>
    <rPh sb="4" eb="6">
      <t>セイホク</t>
    </rPh>
    <phoneticPr fontId="17"/>
  </si>
  <si>
    <t>154</t>
  </si>
  <si>
    <t>一文橋</t>
    <rPh sb="0" eb="2">
      <t>イチブン</t>
    </rPh>
    <rPh sb="2" eb="3">
      <t>バシ</t>
    </rPh>
    <phoneticPr fontId="17"/>
  </si>
  <si>
    <t>155</t>
  </si>
  <si>
    <t>阪急長岡天神東</t>
    <rPh sb="0" eb="2">
      <t>ハンキュウ</t>
    </rPh>
    <rPh sb="2" eb="4">
      <t>ナガオカ</t>
    </rPh>
    <rPh sb="4" eb="6">
      <t>テンジン</t>
    </rPh>
    <rPh sb="6" eb="7">
      <t>ヒガシ</t>
    </rPh>
    <phoneticPr fontId="17"/>
  </si>
  <si>
    <t>156</t>
  </si>
  <si>
    <t>海印寺</t>
    <rPh sb="0" eb="1">
      <t>ウミ</t>
    </rPh>
    <rPh sb="1" eb="2">
      <t>イン</t>
    </rPh>
    <rPh sb="2" eb="3">
      <t>ジ</t>
    </rPh>
    <phoneticPr fontId="17"/>
  </si>
  <si>
    <t>157</t>
  </si>
  <si>
    <t>梅ヶ丘・泉ヶ丘</t>
    <rPh sb="0" eb="3">
      <t>ウメガオカ</t>
    </rPh>
    <rPh sb="4" eb="7">
      <t>イズミガオカ</t>
    </rPh>
    <phoneticPr fontId="17"/>
  </si>
  <si>
    <t>158</t>
  </si>
  <si>
    <t>友岡</t>
    <rPh sb="0" eb="2">
      <t>トモオカ</t>
    </rPh>
    <phoneticPr fontId="17"/>
  </si>
  <si>
    <t>159</t>
  </si>
  <si>
    <t>ＪＲ長岡京</t>
    <rPh sb="2" eb="5">
      <t>ナガオカキョウ</t>
    </rPh>
    <phoneticPr fontId="17"/>
  </si>
  <si>
    <t>160</t>
  </si>
  <si>
    <t>勝竜寺</t>
    <rPh sb="0" eb="1">
      <t>カ</t>
    </rPh>
    <rPh sb="1" eb="2">
      <t>リュウ</t>
    </rPh>
    <rPh sb="2" eb="3">
      <t>ジ</t>
    </rPh>
    <phoneticPr fontId="17"/>
  </si>
  <si>
    <t>⑥</t>
  </si>
  <si>
    <t>大山崎町</t>
    <rPh sb="0" eb="2">
      <t>オオヤマ</t>
    </rPh>
    <rPh sb="2" eb="3">
      <t>サキ</t>
    </rPh>
    <rPh sb="3" eb="4">
      <t>チョウ</t>
    </rPh>
    <phoneticPr fontId="19"/>
  </si>
  <si>
    <t>171</t>
  </si>
  <si>
    <t>円明寺</t>
    <rPh sb="0" eb="1">
      <t>エン</t>
    </rPh>
    <rPh sb="1" eb="2">
      <t>メイ</t>
    </rPh>
    <rPh sb="2" eb="3">
      <t>ジ</t>
    </rPh>
    <phoneticPr fontId="17"/>
  </si>
  <si>
    <t>202</t>
  </si>
  <si>
    <t>嵯峨・釈迦堂・天龍寺</t>
    <rPh sb="0" eb="2">
      <t>サガ</t>
    </rPh>
    <rPh sb="3" eb="6">
      <t>シャカドウ</t>
    </rPh>
    <rPh sb="7" eb="10">
      <t>テンリュウジ</t>
    </rPh>
    <phoneticPr fontId="17"/>
  </si>
  <si>
    <t>203</t>
  </si>
  <si>
    <t>ＪＲ太秦北</t>
    <rPh sb="2" eb="4">
      <t>ウズマサ</t>
    </rPh>
    <rPh sb="4" eb="5">
      <t>キタ</t>
    </rPh>
    <phoneticPr fontId="17"/>
  </si>
  <si>
    <t>204</t>
  </si>
  <si>
    <t>常盤・鳴滝･宇多野</t>
    <rPh sb="0" eb="2">
      <t>トキワ</t>
    </rPh>
    <phoneticPr fontId="17"/>
  </si>
  <si>
    <t>206</t>
  </si>
  <si>
    <t>竜安寺</t>
    <rPh sb="0" eb="1">
      <t>リュウ</t>
    </rPh>
    <rPh sb="1" eb="2">
      <t>アン</t>
    </rPh>
    <rPh sb="2" eb="3">
      <t>ジ</t>
    </rPh>
    <phoneticPr fontId="17"/>
  </si>
  <si>
    <t>207</t>
  </si>
  <si>
    <t>花園</t>
    <rPh sb="0" eb="2">
      <t>ハナゾノ</t>
    </rPh>
    <phoneticPr fontId="17"/>
  </si>
  <si>
    <t>京都市右京区</t>
    <rPh sb="3" eb="5">
      <t>ウキョウ</t>
    </rPh>
    <rPh sb="5" eb="6">
      <t>ク</t>
    </rPh>
    <phoneticPr fontId="19"/>
  </si>
  <si>
    <t>208</t>
  </si>
  <si>
    <t>嵐電有栖川</t>
    <rPh sb="0" eb="1">
      <t>ラン</t>
    </rPh>
    <rPh sb="1" eb="2">
      <t>デン</t>
    </rPh>
    <rPh sb="2" eb="5">
      <t>アリスガワ</t>
    </rPh>
    <phoneticPr fontId="17"/>
  </si>
  <si>
    <t>209</t>
  </si>
  <si>
    <t>西太秦</t>
    <rPh sb="0" eb="1">
      <t>ニシ</t>
    </rPh>
    <rPh sb="1" eb="3">
      <t>ウズマサ</t>
    </rPh>
    <phoneticPr fontId="17"/>
  </si>
  <si>
    <t>210</t>
  </si>
  <si>
    <t>東太秦</t>
    <rPh sb="0" eb="1">
      <t>ヒガシ</t>
    </rPh>
    <rPh sb="1" eb="3">
      <t>ウズマサ</t>
    </rPh>
    <phoneticPr fontId="17"/>
  </si>
  <si>
    <t>211</t>
  </si>
  <si>
    <t>山ノ内</t>
    <rPh sb="0" eb="1">
      <t>ヤマ</t>
    </rPh>
    <rPh sb="2" eb="3">
      <t>ウチ</t>
    </rPh>
    <phoneticPr fontId="17"/>
  </si>
  <si>
    <t>212</t>
  </si>
  <si>
    <t>梅ノ宮大社</t>
    <rPh sb="0" eb="1">
      <t>ウメ</t>
    </rPh>
    <rPh sb="2" eb="3">
      <t>ミヤ</t>
    </rPh>
    <rPh sb="3" eb="5">
      <t>タイシャ</t>
    </rPh>
    <phoneticPr fontId="17"/>
  </si>
  <si>
    <t>213</t>
  </si>
  <si>
    <t>梅津段町</t>
    <rPh sb="0" eb="1">
      <t>ウメ</t>
    </rPh>
    <rPh sb="1" eb="2">
      <t>ヅ</t>
    </rPh>
    <rPh sb="2" eb="3">
      <t>ダン</t>
    </rPh>
    <rPh sb="3" eb="4">
      <t>マチ</t>
    </rPh>
    <phoneticPr fontId="17"/>
  </si>
  <si>
    <t>214</t>
  </si>
  <si>
    <t>北西院・南西院</t>
    <rPh sb="0" eb="1">
      <t>キタ</t>
    </rPh>
    <rPh sb="1" eb="3">
      <t>サイイン</t>
    </rPh>
    <rPh sb="4" eb="5">
      <t>ミナミ</t>
    </rPh>
    <rPh sb="5" eb="7">
      <t>サイイン</t>
    </rPh>
    <phoneticPr fontId="17"/>
  </si>
  <si>
    <t>215</t>
  </si>
  <si>
    <t>四条葛野</t>
    <rPh sb="0" eb="2">
      <t>シジョウ</t>
    </rPh>
    <rPh sb="2" eb="3">
      <t>クズ</t>
    </rPh>
    <rPh sb="3" eb="4">
      <t>ノ</t>
    </rPh>
    <phoneticPr fontId="17"/>
  </si>
  <si>
    <t>217</t>
  </si>
  <si>
    <t>阪急西京極北</t>
    <rPh sb="0" eb="2">
      <t>ハンキュウ</t>
    </rPh>
    <rPh sb="2" eb="5">
      <t>ニシキョウゴク</t>
    </rPh>
    <rPh sb="5" eb="6">
      <t>キタ</t>
    </rPh>
    <phoneticPr fontId="17"/>
  </si>
  <si>
    <t>218</t>
  </si>
  <si>
    <t>西京極運動公園南</t>
    <rPh sb="0" eb="3">
      <t>ニシキョウゴク</t>
    </rPh>
    <rPh sb="3" eb="7">
      <t>ウンドウコウエン</t>
    </rPh>
    <rPh sb="7" eb="8">
      <t>ミナミ</t>
    </rPh>
    <phoneticPr fontId="17"/>
  </si>
  <si>
    <t>219</t>
  </si>
  <si>
    <t>阪急西京極南</t>
    <rPh sb="0" eb="2">
      <t>ハンキュウ</t>
    </rPh>
    <rPh sb="2" eb="5">
      <t>ニシキョウゴク</t>
    </rPh>
    <rPh sb="5" eb="6">
      <t>ミナミ</t>
    </rPh>
    <phoneticPr fontId="17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</si>
  <si>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</si>
  <si>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</si>
  <si>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</si>
  <si>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t>※ 選別配布はエントリー制となりますので、事前に必ずお問い合わせ下さい</t>
    <phoneticPr fontId="8"/>
  </si>
  <si>
    <r>
      <rPr>
        <sz val="14"/>
        <rFont val="Meiryo UI"/>
        <family val="3"/>
        <charset val="128"/>
      </rPr>
      <t xml:space="preserve">【ご納品先】 </t>
    </r>
    <r>
      <rPr>
        <b/>
        <sz val="14"/>
        <rFont val="Meiryo UI"/>
        <family val="3"/>
        <charset val="128"/>
      </rPr>
      <t>株式会社ヒガシ21
住所：京都府京都市南区上鳥羽川端町288番地 ／ TEL：075-661-1208　／　担当者：江本</t>
    </r>
    <rPh sb="7" eb="11">
      <t>カブシキガイシャ</t>
    </rPh>
    <rPh sb="17" eb="19">
      <t>ジュウショ</t>
    </rPh>
    <rPh sb="37" eb="39">
      <t>バンチ</t>
    </rPh>
    <phoneticPr fontId="8"/>
  </si>
  <si>
    <t>2025年3月～(10月変更済)</t>
    <rPh sb="11" eb="12">
      <t>ガツ</t>
    </rPh>
    <rPh sb="12" eb="14">
      <t>ヘンコウ</t>
    </rPh>
    <rPh sb="14" eb="15">
      <t>スミ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</si>
</sst>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5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5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/>
    </xf>
    <xf numFmtId="41" fontId="15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180" fontId="11" fillId="0" borderId="25" xfId="1" applyNumberFormat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1" applyFont="1" applyBorder="1" applyAlignment="1" applyProtection="1">
      <alignment horizontal="left" vertical="center"/>
      <protection locked="0"/>
    </xf>
    <xf numFmtId="41" fontId="15" fillId="0" borderId="39" xfId="5" applyNumberFormat="1" applyFont="1" applyFill="1" applyBorder="1" applyAlignment="1" applyProtection="1">
      <alignment horizontal="center" vertical="center"/>
      <protection locked="0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5" fillId="0" borderId="45" xfId="5" applyNumberFormat="1" applyFont="1" applyFill="1" applyBorder="1" applyAlignment="1" applyProtection="1">
      <alignment horizontal="center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6" xfId="3" quotePrefix="1" applyFont="1" applyFill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1" fillId="0" borderId="38" xfId="1" applyFont="1" applyBorder="1" applyAlignment="1" applyProtection="1">
      <alignment horizontal="left" vertical="center" shrinkToFit="1"/>
      <protection locked="0"/>
    </xf>
    <xf numFmtId="38" fontId="11" fillId="0" borderId="31" xfId="1" applyNumberFormat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11" fillId="0" borderId="48" xfId="1" applyFont="1" applyBorder="1" applyAlignment="1" applyProtection="1">
      <alignment horizontal="left" vertical="center"/>
      <protection locked="0"/>
    </xf>
    <xf numFmtId="41" fontId="15" fillId="0" borderId="49" xfId="5" applyNumberFormat="1" applyFont="1" applyFill="1" applyBorder="1" applyAlignment="1" applyProtection="1">
      <alignment horizontal="center"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50" xfId="3" quotePrefix="1" applyFont="1" applyFill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44" xfId="1" applyFont="1" applyBorder="1" applyAlignment="1" applyProtection="1">
      <alignment horizontal="left" vertical="center" shrinkToFit="1"/>
      <protection locked="0"/>
    </xf>
    <xf numFmtId="0" fontId="11" fillId="0" borderId="16" xfId="1" applyFont="1" applyBorder="1" applyAlignment="1">
      <alignment horizontal="center" vertical="center" wrapText="1"/>
    </xf>
    <xf numFmtId="0" fontId="11" fillId="0" borderId="41" xfId="4" applyFont="1" applyBorder="1" applyAlignment="1">
      <alignment vertical="center" shrinkToFit="1"/>
    </xf>
    <xf numFmtId="38" fontId="11" fillId="0" borderId="42" xfId="1" applyNumberFormat="1" applyFont="1" applyBorder="1" applyAlignment="1">
      <alignment horizontal="center" vertical="center"/>
    </xf>
    <xf numFmtId="0" fontId="14" fillId="0" borderId="42" xfId="1" applyFont="1" applyBorder="1" applyAlignment="1">
      <alignment horizontal="center" vertical="center" wrapText="1"/>
    </xf>
    <xf numFmtId="38" fontId="14" fillId="0" borderId="42" xfId="3" applyFont="1" applyFill="1" applyBorder="1" applyAlignment="1">
      <alignment horizontal="right" vertical="center"/>
    </xf>
    <xf numFmtId="38" fontId="14" fillId="0" borderId="42" xfId="3" applyFont="1" applyFill="1" applyBorder="1" applyAlignment="1" applyProtection="1">
      <alignment vertical="center"/>
      <protection locked="0"/>
    </xf>
    <xf numFmtId="0" fontId="11" fillId="0" borderId="51" xfId="1" applyFont="1" applyBorder="1" applyAlignment="1" applyProtection="1">
      <alignment horizontal="left" vertical="center"/>
      <protection locked="0"/>
    </xf>
    <xf numFmtId="41" fontId="15" fillId="0" borderId="52" xfId="5" applyNumberFormat="1" applyFont="1" applyFill="1" applyBorder="1" applyAlignment="1" applyProtection="1">
      <alignment horizontal="center" vertical="center"/>
      <protection locked="0"/>
    </xf>
    <xf numFmtId="38" fontId="14" fillId="0" borderId="42" xfId="3" quotePrefix="1" applyFont="1" applyFill="1" applyBorder="1" applyAlignment="1">
      <alignment vertical="center"/>
    </xf>
    <xf numFmtId="38" fontId="14" fillId="0" borderId="53" xfId="3" quotePrefix="1" applyFont="1" applyFill="1" applyBorder="1" applyAlignment="1">
      <alignment vertical="center"/>
    </xf>
    <xf numFmtId="180" fontId="11" fillId="0" borderId="47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8" fontId="11" fillId="0" borderId="0" xfId="2" applyNumberFormat="1" applyFont="1">
      <alignment vertical="center"/>
    </xf>
    <xf numFmtId="0" fontId="11" fillId="0" borderId="0" xfId="7" applyFont="1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8" applyFont="1" applyAlignment="1">
      <alignment horizontal="left" shrinkToFit="1"/>
    </xf>
    <xf numFmtId="179" fontId="14" fillId="0" borderId="0" xfId="3" applyNumberFormat="1" applyFont="1" applyBorder="1" applyAlignment="1">
      <alignment horizontal="right"/>
    </xf>
    <xf numFmtId="0" fontId="11" fillId="0" borderId="0" xfId="1" applyFont="1" applyAlignment="1"/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1" fillId="0" borderId="30" xfId="4" applyFont="1" applyBorder="1" applyAlignment="1">
      <alignment horizontal="center" vertical="center" shrinkToFit="1"/>
    </xf>
    <xf numFmtId="0" fontId="11" fillId="0" borderId="41" xfId="4" applyFont="1" applyBorder="1" applyAlignment="1">
      <alignment horizontal="center" vertical="center" shrinkToFit="1"/>
    </xf>
    <xf numFmtId="0" fontId="11" fillId="0" borderId="54" xfId="4" applyFont="1" applyBorder="1" applyAlignment="1">
      <alignment horizontal="center" vertical="center" shrinkToFit="1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2" fillId="0" borderId="0" xfId="2" applyFont="1" applyAlignment="1">
      <alignment horizontal="left" wrapText="1"/>
    </xf>
    <xf numFmtId="0" fontId="12" fillId="0" borderId="0" xfId="2" applyFont="1" applyAlignment="1">
      <alignment horizontal="left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0" borderId="23" xfId="4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</cellXfs>
  <cellStyles count="9">
    <cellStyle name="桁区切り 2 2" xfId="5" xr:uid="{630F7E0D-B16F-4918-9333-AF56A9D9A2EA}"/>
    <cellStyle name="桁区切り 2 4" xfId="3" xr:uid="{6ED315BB-7F0A-42B8-B38F-884E7810571D}"/>
    <cellStyle name="桁区切り 40" xfId="6" xr:uid="{C604D8DF-935E-4485-A674-6BB6B5398C6A}"/>
    <cellStyle name="標準" xfId="0" builtinId="0"/>
    <cellStyle name="標準 15" xfId="4" xr:uid="{065055A0-3B5E-4A3D-93C1-D237F535C8A0}"/>
    <cellStyle name="標準 2 2" xfId="7" xr:uid="{E4009312-617E-4A43-A0D4-B52DD1FFA7A3}"/>
    <cellStyle name="標準 2 3" xfId="1" xr:uid="{DF42B880-641B-475B-AA98-9B31D870AA0D}"/>
    <cellStyle name="標準 28 4" xfId="2" xr:uid="{D9C9C5D4-7BB9-40D8-999F-476E6D687739}"/>
    <cellStyle name="標準 43 2" xfId="8" xr:uid="{DAA51D8F-D83B-4AF4-9EEF-3708E10C1841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FC0C4D-D50B-4B97-B222-79EC4D0C38AD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3756095-EA4D-4553-B396-39623E82D3C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B7529E7-8B08-460D-AF22-CFA004E38EB6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81FFF76-4979-4938-B82C-11447DA1694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66</xdr:row>
      <xdr:rowOff>126308</xdr:rowOff>
    </xdr:from>
    <xdr:to>
      <xdr:col>11</xdr:col>
      <xdr:colOff>0</xdr:colOff>
      <xdr:row>73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27E8B95-93A5-417B-BF35-F65800BA98DA}"/>
            </a:ext>
          </a:extLst>
        </xdr:cNvPr>
        <xdr:cNvGrpSpPr>
          <a:grpSpLocks noChangeAspect="1"/>
        </xdr:cNvGrpSpPr>
      </xdr:nvGrpSpPr>
      <xdr:grpSpPr>
        <a:xfrm>
          <a:off x="10116062" y="17424797"/>
          <a:ext cx="2456938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16EFDEC-AD41-9224-4E0C-2B490D761CB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009206F-07F4-1D6D-FF3B-4F5A176CFAD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31701CB-3D2E-57A7-F9C9-6CC02F9ADB04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93AE439-3E9C-F01E-6A04-C9F05305454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2FF489D-AF09-0247-2A3A-9C988309FF8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EBC0-7F65-4E2F-BC36-271E435A0A0C}">
  <sheetPr codeName="Sheet14">
    <pageSetUpPr fitToPage="1"/>
  </sheetPr>
  <dimension ref="A1:K88"/>
  <sheetViews>
    <sheetView tabSelected="1" view="pageBreakPreview" zoomScale="70" zoomScaleNormal="70" zoomScaleSheetLayoutView="70" workbookViewId="0">
      <selection activeCell="Q12" sqref="Q12"/>
    </sheetView>
  </sheetViews>
  <sheetFormatPr defaultColWidth="8.796875" defaultRowHeight="13.2" x14ac:dyDescent="0.2"/>
  <cols>
    <col min="1" max="1" width="4" style="132" customWidth="1"/>
    <col min="2" max="2" width="3.5" style="132" customWidth="1"/>
    <col min="3" max="3" width="11.3984375" style="132" customWidth="1"/>
    <col min="4" max="4" width="5" style="132" customWidth="1"/>
    <col min="5" max="5" width="10.796875" style="132" customWidth="1"/>
    <col min="6" max="7" width="11.3984375" style="132" customWidth="1"/>
    <col min="8" max="8" width="59.5" style="132" customWidth="1"/>
    <col min="9" max="9" width="25.09765625" style="132" customWidth="1"/>
    <col min="10" max="11" width="11.3984375" style="132" customWidth="1"/>
    <col min="12" max="16384" width="8.796875" style="132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521</v>
      </c>
    </row>
    <row r="2" spans="1:11" s="7" customFormat="1" ht="30" customHeight="1" x14ac:dyDescent="0.3">
      <c r="B2" s="159" t="s">
        <v>2</v>
      </c>
      <c r="C2" s="160"/>
      <c r="D2" s="161"/>
      <c r="E2" s="162"/>
      <c r="F2" s="162"/>
      <c r="G2" s="8" t="s">
        <v>3</v>
      </c>
      <c r="H2" s="9" t="s">
        <v>4</v>
      </c>
      <c r="I2" s="10" t="s">
        <v>5</v>
      </c>
      <c r="J2" s="11"/>
      <c r="K2" s="11"/>
    </row>
    <row r="3" spans="1:11" s="7" customFormat="1" ht="30" customHeight="1" x14ac:dyDescent="0.3">
      <c r="B3" s="148" t="s">
        <v>6</v>
      </c>
      <c r="C3" s="149"/>
      <c r="D3" s="150">
        <f>G65</f>
        <v>0</v>
      </c>
      <c r="E3" s="151"/>
      <c r="F3" s="151"/>
      <c r="G3" s="13" t="s">
        <v>7</v>
      </c>
      <c r="H3" s="14"/>
      <c r="I3" s="15"/>
      <c r="J3" s="11"/>
      <c r="K3" s="16" t="s">
        <v>8</v>
      </c>
    </row>
    <row r="4" spans="1:11" s="7" customFormat="1" ht="30" customHeight="1" x14ac:dyDescent="0.3">
      <c r="B4" s="148" t="s">
        <v>9</v>
      </c>
      <c r="C4" s="149"/>
      <c r="D4" s="163"/>
      <c r="E4" s="164"/>
      <c r="F4" s="164"/>
      <c r="G4" s="12" t="s">
        <v>10</v>
      </c>
      <c r="H4" s="17" t="s">
        <v>11</v>
      </c>
      <c r="I4" s="10" t="s">
        <v>12</v>
      </c>
      <c r="J4" s="11"/>
      <c r="K4" s="11"/>
    </row>
    <row r="5" spans="1:11" s="7" customFormat="1" ht="30" customHeight="1" x14ac:dyDescent="0.3">
      <c r="B5" s="148" t="s">
        <v>13</v>
      </c>
      <c r="C5" s="149"/>
      <c r="D5" s="150">
        <f>ROUND(D3*D4,0)</f>
        <v>0</v>
      </c>
      <c r="E5" s="151"/>
      <c r="F5" s="151"/>
      <c r="G5" s="12" t="s">
        <v>10</v>
      </c>
      <c r="H5" s="14"/>
      <c r="I5" s="15"/>
      <c r="J5" s="11"/>
      <c r="K5" s="11"/>
    </row>
    <row r="6" spans="1:11" s="7" customFormat="1" ht="30" customHeight="1" x14ac:dyDescent="0.3">
      <c r="B6" s="148" t="s">
        <v>14</v>
      </c>
      <c r="C6" s="149"/>
      <c r="D6" s="152"/>
      <c r="E6" s="153"/>
      <c r="F6" s="153"/>
      <c r="G6" s="154"/>
      <c r="H6" s="18" t="s">
        <v>15</v>
      </c>
      <c r="I6" s="10" t="s">
        <v>16</v>
      </c>
      <c r="J6" s="11"/>
      <c r="K6" s="16" t="s">
        <v>8</v>
      </c>
    </row>
    <row r="7" spans="1:11" s="7" customFormat="1" ht="30" customHeight="1" x14ac:dyDescent="0.3">
      <c r="B7" s="155" t="s">
        <v>17</v>
      </c>
      <c r="C7" s="156"/>
      <c r="D7" s="157"/>
      <c r="E7" s="158"/>
      <c r="F7" s="158"/>
      <c r="G7" s="19" t="s">
        <v>7</v>
      </c>
      <c r="H7" s="20" t="s">
        <v>18</v>
      </c>
      <c r="I7" s="10" t="s">
        <v>19</v>
      </c>
      <c r="J7" s="11"/>
      <c r="K7" s="11"/>
    </row>
    <row r="8" spans="1:11" s="7" customFormat="1" ht="30" customHeight="1" x14ac:dyDescent="0.3">
      <c r="B8" s="142" t="s">
        <v>20</v>
      </c>
      <c r="C8" s="142"/>
      <c r="D8" s="143"/>
      <c r="E8" s="143"/>
      <c r="F8" s="143"/>
      <c r="G8" s="144"/>
      <c r="H8" s="21"/>
      <c r="I8" s="21"/>
      <c r="J8" s="22"/>
      <c r="K8" s="23" t="s">
        <v>21</v>
      </c>
    </row>
    <row r="9" spans="1:11" s="24" customFormat="1" ht="24" customHeight="1" x14ac:dyDescent="0.3">
      <c r="B9" s="25"/>
      <c r="C9" s="26"/>
      <c r="H9" s="27"/>
      <c r="I9" s="28"/>
      <c r="J9" s="29"/>
      <c r="K9" s="30" t="s">
        <v>158</v>
      </c>
    </row>
    <row r="10" spans="1:11" s="35" customFormat="1" ht="19.5" customHeight="1" x14ac:dyDescent="0.45">
      <c r="A10" s="31" t="s">
        <v>22</v>
      </c>
      <c r="B10" s="32" t="s">
        <v>23</v>
      </c>
      <c r="C10" s="33" t="s">
        <v>24</v>
      </c>
      <c r="D10" s="33" t="s">
        <v>25</v>
      </c>
      <c r="E10" s="33" t="s">
        <v>22</v>
      </c>
      <c r="F10" s="33" t="s">
        <v>26</v>
      </c>
      <c r="G10" s="33" t="s">
        <v>27</v>
      </c>
      <c r="H10" s="145" t="s">
        <v>28</v>
      </c>
      <c r="I10" s="146"/>
      <c r="J10" s="33" t="s">
        <v>29</v>
      </c>
      <c r="K10" s="34" t="s">
        <v>30</v>
      </c>
    </row>
    <row r="11" spans="1:11" s="7" customFormat="1" ht="19.5" customHeight="1" x14ac:dyDescent="0.3">
      <c r="A11" s="36">
        <v>1</v>
      </c>
      <c r="B11" s="147" t="s">
        <v>31</v>
      </c>
      <c r="C11" s="37"/>
      <c r="D11" s="38" t="s">
        <v>32</v>
      </c>
      <c r="E11" s="38">
        <v>52101</v>
      </c>
      <c r="F11" s="39">
        <v>1880</v>
      </c>
      <c r="G11" s="40"/>
      <c r="H11" s="41" t="s">
        <v>33</v>
      </c>
      <c r="I11" s="42"/>
      <c r="J11" s="43">
        <v>1740</v>
      </c>
      <c r="K11" s="44">
        <v>140</v>
      </c>
    </row>
    <row r="12" spans="1:11" s="7" customFormat="1" ht="19.5" customHeight="1" x14ac:dyDescent="0.3">
      <c r="A12" s="45">
        <v>2</v>
      </c>
      <c r="B12" s="135"/>
      <c r="C12" s="46"/>
      <c r="D12" s="47" t="s">
        <v>34</v>
      </c>
      <c r="E12" s="47">
        <v>52102</v>
      </c>
      <c r="F12" s="48">
        <v>2590</v>
      </c>
      <c r="G12" s="49"/>
      <c r="H12" s="50" t="s">
        <v>35</v>
      </c>
      <c r="I12" s="51"/>
      <c r="J12" s="52">
        <v>2120</v>
      </c>
      <c r="K12" s="53">
        <v>470</v>
      </c>
    </row>
    <row r="13" spans="1:11" s="7" customFormat="1" ht="19.5" customHeight="1" x14ac:dyDescent="0.3">
      <c r="A13" s="45">
        <v>3</v>
      </c>
      <c r="B13" s="135"/>
      <c r="C13" s="54"/>
      <c r="D13" s="47" t="s">
        <v>36</v>
      </c>
      <c r="E13" s="47">
        <v>52103</v>
      </c>
      <c r="F13" s="48">
        <v>3790</v>
      </c>
      <c r="G13" s="49"/>
      <c r="H13" s="50" t="s">
        <v>37</v>
      </c>
      <c r="I13" s="51"/>
      <c r="J13" s="52">
        <v>2840</v>
      </c>
      <c r="K13" s="53">
        <v>950</v>
      </c>
    </row>
    <row r="14" spans="1:11" s="7" customFormat="1" ht="19.5" customHeight="1" x14ac:dyDescent="0.3">
      <c r="A14" s="45">
        <v>4</v>
      </c>
      <c r="B14" s="135"/>
      <c r="C14" s="46"/>
      <c r="D14" s="47" t="s">
        <v>38</v>
      </c>
      <c r="E14" s="47">
        <v>52104</v>
      </c>
      <c r="F14" s="48">
        <v>1930</v>
      </c>
      <c r="G14" s="49"/>
      <c r="H14" s="55" t="s">
        <v>39</v>
      </c>
      <c r="I14" s="51"/>
      <c r="J14" s="52">
        <v>1530</v>
      </c>
      <c r="K14" s="53">
        <v>400</v>
      </c>
    </row>
    <row r="15" spans="1:11" s="7" customFormat="1" ht="19.5" customHeight="1" x14ac:dyDescent="0.3">
      <c r="A15" s="45">
        <v>5</v>
      </c>
      <c r="B15" s="135"/>
      <c r="C15" s="56"/>
      <c r="D15" s="47" t="s">
        <v>40</v>
      </c>
      <c r="E15" s="47">
        <v>52105</v>
      </c>
      <c r="F15" s="48">
        <v>3660</v>
      </c>
      <c r="G15" s="49"/>
      <c r="H15" s="55" t="s">
        <v>41</v>
      </c>
      <c r="I15" s="51"/>
      <c r="J15" s="52">
        <v>3010</v>
      </c>
      <c r="K15" s="53">
        <v>650</v>
      </c>
    </row>
    <row r="16" spans="1:11" s="7" customFormat="1" ht="19.5" customHeight="1" x14ac:dyDescent="0.3">
      <c r="A16" s="45">
        <v>6</v>
      </c>
      <c r="B16" s="135"/>
      <c r="C16" s="54" t="s">
        <v>42</v>
      </c>
      <c r="D16" s="47" t="s">
        <v>43</v>
      </c>
      <c r="E16" s="47">
        <v>52106</v>
      </c>
      <c r="F16" s="48">
        <v>2560</v>
      </c>
      <c r="G16" s="49"/>
      <c r="H16" s="50" t="s">
        <v>44</v>
      </c>
      <c r="I16" s="51"/>
      <c r="J16" s="52">
        <v>1910</v>
      </c>
      <c r="K16" s="53">
        <v>650</v>
      </c>
    </row>
    <row r="17" spans="1:11" s="7" customFormat="1" ht="19.5" customHeight="1" x14ac:dyDescent="0.3">
      <c r="A17" s="45">
        <v>7</v>
      </c>
      <c r="B17" s="135"/>
      <c r="C17" s="46">
        <v>40100</v>
      </c>
      <c r="D17" s="47" t="s">
        <v>45</v>
      </c>
      <c r="E17" s="47">
        <v>52107</v>
      </c>
      <c r="F17" s="48">
        <v>3100</v>
      </c>
      <c r="G17" s="49"/>
      <c r="H17" s="50" t="s">
        <v>46</v>
      </c>
      <c r="I17" s="51"/>
      <c r="J17" s="52">
        <v>2380</v>
      </c>
      <c r="K17" s="53">
        <v>720</v>
      </c>
    </row>
    <row r="18" spans="1:11" s="7" customFormat="1" ht="19.5" customHeight="1" x14ac:dyDescent="0.3">
      <c r="A18" s="45">
        <v>8</v>
      </c>
      <c r="B18" s="135"/>
      <c r="C18" s="54"/>
      <c r="D18" s="47" t="s">
        <v>47</v>
      </c>
      <c r="E18" s="47">
        <v>52108</v>
      </c>
      <c r="F18" s="48">
        <v>2270</v>
      </c>
      <c r="G18" s="49"/>
      <c r="H18" s="50" t="s">
        <v>48</v>
      </c>
      <c r="I18" s="57"/>
      <c r="J18" s="52">
        <v>2010</v>
      </c>
      <c r="K18" s="53">
        <v>260</v>
      </c>
    </row>
    <row r="19" spans="1:11" s="7" customFormat="1" ht="19.5" customHeight="1" x14ac:dyDescent="0.3">
      <c r="A19" s="45">
        <v>9</v>
      </c>
      <c r="B19" s="135"/>
      <c r="C19" s="46" t="s">
        <v>49</v>
      </c>
      <c r="D19" s="47" t="s">
        <v>50</v>
      </c>
      <c r="E19" s="47">
        <v>52109</v>
      </c>
      <c r="F19" s="48">
        <v>2430</v>
      </c>
      <c r="G19" s="49"/>
      <c r="H19" s="50" t="s">
        <v>51</v>
      </c>
      <c r="I19" s="57"/>
      <c r="J19" s="52">
        <v>2040</v>
      </c>
      <c r="K19" s="53">
        <v>390</v>
      </c>
    </row>
    <row r="20" spans="1:11" s="7" customFormat="1" ht="19.5" customHeight="1" x14ac:dyDescent="0.3">
      <c r="A20" s="45">
        <v>10</v>
      </c>
      <c r="B20" s="135"/>
      <c r="C20" s="46">
        <v>28080</v>
      </c>
      <c r="D20" s="47" t="s">
        <v>52</v>
      </c>
      <c r="E20" s="47">
        <v>52110</v>
      </c>
      <c r="F20" s="48">
        <v>2970</v>
      </c>
      <c r="G20" s="49"/>
      <c r="H20" s="50" t="s">
        <v>53</v>
      </c>
      <c r="I20" s="57"/>
      <c r="J20" s="52">
        <v>2340</v>
      </c>
      <c r="K20" s="53">
        <v>630</v>
      </c>
    </row>
    <row r="21" spans="1:11" s="7" customFormat="1" ht="19.5" customHeight="1" x14ac:dyDescent="0.3">
      <c r="A21" s="45">
        <v>11</v>
      </c>
      <c r="B21" s="135"/>
      <c r="C21" s="58"/>
      <c r="D21" s="47" t="s">
        <v>54</v>
      </c>
      <c r="E21" s="47">
        <v>52111</v>
      </c>
      <c r="F21" s="48">
        <v>3680</v>
      </c>
      <c r="G21" s="49"/>
      <c r="H21" s="50" t="s">
        <v>55</v>
      </c>
      <c r="I21" s="57"/>
      <c r="J21" s="52">
        <v>3040</v>
      </c>
      <c r="K21" s="53">
        <v>640</v>
      </c>
    </row>
    <row r="22" spans="1:11" s="7" customFormat="1" ht="19.5" customHeight="1" x14ac:dyDescent="0.3">
      <c r="A22" s="45">
        <v>12</v>
      </c>
      <c r="B22" s="135"/>
      <c r="C22" s="54"/>
      <c r="D22" s="47" t="s">
        <v>56</v>
      </c>
      <c r="E22" s="47">
        <v>52112</v>
      </c>
      <c r="F22" s="48">
        <v>4500</v>
      </c>
      <c r="G22" s="49"/>
      <c r="H22" s="50" t="s">
        <v>57</v>
      </c>
      <c r="I22" s="57"/>
      <c r="J22" s="52">
        <v>1400</v>
      </c>
      <c r="K22" s="53">
        <v>3100</v>
      </c>
    </row>
    <row r="23" spans="1:11" s="7" customFormat="1" ht="19.5" customHeight="1" x14ac:dyDescent="0.3">
      <c r="A23" s="45">
        <v>13</v>
      </c>
      <c r="B23" s="135"/>
      <c r="C23" s="54"/>
      <c r="D23" s="47" t="s">
        <v>58</v>
      </c>
      <c r="E23" s="47">
        <v>52113</v>
      </c>
      <c r="F23" s="48">
        <v>2120</v>
      </c>
      <c r="G23" s="49"/>
      <c r="H23" s="50" t="s">
        <v>59</v>
      </c>
      <c r="I23" s="57"/>
      <c r="J23" s="52">
        <v>500</v>
      </c>
      <c r="K23" s="53">
        <v>1620</v>
      </c>
    </row>
    <row r="24" spans="1:11" s="7" customFormat="1" ht="19.5" customHeight="1" x14ac:dyDescent="0.3">
      <c r="A24" s="59">
        <v>14</v>
      </c>
      <c r="B24" s="135"/>
      <c r="C24" s="46"/>
      <c r="D24" s="47" t="s">
        <v>60</v>
      </c>
      <c r="E24" s="47">
        <v>52114</v>
      </c>
      <c r="F24" s="48">
        <v>2620</v>
      </c>
      <c r="G24" s="49"/>
      <c r="H24" s="55" t="s">
        <v>61</v>
      </c>
      <c r="I24" s="57"/>
      <c r="J24" s="52">
        <v>1220</v>
      </c>
      <c r="K24" s="53">
        <v>1400</v>
      </c>
    </row>
    <row r="25" spans="1:11" s="7" customFormat="1" ht="19.5" customHeight="1" x14ac:dyDescent="0.3">
      <c r="A25" s="60">
        <v>15</v>
      </c>
      <c r="B25" s="147" t="s">
        <v>62</v>
      </c>
      <c r="C25" s="61" t="s">
        <v>63</v>
      </c>
      <c r="D25" s="62" t="s">
        <v>64</v>
      </c>
      <c r="E25" s="62">
        <v>52116</v>
      </c>
      <c r="F25" s="63">
        <v>1800</v>
      </c>
      <c r="G25" s="64"/>
      <c r="H25" s="65" t="s">
        <v>65</v>
      </c>
      <c r="I25" s="66"/>
      <c r="J25" s="67">
        <v>550</v>
      </c>
      <c r="K25" s="68">
        <v>1250</v>
      </c>
    </row>
    <row r="26" spans="1:11" s="7" customFormat="1" ht="19.5" customHeight="1" x14ac:dyDescent="0.3">
      <c r="A26" s="45">
        <v>16</v>
      </c>
      <c r="B26" s="135"/>
      <c r="C26" s="46">
        <v>4100</v>
      </c>
      <c r="D26" s="47" t="s">
        <v>66</v>
      </c>
      <c r="E26" s="47">
        <v>52117</v>
      </c>
      <c r="F26" s="48">
        <v>1330</v>
      </c>
      <c r="G26" s="49"/>
      <c r="H26" s="50" t="s">
        <v>67</v>
      </c>
      <c r="I26" s="57"/>
      <c r="J26" s="52">
        <v>570</v>
      </c>
      <c r="K26" s="53">
        <v>760</v>
      </c>
    </row>
    <row r="27" spans="1:11" s="7" customFormat="1" ht="19.5" customHeight="1" x14ac:dyDescent="0.3">
      <c r="A27" s="59">
        <v>17</v>
      </c>
      <c r="B27" s="136"/>
      <c r="C27" s="69"/>
      <c r="D27" s="70" t="s">
        <v>68</v>
      </c>
      <c r="E27" s="70">
        <v>52118</v>
      </c>
      <c r="F27" s="71">
        <v>970</v>
      </c>
      <c r="G27" s="72"/>
      <c r="H27" s="73" t="s">
        <v>69</v>
      </c>
      <c r="I27" s="74"/>
      <c r="J27" s="75">
        <v>710</v>
      </c>
      <c r="K27" s="76">
        <v>260</v>
      </c>
    </row>
    <row r="28" spans="1:11" s="7" customFormat="1" ht="19.5" customHeight="1" x14ac:dyDescent="0.3">
      <c r="A28" s="60">
        <v>18</v>
      </c>
      <c r="B28" s="147" t="s">
        <v>70</v>
      </c>
      <c r="C28" s="77" t="s">
        <v>71</v>
      </c>
      <c r="D28" s="62" t="s">
        <v>72</v>
      </c>
      <c r="E28" s="62">
        <v>52119</v>
      </c>
      <c r="F28" s="63">
        <v>3130</v>
      </c>
      <c r="G28" s="64"/>
      <c r="H28" s="78" t="s">
        <v>73</v>
      </c>
      <c r="I28" s="66"/>
      <c r="J28" s="67">
        <v>2980</v>
      </c>
      <c r="K28" s="68">
        <v>150</v>
      </c>
    </row>
    <row r="29" spans="1:11" s="7" customFormat="1" ht="19.5" customHeight="1" x14ac:dyDescent="0.3">
      <c r="A29" s="45">
        <v>19</v>
      </c>
      <c r="B29" s="135"/>
      <c r="C29" s="46">
        <v>7380</v>
      </c>
      <c r="D29" s="47" t="s">
        <v>74</v>
      </c>
      <c r="E29" s="47">
        <v>52120</v>
      </c>
      <c r="F29" s="48">
        <v>2270</v>
      </c>
      <c r="G29" s="49"/>
      <c r="H29" s="55" t="s">
        <v>75</v>
      </c>
      <c r="I29" s="57"/>
      <c r="J29" s="52">
        <v>1960</v>
      </c>
      <c r="K29" s="53">
        <v>310</v>
      </c>
    </row>
    <row r="30" spans="1:11" s="7" customFormat="1" ht="19.5" customHeight="1" x14ac:dyDescent="0.3">
      <c r="A30" s="59">
        <v>20</v>
      </c>
      <c r="B30" s="136"/>
      <c r="C30" s="69"/>
      <c r="D30" s="70" t="s">
        <v>76</v>
      </c>
      <c r="E30" s="70">
        <v>52121</v>
      </c>
      <c r="F30" s="71">
        <v>1980</v>
      </c>
      <c r="G30" s="72"/>
      <c r="H30" s="73" t="s">
        <v>77</v>
      </c>
      <c r="I30" s="74"/>
      <c r="J30" s="75">
        <v>1640</v>
      </c>
      <c r="K30" s="76">
        <v>340</v>
      </c>
    </row>
    <row r="31" spans="1:11" s="7" customFormat="1" ht="19.5" customHeight="1" x14ac:dyDescent="0.3">
      <c r="A31" s="60">
        <v>21</v>
      </c>
      <c r="B31" s="135" t="s">
        <v>78</v>
      </c>
      <c r="C31" s="79"/>
      <c r="D31" s="80" t="s">
        <v>79</v>
      </c>
      <c r="E31" s="80">
        <v>52122</v>
      </c>
      <c r="F31" s="81">
        <v>2350</v>
      </c>
      <c r="G31" s="82"/>
      <c r="H31" s="83" t="s">
        <v>80</v>
      </c>
      <c r="I31" s="84"/>
      <c r="J31" s="85">
        <v>1860</v>
      </c>
      <c r="K31" s="86">
        <v>490</v>
      </c>
    </row>
    <row r="32" spans="1:11" s="7" customFormat="1" ht="19.5" customHeight="1" x14ac:dyDescent="0.3">
      <c r="A32" s="45">
        <v>22</v>
      </c>
      <c r="B32" s="135"/>
      <c r="C32" s="46" t="s">
        <v>81</v>
      </c>
      <c r="D32" s="47" t="s">
        <v>82</v>
      </c>
      <c r="E32" s="47">
        <v>52123</v>
      </c>
      <c r="F32" s="48">
        <v>4680</v>
      </c>
      <c r="G32" s="49"/>
      <c r="H32" s="50" t="s">
        <v>83</v>
      </c>
      <c r="I32" s="57"/>
      <c r="J32" s="52">
        <v>3740</v>
      </c>
      <c r="K32" s="53">
        <v>940</v>
      </c>
    </row>
    <row r="33" spans="1:11" s="87" customFormat="1" ht="19.5" customHeight="1" x14ac:dyDescent="0.45">
      <c r="A33" s="45">
        <v>23</v>
      </c>
      <c r="B33" s="135"/>
      <c r="C33" s="46">
        <v>17180</v>
      </c>
      <c r="D33" s="47" t="s">
        <v>84</v>
      </c>
      <c r="E33" s="47">
        <v>52124</v>
      </c>
      <c r="F33" s="48">
        <v>1510</v>
      </c>
      <c r="G33" s="49"/>
      <c r="H33" s="50" t="s">
        <v>85</v>
      </c>
      <c r="I33" s="57"/>
      <c r="J33" s="52">
        <v>1470</v>
      </c>
      <c r="K33" s="53">
        <v>40</v>
      </c>
    </row>
    <row r="34" spans="1:11" s="87" customFormat="1" ht="19.5" customHeight="1" x14ac:dyDescent="0.45">
      <c r="A34" s="45">
        <v>24</v>
      </c>
      <c r="B34" s="135"/>
      <c r="C34" s="54"/>
      <c r="D34" s="47" t="s">
        <v>86</v>
      </c>
      <c r="E34" s="47">
        <v>52125</v>
      </c>
      <c r="F34" s="48">
        <v>1870</v>
      </c>
      <c r="G34" s="49"/>
      <c r="H34" s="50" t="s">
        <v>87</v>
      </c>
      <c r="I34" s="57"/>
      <c r="J34" s="52">
        <v>1500</v>
      </c>
      <c r="K34" s="53">
        <v>370</v>
      </c>
    </row>
    <row r="35" spans="1:11" s="87" customFormat="1" ht="19.5" customHeight="1" x14ac:dyDescent="0.45">
      <c r="A35" s="45">
        <v>25</v>
      </c>
      <c r="B35" s="135"/>
      <c r="C35" s="54" t="s">
        <v>49</v>
      </c>
      <c r="D35" s="47" t="s">
        <v>88</v>
      </c>
      <c r="E35" s="47">
        <v>52126</v>
      </c>
      <c r="F35" s="48">
        <v>1740</v>
      </c>
      <c r="G35" s="49"/>
      <c r="H35" s="50" t="s">
        <v>89</v>
      </c>
      <c r="I35" s="57"/>
      <c r="J35" s="52">
        <v>1560</v>
      </c>
      <c r="K35" s="53">
        <v>180</v>
      </c>
    </row>
    <row r="36" spans="1:11" s="87" customFormat="1" ht="19.5" customHeight="1" x14ac:dyDescent="0.45">
      <c r="A36" s="45">
        <v>26</v>
      </c>
      <c r="B36" s="135"/>
      <c r="C36" s="46">
        <v>14160</v>
      </c>
      <c r="D36" s="47" t="s">
        <v>90</v>
      </c>
      <c r="E36" s="47">
        <v>52127</v>
      </c>
      <c r="F36" s="48">
        <v>1160</v>
      </c>
      <c r="G36" s="49"/>
      <c r="H36" s="55" t="s">
        <v>91</v>
      </c>
      <c r="I36" s="57"/>
      <c r="J36" s="52">
        <v>1100</v>
      </c>
      <c r="K36" s="53">
        <v>60</v>
      </c>
    </row>
    <row r="37" spans="1:11" s="87" customFormat="1" ht="19.5" customHeight="1" x14ac:dyDescent="0.45">
      <c r="A37" s="59">
        <v>27</v>
      </c>
      <c r="B37" s="136"/>
      <c r="C37" s="69"/>
      <c r="D37" s="70" t="s">
        <v>92</v>
      </c>
      <c r="E37" s="70">
        <v>52128</v>
      </c>
      <c r="F37" s="71">
        <v>3870</v>
      </c>
      <c r="G37" s="72"/>
      <c r="H37" s="88" t="s">
        <v>93</v>
      </c>
      <c r="I37" s="74"/>
      <c r="J37" s="75">
        <v>2930</v>
      </c>
      <c r="K37" s="76">
        <v>940</v>
      </c>
    </row>
    <row r="38" spans="1:11" s="87" customFormat="1" ht="19.5" customHeight="1" x14ac:dyDescent="0.45">
      <c r="A38" s="60">
        <v>28</v>
      </c>
      <c r="B38" s="135" t="s">
        <v>94</v>
      </c>
      <c r="C38" s="79"/>
      <c r="D38" s="80" t="s">
        <v>95</v>
      </c>
      <c r="E38" s="80">
        <v>52129</v>
      </c>
      <c r="F38" s="81">
        <v>2810</v>
      </c>
      <c r="G38" s="82"/>
      <c r="H38" s="83" t="s">
        <v>96</v>
      </c>
      <c r="I38" s="84"/>
      <c r="J38" s="85">
        <v>2540</v>
      </c>
      <c r="K38" s="86">
        <v>270</v>
      </c>
    </row>
    <row r="39" spans="1:11" s="87" customFormat="1" ht="19.5" customHeight="1" x14ac:dyDescent="0.45">
      <c r="A39" s="45">
        <v>29</v>
      </c>
      <c r="B39" s="135"/>
      <c r="C39" s="46"/>
      <c r="D39" s="47" t="s">
        <v>97</v>
      </c>
      <c r="E39" s="47">
        <v>52130</v>
      </c>
      <c r="F39" s="48">
        <v>2160</v>
      </c>
      <c r="G39" s="49"/>
      <c r="H39" s="50" t="s">
        <v>98</v>
      </c>
      <c r="I39" s="57"/>
      <c r="J39" s="52">
        <v>1970</v>
      </c>
      <c r="K39" s="53">
        <v>190</v>
      </c>
    </row>
    <row r="40" spans="1:11" s="87" customFormat="1" ht="19.5" customHeight="1" x14ac:dyDescent="0.45">
      <c r="A40" s="45">
        <v>30</v>
      </c>
      <c r="B40" s="135"/>
      <c r="C40" s="54" t="s">
        <v>99</v>
      </c>
      <c r="D40" s="47" t="s">
        <v>100</v>
      </c>
      <c r="E40" s="47">
        <v>52131</v>
      </c>
      <c r="F40" s="48">
        <v>1590</v>
      </c>
      <c r="G40" s="49"/>
      <c r="H40" s="50" t="s">
        <v>101</v>
      </c>
      <c r="I40" s="57"/>
      <c r="J40" s="52">
        <v>1140</v>
      </c>
      <c r="K40" s="53">
        <v>450</v>
      </c>
    </row>
    <row r="41" spans="1:11" s="87" customFormat="1" ht="19.5" customHeight="1" x14ac:dyDescent="0.45">
      <c r="A41" s="45">
        <v>31</v>
      </c>
      <c r="B41" s="135"/>
      <c r="C41" s="46">
        <v>24220</v>
      </c>
      <c r="D41" s="47" t="s">
        <v>102</v>
      </c>
      <c r="E41" s="47">
        <v>52132</v>
      </c>
      <c r="F41" s="48">
        <v>3350</v>
      </c>
      <c r="G41" s="49"/>
      <c r="H41" s="50" t="s">
        <v>103</v>
      </c>
      <c r="I41" s="57"/>
      <c r="J41" s="52">
        <v>2620</v>
      </c>
      <c r="K41" s="53">
        <v>730</v>
      </c>
    </row>
    <row r="42" spans="1:11" s="87" customFormat="1" ht="19.5" customHeight="1" x14ac:dyDescent="0.45">
      <c r="A42" s="45">
        <v>32</v>
      </c>
      <c r="B42" s="135"/>
      <c r="C42" s="54"/>
      <c r="D42" s="47" t="s">
        <v>104</v>
      </c>
      <c r="E42" s="47">
        <v>52133</v>
      </c>
      <c r="F42" s="48">
        <v>2700</v>
      </c>
      <c r="G42" s="49"/>
      <c r="H42" s="50" t="s">
        <v>105</v>
      </c>
      <c r="I42" s="57"/>
      <c r="J42" s="52">
        <v>1500</v>
      </c>
      <c r="K42" s="53">
        <v>1200</v>
      </c>
    </row>
    <row r="43" spans="1:11" s="87" customFormat="1" ht="19.5" customHeight="1" x14ac:dyDescent="0.45">
      <c r="A43" s="45">
        <v>33</v>
      </c>
      <c r="B43" s="135"/>
      <c r="C43" s="46" t="s">
        <v>49</v>
      </c>
      <c r="D43" s="80" t="s">
        <v>106</v>
      </c>
      <c r="E43" s="80">
        <v>52134</v>
      </c>
      <c r="F43" s="81">
        <v>2550</v>
      </c>
      <c r="G43" s="82"/>
      <c r="H43" s="83" t="s">
        <v>107</v>
      </c>
      <c r="I43" s="84"/>
      <c r="J43" s="85">
        <v>2510</v>
      </c>
      <c r="K43" s="86">
        <v>40</v>
      </c>
    </row>
    <row r="44" spans="1:11" s="87" customFormat="1" ht="19.5" customHeight="1" x14ac:dyDescent="0.45">
      <c r="A44" s="45">
        <v>34</v>
      </c>
      <c r="B44" s="135"/>
      <c r="C44" s="46">
        <v>19180</v>
      </c>
      <c r="D44" s="47" t="s">
        <v>108</v>
      </c>
      <c r="E44" s="47">
        <v>52135</v>
      </c>
      <c r="F44" s="48">
        <v>1770</v>
      </c>
      <c r="G44" s="49"/>
      <c r="H44" s="50" t="s">
        <v>109</v>
      </c>
      <c r="I44" s="57"/>
      <c r="J44" s="52">
        <v>1600</v>
      </c>
      <c r="K44" s="53">
        <v>170</v>
      </c>
    </row>
    <row r="45" spans="1:11" s="87" customFormat="1" ht="19.5" customHeight="1" x14ac:dyDescent="0.45">
      <c r="A45" s="45">
        <v>35</v>
      </c>
      <c r="B45" s="135"/>
      <c r="C45" s="54"/>
      <c r="D45" s="47" t="s">
        <v>110</v>
      </c>
      <c r="E45" s="47">
        <v>52136</v>
      </c>
      <c r="F45" s="48">
        <v>2210</v>
      </c>
      <c r="G45" s="49"/>
      <c r="H45" s="50" t="s">
        <v>111</v>
      </c>
      <c r="I45" s="57"/>
      <c r="J45" s="52">
        <v>1400</v>
      </c>
      <c r="K45" s="53">
        <v>810</v>
      </c>
    </row>
    <row r="46" spans="1:11" s="87" customFormat="1" ht="19.5" customHeight="1" x14ac:dyDescent="0.45">
      <c r="A46" s="45">
        <v>36</v>
      </c>
      <c r="B46" s="135"/>
      <c r="C46" s="46"/>
      <c r="D46" s="47" t="s">
        <v>112</v>
      </c>
      <c r="E46" s="47">
        <v>52137</v>
      </c>
      <c r="F46" s="48">
        <v>2880</v>
      </c>
      <c r="G46" s="49"/>
      <c r="H46" s="55" t="s">
        <v>113</v>
      </c>
      <c r="I46" s="57"/>
      <c r="J46" s="52">
        <v>1950</v>
      </c>
      <c r="K46" s="53">
        <v>930</v>
      </c>
    </row>
    <row r="47" spans="1:11" s="87" customFormat="1" ht="19.5" customHeight="1" x14ac:dyDescent="0.45">
      <c r="A47" s="59">
        <v>37</v>
      </c>
      <c r="B47" s="136"/>
      <c r="C47" s="69"/>
      <c r="D47" s="70" t="s">
        <v>114</v>
      </c>
      <c r="E47" s="70">
        <v>52138</v>
      </c>
      <c r="F47" s="71">
        <v>2200</v>
      </c>
      <c r="G47" s="72"/>
      <c r="H47" s="88" t="s">
        <v>115</v>
      </c>
      <c r="I47" s="74"/>
      <c r="J47" s="75">
        <v>1950</v>
      </c>
      <c r="K47" s="76">
        <v>250</v>
      </c>
    </row>
    <row r="48" spans="1:11" s="87" customFormat="1" ht="19.5" customHeight="1" x14ac:dyDescent="0.45">
      <c r="A48" s="89">
        <v>38</v>
      </c>
      <c r="B48" s="90" t="s">
        <v>116</v>
      </c>
      <c r="C48" s="91" t="s">
        <v>117</v>
      </c>
      <c r="D48" s="92" t="s">
        <v>118</v>
      </c>
      <c r="E48" s="92">
        <v>52139</v>
      </c>
      <c r="F48" s="93">
        <v>1590</v>
      </c>
      <c r="G48" s="94"/>
      <c r="H48" s="95" t="s">
        <v>119</v>
      </c>
      <c r="I48" s="96"/>
      <c r="J48" s="97">
        <v>800</v>
      </c>
      <c r="K48" s="98">
        <v>790</v>
      </c>
    </row>
    <row r="49" spans="1:11" s="87" customFormat="1" ht="19.5" customHeight="1" x14ac:dyDescent="0.45">
      <c r="A49" s="60">
        <v>39</v>
      </c>
      <c r="B49" s="135"/>
      <c r="C49" s="54"/>
      <c r="D49" s="47" t="s">
        <v>120</v>
      </c>
      <c r="E49" s="47">
        <v>52141</v>
      </c>
      <c r="F49" s="48">
        <v>4920</v>
      </c>
      <c r="G49" s="49"/>
      <c r="H49" s="50" t="s">
        <v>121</v>
      </c>
      <c r="I49" s="57"/>
      <c r="J49" s="52">
        <v>4270</v>
      </c>
      <c r="K49" s="53">
        <v>650</v>
      </c>
    </row>
    <row r="50" spans="1:11" s="87" customFormat="1" ht="19.5" customHeight="1" x14ac:dyDescent="0.45">
      <c r="A50" s="45">
        <v>40</v>
      </c>
      <c r="B50" s="135"/>
      <c r="C50" s="46"/>
      <c r="D50" s="47" t="s">
        <v>122</v>
      </c>
      <c r="E50" s="47">
        <v>52142</v>
      </c>
      <c r="F50" s="48">
        <v>1760</v>
      </c>
      <c r="G50" s="49"/>
      <c r="H50" s="50" t="s">
        <v>123</v>
      </c>
      <c r="I50" s="57"/>
      <c r="J50" s="52">
        <v>1460</v>
      </c>
      <c r="K50" s="53">
        <v>300</v>
      </c>
    </row>
    <row r="51" spans="1:11" s="87" customFormat="1" ht="19.5" customHeight="1" x14ac:dyDescent="0.45">
      <c r="A51" s="45">
        <v>41</v>
      </c>
      <c r="B51" s="135"/>
      <c r="C51" s="54"/>
      <c r="D51" s="47" t="s">
        <v>124</v>
      </c>
      <c r="E51" s="47">
        <v>52143</v>
      </c>
      <c r="F51" s="48">
        <v>2240</v>
      </c>
      <c r="G51" s="49"/>
      <c r="H51" s="50" t="s">
        <v>125</v>
      </c>
      <c r="I51" s="57"/>
      <c r="J51" s="52">
        <v>1820</v>
      </c>
      <c r="K51" s="53">
        <v>420</v>
      </c>
    </row>
    <row r="52" spans="1:11" s="87" customFormat="1" ht="19.5" customHeight="1" x14ac:dyDescent="0.45">
      <c r="A52" s="45">
        <v>42</v>
      </c>
      <c r="B52" s="135"/>
      <c r="C52" s="46"/>
      <c r="D52" s="47" t="s">
        <v>126</v>
      </c>
      <c r="E52" s="47">
        <v>52145</v>
      </c>
      <c r="F52" s="48">
        <v>1370</v>
      </c>
      <c r="G52" s="49"/>
      <c r="H52" s="55" t="s">
        <v>127</v>
      </c>
      <c r="I52" s="57"/>
      <c r="J52" s="52">
        <v>1350</v>
      </c>
      <c r="K52" s="53">
        <v>20</v>
      </c>
    </row>
    <row r="53" spans="1:11" s="87" customFormat="1" ht="19.5" customHeight="1" x14ac:dyDescent="0.45">
      <c r="A53" s="45">
        <v>43</v>
      </c>
      <c r="B53" s="135"/>
      <c r="C53" s="54"/>
      <c r="D53" s="47" t="s">
        <v>128</v>
      </c>
      <c r="E53" s="47">
        <v>52146</v>
      </c>
      <c r="F53" s="48">
        <v>2260</v>
      </c>
      <c r="G53" s="49"/>
      <c r="H53" s="55" t="s">
        <v>129</v>
      </c>
      <c r="I53" s="57"/>
      <c r="J53" s="52">
        <v>2070</v>
      </c>
      <c r="K53" s="53">
        <v>190</v>
      </c>
    </row>
    <row r="54" spans="1:11" s="87" customFormat="1" ht="19.5" customHeight="1" x14ac:dyDescent="0.45">
      <c r="A54" s="45">
        <v>44</v>
      </c>
      <c r="B54" s="135"/>
      <c r="C54" s="79" t="s">
        <v>130</v>
      </c>
      <c r="D54" s="47" t="s">
        <v>131</v>
      </c>
      <c r="E54" s="47">
        <v>52147</v>
      </c>
      <c r="F54" s="48">
        <v>3670</v>
      </c>
      <c r="G54" s="49"/>
      <c r="H54" s="50" t="s">
        <v>132</v>
      </c>
      <c r="I54" s="57"/>
      <c r="J54" s="52">
        <v>3140</v>
      </c>
      <c r="K54" s="53">
        <v>530</v>
      </c>
    </row>
    <row r="55" spans="1:11" s="87" customFormat="1" ht="19.5" customHeight="1" x14ac:dyDescent="0.45">
      <c r="A55" s="45">
        <v>45</v>
      </c>
      <c r="B55" s="135"/>
      <c r="C55" s="46">
        <v>45450</v>
      </c>
      <c r="D55" s="47" t="s">
        <v>133</v>
      </c>
      <c r="E55" s="47">
        <v>52148</v>
      </c>
      <c r="F55" s="48">
        <v>4280</v>
      </c>
      <c r="G55" s="49"/>
      <c r="H55" s="50" t="s">
        <v>134</v>
      </c>
      <c r="I55" s="57"/>
      <c r="J55" s="52">
        <v>3720</v>
      </c>
      <c r="K55" s="53">
        <v>560</v>
      </c>
    </row>
    <row r="56" spans="1:11" s="87" customFormat="1" ht="19.5" customHeight="1" x14ac:dyDescent="0.45">
      <c r="A56" s="45">
        <v>46</v>
      </c>
      <c r="B56" s="135"/>
      <c r="C56" s="54"/>
      <c r="D56" s="47" t="s">
        <v>135</v>
      </c>
      <c r="E56" s="47">
        <v>52149</v>
      </c>
      <c r="F56" s="48">
        <v>4130</v>
      </c>
      <c r="G56" s="49"/>
      <c r="H56" s="50" t="s">
        <v>136</v>
      </c>
      <c r="I56" s="57"/>
      <c r="J56" s="52">
        <v>3430</v>
      </c>
      <c r="K56" s="53">
        <v>700</v>
      </c>
    </row>
    <row r="57" spans="1:11" s="87" customFormat="1" ht="19.5" customHeight="1" x14ac:dyDescent="0.45">
      <c r="A57" s="45">
        <v>47</v>
      </c>
      <c r="B57" s="135"/>
      <c r="C57" s="46" t="s">
        <v>49</v>
      </c>
      <c r="D57" s="47" t="s">
        <v>137</v>
      </c>
      <c r="E57" s="47">
        <v>52150</v>
      </c>
      <c r="F57" s="48">
        <v>3190</v>
      </c>
      <c r="G57" s="49"/>
      <c r="H57" s="55" t="s">
        <v>138</v>
      </c>
      <c r="I57" s="57"/>
      <c r="J57" s="52">
        <v>2680</v>
      </c>
      <c r="K57" s="53">
        <v>510</v>
      </c>
    </row>
    <row r="58" spans="1:11" s="87" customFormat="1" ht="19.5" customHeight="1" x14ac:dyDescent="0.45">
      <c r="A58" s="45">
        <v>48</v>
      </c>
      <c r="B58" s="135"/>
      <c r="C58" s="46">
        <v>35620</v>
      </c>
      <c r="D58" s="47" t="s">
        <v>139</v>
      </c>
      <c r="E58" s="47">
        <v>52151</v>
      </c>
      <c r="F58" s="48">
        <v>2890</v>
      </c>
      <c r="G58" s="49"/>
      <c r="H58" s="55" t="s">
        <v>140</v>
      </c>
      <c r="I58" s="57"/>
      <c r="J58" s="52">
        <v>2300</v>
      </c>
      <c r="K58" s="53">
        <v>590</v>
      </c>
    </row>
    <row r="59" spans="1:11" s="87" customFormat="1" ht="19.5" customHeight="1" x14ac:dyDescent="0.45">
      <c r="A59" s="45">
        <v>49</v>
      </c>
      <c r="B59" s="135"/>
      <c r="C59" s="79"/>
      <c r="D59" s="47" t="s">
        <v>141</v>
      </c>
      <c r="E59" s="47">
        <v>52152</v>
      </c>
      <c r="F59" s="48">
        <v>3030</v>
      </c>
      <c r="G59" s="49"/>
      <c r="H59" s="50" t="s">
        <v>142</v>
      </c>
      <c r="I59" s="57"/>
      <c r="J59" s="52">
        <v>2580</v>
      </c>
      <c r="K59" s="53">
        <v>450</v>
      </c>
    </row>
    <row r="60" spans="1:11" s="87" customFormat="1" ht="19.5" customHeight="1" x14ac:dyDescent="0.45">
      <c r="A60" s="45">
        <v>50</v>
      </c>
      <c r="B60" s="135"/>
      <c r="C60" s="46"/>
      <c r="D60" s="47" t="s">
        <v>143</v>
      </c>
      <c r="E60" s="47">
        <v>52153</v>
      </c>
      <c r="F60" s="48">
        <v>2940</v>
      </c>
      <c r="G60" s="49"/>
      <c r="H60" s="50" t="s">
        <v>144</v>
      </c>
      <c r="I60" s="57"/>
      <c r="J60" s="52">
        <v>2150</v>
      </c>
      <c r="K60" s="53">
        <v>790</v>
      </c>
    </row>
    <row r="61" spans="1:11" s="87" customFormat="1" ht="19.5" customHeight="1" x14ac:dyDescent="0.45">
      <c r="A61" s="45">
        <v>51</v>
      </c>
      <c r="B61" s="135"/>
      <c r="C61" s="54"/>
      <c r="D61" s="47" t="s">
        <v>145</v>
      </c>
      <c r="E61" s="47">
        <v>52154</v>
      </c>
      <c r="F61" s="48">
        <v>3120</v>
      </c>
      <c r="G61" s="49"/>
      <c r="H61" s="50" t="s">
        <v>146</v>
      </c>
      <c r="I61" s="57"/>
      <c r="J61" s="52">
        <v>970</v>
      </c>
      <c r="K61" s="53">
        <v>2150</v>
      </c>
    </row>
    <row r="62" spans="1:11" s="87" customFormat="1" ht="19.5" customHeight="1" x14ac:dyDescent="0.45">
      <c r="A62" s="45">
        <v>52</v>
      </c>
      <c r="B62" s="135"/>
      <c r="C62" s="54"/>
      <c r="D62" s="47" t="s">
        <v>147</v>
      </c>
      <c r="E62" s="47">
        <v>52156</v>
      </c>
      <c r="F62" s="48">
        <v>1380</v>
      </c>
      <c r="G62" s="49"/>
      <c r="H62" s="50" t="s">
        <v>148</v>
      </c>
      <c r="I62" s="57"/>
      <c r="J62" s="52">
        <v>660</v>
      </c>
      <c r="K62" s="53">
        <v>720</v>
      </c>
    </row>
    <row r="63" spans="1:11" s="87" customFormat="1" ht="19.5" customHeight="1" x14ac:dyDescent="0.45">
      <c r="A63" s="45">
        <v>53</v>
      </c>
      <c r="B63" s="135"/>
      <c r="C63" s="46"/>
      <c r="D63" s="80" t="s">
        <v>149</v>
      </c>
      <c r="E63" s="80">
        <v>52157</v>
      </c>
      <c r="F63" s="81">
        <v>1620</v>
      </c>
      <c r="G63" s="82"/>
      <c r="H63" s="83" t="s">
        <v>150</v>
      </c>
      <c r="I63" s="84"/>
      <c r="J63" s="85">
        <v>1130</v>
      </c>
      <c r="K63" s="86">
        <v>490</v>
      </c>
    </row>
    <row r="64" spans="1:11" s="87" customFormat="1" ht="19.5" customHeight="1" thickBot="1" x14ac:dyDescent="0.5">
      <c r="A64" s="45">
        <v>54</v>
      </c>
      <c r="B64" s="137"/>
      <c r="C64" s="99"/>
      <c r="D64" s="47" t="s">
        <v>151</v>
      </c>
      <c r="E64" s="47">
        <v>52158</v>
      </c>
      <c r="F64" s="48">
        <v>2650</v>
      </c>
      <c r="G64" s="49"/>
      <c r="H64" s="55" t="s">
        <v>152</v>
      </c>
      <c r="I64" s="57"/>
      <c r="J64" s="52">
        <v>1890</v>
      </c>
      <c r="K64" s="53">
        <v>760</v>
      </c>
    </row>
    <row r="65" spans="1:11" s="87" customFormat="1" ht="19.5" customHeight="1" thickTop="1" x14ac:dyDescent="0.45">
      <c r="A65" s="100"/>
      <c r="B65" s="138" t="s">
        <v>153</v>
      </c>
      <c r="C65" s="139"/>
      <c r="D65" s="139"/>
      <c r="E65" s="101"/>
      <c r="F65" s="102">
        <f>SUM(F11:F64)</f>
        <v>140020</v>
      </c>
      <c r="G65" s="103">
        <f>SUM(G11:G64)</f>
        <v>0</v>
      </c>
      <c r="H65" s="104"/>
      <c r="I65" s="105"/>
      <c r="J65" s="106">
        <f>SUM(J11:J64)</f>
        <v>106250</v>
      </c>
      <c r="K65" s="107">
        <f>SUM(K11:K64)</f>
        <v>33770</v>
      </c>
    </row>
    <row r="66" spans="1:11" s="87" customFormat="1" ht="18" customHeight="1" x14ac:dyDescent="0.3">
      <c r="A66" s="108"/>
      <c r="B66" s="108"/>
      <c r="C66" s="108"/>
      <c r="D66" s="108"/>
      <c r="E66" s="108"/>
      <c r="F66" s="109"/>
      <c r="G66" s="110"/>
      <c r="H66" s="111"/>
      <c r="I66" s="112"/>
      <c r="J66" s="113"/>
      <c r="K66" s="113"/>
    </row>
    <row r="67" spans="1:11" s="87" customFormat="1" ht="18" customHeight="1" x14ac:dyDescent="0.3">
      <c r="A67" s="22"/>
      <c r="B67" s="114"/>
      <c r="C67" s="115"/>
      <c r="D67" s="115"/>
      <c r="E67" s="115"/>
      <c r="F67" s="115"/>
      <c r="G67" s="115"/>
      <c r="H67" s="115"/>
      <c r="I67" s="22"/>
      <c r="J67" s="22"/>
      <c r="K67" s="116"/>
    </row>
    <row r="68" spans="1:11" s="87" customFormat="1" ht="18" customHeight="1" x14ac:dyDescent="0.45">
      <c r="A68" s="22"/>
      <c r="B68" s="117" t="s">
        <v>154</v>
      </c>
      <c r="C68" s="118"/>
      <c r="D68" s="119"/>
      <c r="E68" s="119"/>
      <c r="F68" s="120"/>
      <c r="G68" s="120"/>
      <c r="H68" s="121"/>
      <c r="I68" s="22"/>
      <c r="J68" s="22"/>
      <c r="K68" s="116"/>
    </row>
    <row r="69" spans="1:11" s="87" customFormat="1" ht="18" customHeight="1" x14ac:dyDescent="0.3">
      <c r="A69" s="22"/>
      <c r="B69" s="122" t="s">
        <v>155</v>
      </c>
      <c r="C69" s="108"/>
      <c r="D69" s="108"/>
      <c r="E69" s="108"/>
      <c r="F69" s="123"/>
      <c r="G69" s="124"/>
      <c r="H69" s="125"/>
      <c r="I69" s="22"/>
      <c r="J69" s="22"/>
      <c r="K69" s="116"/>
    </row>
    <row r="70" spans="1:11" s="87" customFormat="1" ht="18" customHeight="1" x14ac:dyDescent="0.3">
      <c r="A70" s="22"/>
      <c r="B70" s="122" t="s">
        <v>156</v>
      </c>
      <c r="C70" s="108"/>
      <c r="D70" s="108"/>
      <c r="E70" s="108"/>
      <c r="F70" s="123"/>
      <c r="G70" s="124"/>
      <c r="H70" s="126"/>
      <c r="I70" s="22"/>
      <c r="J70" s="22"/>
      <c r="K70" s="116"/>
    </row>
    <row r="71" spans="1:11" s="7" customFormat="1" ht="18" customHeight="1" x14ac:dyDescent="0.3">
      <c r="A71" s="108"/>
      <c r="B71" s="140" t="s">
        <v>157</v>
      </c>
      <c r="C71" s="141"/>
      <c r="D71" s="141"/>
      <c r="E71" s="141"/>
      <c r="F71" s="141"/>
      <c r="G71" s="141"/>
      <c r="H71" s="141"/>
      <c r="J71" s="127"/>
      <c r="K71" s="127"/>
    </row>
    <row r="72" spans="1:11" s="7" customFormat="1" ht="18" customHeight="1" x14ac:dyDescent="0.3">
      <c r="B72" s="141"/>
      <c r="C72" s="141"/>
      <c r="D72" s="141"/>
      <c r="E72" s="141"/>
      <c r="F72" s="141"/>
      <c r="G72" s="141"/>
      <c r="H72" s="141"/>
      <c r="I72" s="128"/>
      <c r="J72" s="128"/>
    </row>
    <row r="73" spans="1:11" s="87" customFormat="1" ht="18" customHeight="1" x14ac:dyDescent="0.45">
      <c r="B73" s="141"/>
      <c r="C73" s="141"/>
      <c r="D73" s="141"/>
      <c r="E73" s="141"/>
      <c r="F73" s="141"/>
      <c r="G73" s="141"/>
      <c r="H73" s="141"/>
      <c r="I73" s="22"/>
    </row>
    <row r="74" spans="1:11" s="7" customFormat="1" ht="18" customHeight="1" x14ac:dyDescent="0.35">
      <c r="B74" s="129"/>
      <c r="C74" s="129"/>
      <c r="D74" s="129"/>
      <c r="E74" s="129"/>
      <c r="F74" s="129"/>
      <c r="G74" s="129"/>
      <c r="H74" s="129"/>
      <c r="I74" s="22"/>
    </row>
    <row r="75" spans="1:11" s="7" customFormat="1" ht="18" customHeight="1" x14ac:dyDescent="0.3">
      <c r="A75" s="87"/>
      <c r="B75" s="87"/>
      <c r="D75" s="87"/>
      <c r="E75" s="87"/>
      <c r="F75" s="130"/>
      <c r="G75" s="130"/>
      <c r="H75" s="131"/>
    </row>
    <row r="76" spans="1:11" s="7" customFormat="1" ht="18" customHeight="1" x14ac:dyDescent="0.3">
      <c r="B76" s="87"/>
      <c r="F76" s="130"/>
      <c r="G76" s="130"/>
      <c r="H76" s="131"/>
    </row>
    <row r="77" spans="1:11" ht="18" customHeight="1" x14ac:dyDescent="0.2">
      <c r="B77" s="133"/>
      <c r="F77" s="134"/>
      <c r="G77" s="134"/>
    </row>
    <row r="78" spans="1:11" ht="16.05" customHeight="1" x14ac:dyDescent="0.2">
      <c r="F78" s="134"/>
      <c r="G78" s="134"/>
    </row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  <row r="83" ht="16.05" customHeight="1" x14ac:dyDescent="0.2"/>
    <row r="84" ht="16.05" customHeight="1" x14ac:dyDescent="0.2"/>
    <row r="85" ht="16.05" customHeight="1" x14ac:dyDescent="0.2"/>
    <row r="86" ht="16.05" customHeight="1" x14ac:dyDescent="0.2"/>
    <row r="87" ht="16.05" customHeight="1" x14ac:dyDescent="0.2"/>
    <row r="88" ht="16.05" customHeight="1" x14ac:dyDescent="0.2"/>
  </sheetData>
  <sheetProtection formatCells="0" insertHyperlinks="0"/>
  <mergeCells count="23">
    <mergeCell ref="B2:C2"/>
    <mergeCell ref="D2:F2"/>
    <mergeCell ref="B3:C3"/>
    <mergeCell ref="D3:F3"/>
    <mergeCell ref="B4:C4"/>
    <mergeCell ref="D4:F4"/>
    <mergeCell ref="B28:B30"/>
    <mergeCell ref="B5:C5"/>
    <mergeCell ref="D5:F5"/>
    <mergeCell ref="B6:C6"/>
    <mergeCell ref="D6:G6"/>
    <mergeCell ref="B7:C7"/>
    <mergeCell ref="D7:F7"/>
    <mergeCell ref="B8:C8"/>
    <mergeCell ref="D8:G8"/>
    <mergeCell ref="H10:I10"/>
    <mergeCell ref="B11:B24"/>
    <mergeCell ref="B25:B27"/>
    <mergeCell ref="B31:B37"/>
    <mergeCell ref="B38:B47"/>
    <mergeCell ref="B49:B64"/>
    <mergeCell ref="B65:D65"/>
    <mergeCell ref="B71:H73"/>
  </mergeCells>
  <phoneticPr fontId="2"/>
  <conditionalFormatting sqref="C17 C26 C29 C33 C41 C55">
    <cfRule type="cellIs" dxfId="6" priority="1" operator="notEqual">
      <formula>#REF!</formula>
    </cfRule>
  </conditionalFormatting>
  <conditionalFormatting sqref="C20">
    <cfRule type="expression" dxfId="5" priority="7">
      <formula>C20&lt;&gt;#REF!</formula>
    </cfRule>
  </conditionalFormatting>
  <conditionalFormatting sqref="C36">
    <cfRule type="expression" dxfId="4" priority="2">
      <formula>C36&lt;&gt;#REF!</formula>
    </cfRule>
  </conditionalFormatting>
  <conditionalFormatting sqref="C44">
    <cfRule type="expression" dxfId="3" priority="3">
      <formula>C44&lt;&gt;#REF!</formula>
    </cfRule>
  </conditionalFormatting>
  <conditionalFormatting sqref="C58">
    <cfRule type="expression" dxfId="2" priority="4">
      <formula>C58&lt;&gt;#REF!</formula>
    </cfRule>
  </conditionalFormatting>
  <conditionalFormatting sqref="F11:F65">
    <cfRule type="expression" dxfId="1" priority="5">
      <formula>F11&lt;&gt;#REF!</formula>
    </cfRule>
  </conditionalFormatting>
  <conditionalFormatting sqref="J11:K65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1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9D8D-73FA-4C1C-B0F4-91A02F2EBA3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京都西南</vt:lpstr>
      <vt:lpstr>Sheet1</vt:lpstr>
      <vt:lpstr>京都西南!_FilterDatabase</vt:lpstr>
      <vt:lpstr>京都西南!Print_Area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2025-02-21T05:09:50Z</dcterms:created>
  <dcterms:modified xsi:type="dcterms:W3CDTF">2025-02-21T08:15:46Z</dcterms:modified>
</cp:coreProperties>
</file>