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C:\Users\水上　真登美\Desktop\25年3月分_部数表\"/>
    </mc:Choice>
  </mc:AlternateContent>
  <xr:revisionPtr revIDLastSave="0" documentId="13_ncr:1_{24CE8275-679F-449C-B0E9-961A82236F71}" xr6:coauthVersionLast="47" xr6:coauthVersionMax="47" xr10:uidLastSave="{00000000-0000-0000-0000-000000000000}"/>
  <bookViews>
    <workbookView xWindow="28680" yWindow="-120" windowWidth="29040" windowHeight="15840" xr2:uid="{F048DD5B-A2A7-4FD2-8C78-A6BEB1D2A381}"/>
  </bookViews>
  <sheets>
    <sheet name="和歌山" sheetId="2" r:id="rId1"/>
    <sheet name="Sheet1" sheetId="1" r:id="rId2"/>
  </sheet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<sst xmlns="http://schemas.openxmlformats.org/spreadsheetml/2006/main" count="99" uniqueCount="95">
  <si>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</si>
  <si>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</si>
  <si>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</si>
  <si>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</si>
  <si>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</si>
  <si>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</si>
  <si>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</si>
  <si>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</si>
  <si>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</si>
  <si>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</si>
  <si>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</si>
  <si>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</si>
  <si>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</si>
  <si>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</si>
  <si>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</si>
  <si>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</si>
  <si>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</si>
  <si>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</si>
  <si>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</si>
  <si>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</si>
  <si>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</si>
  <si>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</si>
  <si>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2025年3月～(10月変更済)</t>
    <rPh sb="11" eb="12">
      <t>ガツ</t>
    </rPh>
    <rPh sb="12" eb="14">
      <t>ヘンコウ</t>
    </rPh>
    <rPh sb="14" eb="15">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</si>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</sst>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7">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7" xfId="1" applyFont="1" applyBorder="1" applyAlignment="1">
      <alignment horizontal="center"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0" fontId="6" fillId="0" borderId="11" xfId="1" applyFont="1" applyBorder="1" applyAlignment="1" applyProtection="1">
      <alignment horizontal="lef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horizontal="righ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horizontal="righ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horizontal="righ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4" applyFont="1" applyFill="1" applyBorder="1" applyAlignment="1">
      <alignment horizontal="right"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4" fillId="0" borderId="54" xfId="1" applyFont="1" applyBorder="1" applyAlignment="1">
      <alignment horizontal="center" vertical="center"/>
    </xf>
    <xf numFmtId="0" fontId="11" fillId="0" borderId="55"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xf numFmtId="0" fontId="11" fillId="0" borderId="25" xfId="1" applyFont="1" applyBorder="1" applyAlignment="1">
      <alignment horizontal="center" vertical="center"/>
    </xf>
    <xf numFmtId="0" fontId="11" fillId="0" borderId="31"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0" fontId="11" fillId="0" borderId="34" xfId="5" applyBorder="1" applyAlignment="1" applyProtection="1">
      <alignment vertical="center" wrapText="1" shrinkToFit="1"/>
      <protection locked="0"/>
    </xf>
    <xf numFmtId="0" fontId="11" fillId="0" borderId="35" xfId="1" applyFont="1" applyBorder="1" applyAlignment="1">
      <alignment vertical="center" shrinkToFit="1"/>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2" fillId="0" borderId="0" xfId="1" applyFont="1" applyAlignment="1">
      <alignment horizontal="left" wrapText="1"/>
    </xf>
    <xf numFmtId="0" fontId="12" fillId="0" borderId="0" xfId="1" applyFont="1" applyAlignment="1">
      <alignment horizontal="left"/>
    </xf>
    <xf numFmtId="0" fontId="11" fillId="0" borderId="35" xfId="1" applyFont="1" applyBorder="1" applyAlignment="1">
      <alignment vertical="center" wrapText="1" shrinkToFit="1"/>
    </xf>
    <xf numFmtId="0" fontId="11" fillId="0" borderId="38" xfId="1" applyFont="1" applyBorder="1" applyAlignment="1">
      <alignment horizontal="center" vertical="center"/>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cellXfs>
  <cellStyles count="8">
    <cellStyle name="桁区切り 2" xfId="2" xr:uid="{DC04E78C-D313-4228-97A1-FC86E31D0DD8}"/>
    <cellStyle name="桁区切り 2 2" xfId="7" xr:uid="{AAD0D789-4EC4-4E3E-8342-41D1BFAAAFE9}"/>
    <cellStyle name="桁区切り 2 3 2" xfId="4" xr:uid="{73E1B059-4177-489A-A84C-548A87DE8338}"/>
    <cellStyle name="桁区切り 2 4" xfId="3" xr:uid="{686B1689-48D7-42FB-BACD-675F1E45913B}"/>
    <cellStyle name="標準" xfId="0" builtinId="0"/>
    <cellStyle name="標準 2" xfId="1" xr:uid="{C3ACE324-2D34-4D1A-96AA-9302D9786A3D}"/>
    <cellStyle name="標準 2 2" xfId="6" xr:uid="{A019403A-623A-4585-8A59-50552FA7CCC1}"/>
    <cellStyle name="標準_セントラル" xfId="5" xr:uid="{CE59DA81-B5D1-41F8-B628-22D5A22843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74711B12-EF0E-43C7-BED1-0D725FA9DE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7269BF15-A983-4F18-BCCF-AA38E9B9AE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B8359C9B-256B-48A1-B90D-3B4B233D10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77EC77AA-D098-475F-9C8D-671CD39300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FA4F5A49-DF91-4D7C-B651-AFF3EBB7EA4C}"/>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2DFD8776-2D81-4411-B486-0E11CC38AE30}"/>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D3F34321-5C80-490A-A29D-B5686A49B091}"/>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869A971D-D469-4D6E-81AE-1DBCBB674024}"/>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97BCA6F2-2FAB-4553-B338-C544694922F6}"/>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3BB38069-B7BF-4F22-A8F7-8054A655372C}"/>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27275A60-1A23-44A4-88DD-D9A2CDC89162}"/>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7616427A-9446-4CEA-8EE6-6674CF3CF70D}"/>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6B668965-0076-481A-941D-45933078C57E}"/>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5" name="Text Box 1">
          <a:extLst>
            <a:ext uri="{FF2B5EF4-FFF2-40B4-BE49-F238E27FC236}">
              <a16:creationId xmlns:a16="http://schemas.microsoft.com/office/drawing/2014/main" id="{FDCAD888-8DAE-495D-B42B-9E9E3F468DF2}"/>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6" name="Text Box 4">
          <a:extLst>
            <a:ext uri="{FF2B5EF4-FFF2-40B4-BE49-F238E27FC236}">
              <a16:creationId xmlns:a16="http://schemas.microsoft.com/office/drawing/2014/main" id="{5DC61B64-4D4A-445B-A278-C5E087FA35BB}"/>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26494A6A-BF05-4411-8F17-7AE5BC99CC4B}"/>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3BBB7BA9-2AD9-444D-BF9E-6EAEDFB88044}"/>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9753C136-8827-4761-AE49-33A9C1E8103F}"/>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58F8DBE1-B9BE-4C1D-8C37-32760D55DE8F}"/>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98B0AC11-296C-4B16-B9BB-3B840B13117E}"/>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756B3D3A-8D3C-4690-9EA7-8FCDEB96E0B4}"/>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DFF440ED-C5BA-49F0-A186-7C2034A26222}"/>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6CEB452D-34D6-469E-A26E-7749D189E49D}"/>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567012BF-CE71-4376-BB1C-869483B5A083}"/>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4BC93590-62F0-4D06-BB25-36A5FACCF4F2}"/>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D1B5C887-C49A-45D6-B25C-EAB96587E23A}"/>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25B954E5-4F26-48F4-AC8B-D40676B89D5B}"/>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FBBD4FC0-AF44-42C3-ADBB-12C594008FB2}"/>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6658A198-0DB2-4BBE-B518-FB943C1287D0}"/>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D72925A4-F784-4700-ADEE-679C96612840}"/>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BB9A7596-293A-45CA-91F5-EF7C6B667251}"/>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FFDE6200-DBB0-42B0-AF72-267FC7EEBB9B}"/>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30507355-F589-4D27-A236-3CED0053421E}"/>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FCDE0EAE-C700-42C0-A5F0-7EDCD8ACE60B}"/>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A5272B00-DC44-4A2E-B8E4-3D6993ED49F5}"/>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0824468E-04A0-4346-9879-70B63CD33BC2}"/>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4031A6D1-A8DB-4EC6-9DC8-0A5F34525932}"/>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7DB9BE73-91FA-48D5-B398-5C3EECD4A3E0}"/>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7A2141D5-6223-4B67-9D41-CEEC5230D41D}"/>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14569C50-720B-4B22-BF35-679623197810}"/>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75AB9B0A-C9A6-412B-8A99-6E59505EEC83}"/>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4414D6D5-D57E-42E9-8E9D-E386C7A5B745}"/>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91D22777-3E1E-4110-81D5-325A6A9CB685}"/>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2BD69E3B-8763-4DF5-ABF7-27163EE8FC1B}"/>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9668E019-5F0B-4040-8967-85EF8FD37FD8}"/>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807F96FD-13D9-4DED-AC2E-CF427B8048E3}"/>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3E09FD26-9C27-4A88-9587-298AD8D48157}"/>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119A28A9-9457-4832-8379-712ACA95A53B}"/>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B8FE026C-CBCA-45F5-9C9D-C5141D0C5A24}"/>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E51A5E2A-5362-45C0-A35F-FB8A5BF38768}"/>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7458DD10-76EB-4026-BA7F-008792806B4F}"/>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1302BC9A-8E4E-4ACF-9D24-64AE1B6BE9D9}"/>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0F51F632-94AC-4D79-AC41-8C1EA1608679}"/>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0BF3ECF3-3693-4026-A343-CCC1219100DB}"/>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0F1E2CF3-319C-4D48-9845-E7924908B55B}"/>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06C4A425-DF23-45A7-A109-58084E54554B}"/>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C74CD70D-795F-42F6-8106-C42BE6BC3900}"/>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6A987AE5-DAB8-4B9F-9E14-BA519B54E830}"/>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793A6455-892F-45C9-B3F6-0DEE943B0CEE}"/>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11947D53-1316-4930-B9C8-02DF825FBCF0}"/>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C11DB4F1-6DD4-4644-9C77-5A592AFA3E3F}"/>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650CF1B9-C7D1-4ABA-802B-267580525964}"/>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98A2CECC-F8D3-44E1-B206-31A8F7DD7566}"/>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C23C8D19-1F62-4174-BD73-0D5D7BD9210A}"/>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A73EB936-9107-4449-A4D1-CFF98CA23D1F}"/>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ADD62ACF-5DBB-4F07-9B55-985D9D8F4AAF}"/>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5AB48436-C7AE-45F6-9D97-A9FAA94F6A8C}"/>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720E638C-0E82-4C04-B8C5-9E6019647E09}"/>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1AABAD57-E01C-45E7-B10D-DC2798842302}"/>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CC8C054D-1087-4A02-9699-1716FB8E5804}"/>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DDC61C71-0A56-49DD-BA4A-394667834CEB}"/>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E393363E-3141-4772-92DF-CF5C29C924BF}"/>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5D0797CD-A48C-4E76-A695-7C30E73983E4}"/>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AE93D5A8-7184-4A0F-8F68-D67F0920B9C5}"/>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0B484C39-A709-4DAB-9EC5-DDA638504D0B}"/>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00666A9B-6812-49E9-A3F7-59005B998AC4}"/>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61B4B481-5C2F-4F13-AC50-96EBEE1544CB}"/>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5BBECF6E-695F-4D7F-9514-C698DF081AB0}"/>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1EABA7A7-6123-D7A6-4E62-A67C61DC6797}"/>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6BEE60C0-DF72-98F1-0235-7DE56A18D111}"/>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F8E7D7A4-8783-CDAF-BE9E-84E79D17A46A}"/>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3F18D0DA-DBDD-9323-8435-47E6F0B1A6E8}"/>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927FEA9F-4B9F-E8E7-EF96-1B7989A2764E}"/>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270337F5-E9B9-43CE-BAEE-D36322F161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482C142F-D8D4-4042-B601-D0753A917A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49D09834-AA0E-45DA-889B-28442D8C17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24282947-1A6C-41B6-A842-F973805953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6AD7-D63A-49E0-A52B-317C3EC9A2CA}">
  <sheetPr codeName="Sheet24">
    <pageSetUpPr fitToPage="1"/>
  </sheetPr>
  <dimension ref="A1:K87"/>
  <sheetViews>
    <sheetView showGridLines="0" tabSelected="1" view="pageBreakPreview" zoomScale="70" zoomScaleNormal="80" zoomScaleSheetLayoutView="70" workbookViewId="0">
      <selection activeCell="K9" sqref="K9"/>
    </sheetView>
  </sheetViews>
  <sheetFormatPr defaultColWidth="8.09765625" defaultRowHeight="13.2"/>
  <cols>
    <col min="1" max="2" width="3.796875" style="7" customWidth="1"/>
    <col min="3" max="3" width="11.3984375" style="141"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c r="A1" s="1"/>
      <c r="B1" s="2" t="s">
        <v>0</v>
      </c>
      <c r="C1" s="1"/>
      <c r="D1" s="1"/>
      <c r="E1" s="1"/>
      <c r="F1" s="1"/>
      <c r="G1" s="3" t="s">
        <v>1</v>
      </c>
      <c r="H1" s="3"/>
      <c r="I1" s="1"/>
      <c r="J1" s="4"/>
      <c r="K1" s="5">
        <v>525</v>
      </c>
    </row>
    <row r="2" spans="1:11" ht="27.75" customHeight="1">
      <c r="B2" s="171" t="s">
        <v>2</v>
      </c>
      <c r="C2" s="172"/>
      <c r="D2" s="173"/>
      <c r="E2" s="174"/>
      <c r="F2" s="174"/>
      <c r="G2" s="8" t="s">
        <v>3</v>
      </c>
      <c r="H2" s="9" t="s">
        <v>4</v>
      </c>
      <c r="I2" s="10" t="s">
        <v>5</v>
      </c>
      <c r="J2" s="11"/>
      <c r="K2" s="11"/>
    </row>
    <row r="3" spans="1:11" ht="27.75" customHeight="1">
      <c r="B3" s="160" t="s">
        <v>6</v>
      </c>
      <c r="C3" s="161"/>
      <c r="D3" s="162">
        <f>G54</f>
        <v>0</v>
      </c>
      <c r="E3" s="163"/>
      <c r="F3" s="163"/>
      <c r="G3" s="13" t="s">
        <v>7</v>
      </c>
      <c r="H3" s="14"/>
      <c r="I3" s="15"/>
      <c r="J3" s="11"/>
      <c r="K3" s="16" t="s">
        <v>8</v>
      </c>
    </row>
    <row r="4" spans="1:11" ht="27.75" customHeight="1">
      <c r="B4" s="160" t="s">
        <v>9</v>
      </c>
      <c r="C4" s="161"/>
      <c r="D4" s="175"/>
      <c r="E4" s="176"/>
      <c r="F4" s="176"/>
      <c r="G4" s="12" t="s">
        <v>10</v>
      </c>
      <c r="H4" s="17" t="s">
        <v>11</v>
      </c>
      <c r="I4" s="10" t="s">
        <v>12</v>
      </c>
      <c r="J4" s="11"/>
      <c r="K4" s="18"/>
    </row>
    <row r="5" spans="1:11" ht="27.75" customHeight="1">
      <c r="B5" s="160" t="s">
        <v>13</v>
      </c>
      <c r="C5" s="161"/>
      <c r="D5" s="162">
        <f>ROUND(D3*D4,0)</f>
        <v>0</v>
      </c>
      <c r="E5" s="163"/>
      <c r="F5" s="163"/>
      <c r="G5" s="12" t="s">
        <v>10</v>
      </c>
      <c r="H5" s="14"/>
      <c r="I5" s="15"/>
      <c r="J5" s="11"/>
      <c r="K5" s="18"/>
    </row>
    <row r="6" spans="1:11" ht="27.75" customHeight="1">
      <c r="B6" s="160" t="s">
        <v>14</v>
      </c>
      <c r="C6" s="161"/>
      <c r="D6" s="164"/>
      <c r="E6" s="165"/>
      <c r="F6" s="165"/>
      <c r="G6" s="166"/>
      <c r="H6" s="19" t="s">
        <v>15</v>
      </c>
      <c r="I6" s="10" t="s">
        <v>16</v>
      </c>
      <c r="J6" s="11"/>
      <c r="K6" s="16" t="s">
        <v>8</v>
      </c>
    </row>
    <row r="7" spans="1:11" ht="27.75" customHeight="1">
      <c r="B7" s="167" t="s">
        <v>17</v>
      </c>
      <c r="C7" s="168"/>
      <c r="D7" s="169"/>
      <c r="E7" s="170"/>
      <c r="F7" s="170"/>
      <c r="G7" s="20" t="s">
        <v>7</v>
      </c>
      <c r="H7" s="21" t="s">
        <v>18</v>
      </c>
      <c r="I7" s="10" t="s">
        <v>19</v>
      </c>
      <c r="J7" s="11"/>
      <c r="K7" s="11"/>
    </row>
    <row r="8" spans="1:11" ht="30" customHeight="1">
      <c r="B8" s="155" t="s">
        <v>20</v>
      </c>
      <c r="C8" s="155"/>
      <c r="D8" s="156"/>
      <c r="E8" s="156"/>
      <c r="F8" s="156"/>
      <c r="G8" s="157"/>
      <c r="H8" s="22"/>
      <c r="I8" s="22"/>
      <c r="J8" s="23"/>
      <c r="K8" s="24" t="s">
        <v>21</v>
      </c>
    </row>
    <row r="9" spans="1:11" s="25" customFormat="1" ht="24" customHeight="1">
      <c r="B9" s="26"/>
      <c r="H9" s="27"/>
      <c r="I9" s="28"/>
      <c r="J9" s="29"/>
      <c r="K9" s="30" t="s">
        <v>22</v>
      </c>
    </row>
    <row r="10" spans="1:11" s="39" customFormat="1" ht="20.25" customHeight="1">
      <c r="A10" s="31" t="s">
        <v>23</v>
      </c>
      <c r="B10" s="32" t="s">
        <v>24</v>
      </c>
      <c r="C10" s="33" t="s">
        <v>25</v>
      </c>
      <c r="D10" s="34" t="s">
        <v>26</v>
      </c>
      <c r="E10" s="34" t="s">
        <v>23</v>
      </c>
      <c r="F10" s="35" t="s">
        <v>27</v>
      </c>
      <c r="G10" s="35" t="s">
        <v>28</v>
      </c>
      <c r="H10" s="36" t="s">
        <v>29</v>
      </c>
      <c r="I10" s="37"/>
      <c r="J10" s="34" t="s">
        <v>30</v>
      </c>
      <c r="K10" s="38" t="s">
        <v>31</v>
      </c>
    </row>
    <row r="11" spans="1:11" ht="18" customHeight="1">
      <c r="A11" s="40">
        <v>1</v>
      </c>
      <c r="B11" s="142" t="s">
        <v>32</v>
      </c>
      <c r="C11" s="42"/>
      <c r="D11" s="43">
        <v>1</v>
      </c>
      <c r="E11" s="43">
        <v>52501</v>
      </c>
      <c r="F11" s="44">
        <v>1360</v>
      </c>
      <c r="G11" s="45"/>
      <c r="H11" s="46" t="s">
        <v>33</v>
      </c>
      <c r="I11" s="47"/>
      <c r="J11" s="48">
        <v>1330</v>
      </c>
      <c r="K11" s="49">
        <v>30</v>
      </c>
    </row>
    <row r="12" spans="1:11" ht="18" customHeight="1">
      <c r="A12" s="50">
        <v>2</v>
      </c>
      <c r="B12" s="143"/>
      <c r="C12" s="51"/>
      <c r="D12" s="52">
        <v>2</v>
      </c>
      <c r="E12" s="52">
        <v>52502</v>
      </c>
      <c r="F12" s="53">
        <v>4340</v>
      </c>
      <c r="G12" s="54"/>
      <c r="H12" s="55" t="s">
        <v>34</v>
      </c>
      <c r="I12" s="56"/>
      <c r="J12" s="57">
        <v>3390</v>
      </c>
      <c r="K12" s="58">
        <v>950</v>
      </c>
    </row>
    <row r="13" spans="1:11" ht="18" customHeight="1">
      <c r="A13" s="50">
        <v>3</v>
      </c>
      <c r="B13" s="143"/>
      <c r="C13" s="59" t="s">
        <v>35</v>
      </c>
      <c r="D13" s="52">
        <v>3</v>
      </c>
      <c r="E13" s="52">
        <v>52503</v>
      </c>
      <c r="F13" s="53">
        <v>3780</v>
      </c>
      <c r="G13" s="54"/>
      <c r="H13" s="55" t="s">
        <v>36</v>
      </c>
      <c r="I13" s="56"/>
      <c r="J13" s="57">
        <v>3110</v>
      </c>
      <c r="K13" s="58">
        <v>670</v>
      </c>
    </row>
    <row r="14" spans="1:11" ht="18" customHeight="1">
      <c r="A14" s="50">
        <v>4</v>
      </c>
      <c r="B14" s="143"/>
      <c r="C14" s="51">
        <f>SUM(F11:F17)</f>
        <v>28200</v>
      </c>
      <c r="D14" s="52">
        <v>4</v>
      </c>
      <c r="E14" s="52">
        <v>52504</v>
      </c>
      <c r="F14" s="53">
        <v>4600</v>
      </c>
      <c r="G14" s="54"/>
      <c r="H14" s="55" t="s">
        <v>37</v>
      </c>
      <c r="I14" s="56"/>
      <c r="J14" s="57">
        <v>3920</v>
      </c>
      <c r="K14" s="58">
        <v>680</v>
      </c>
    </row>
    <row r="15" spans="1:11" ht="18" customHeight="1">
      <c r="A15" s="50">
        <v>5</v>
      </c>
      <c r="B15" s="143"/>
      <c r="C15" s="60"/>
      <c r="D15" s="52">
        <v>5</v>
      </c>
      <c r="E15" s="52">
        <v>52505</v>
      </c>
      <c r="F15" s="53">
        <v>3650</v>
      </c>
      <c r="G15" s="54"/>
      <c r="H15" s="55" t="s">
        <v>38</v>
      </c>
      <c r="I15" s="56"/>
      <c r="J15" s="57">
        <v>2610</v>
      </c>
      <c r="K15" s="58">
        <v>1040</v>
      </c>
    </row>
    <row r="16" spans="1:11" ht="18" customHeight="1">
      <c r="A16" s="50">
        <v>6</v>
      </c>
      <c r="B16" s="143"/>
      <c r="C16" s="61"/>
      <c r="D16" s="52">
        <v>6</v>
      </c>
      <c r="E16" s="52">
        <v>52506</v>
      </c>
      <c r="F16" s="53">
        <v>5740</v>
      </c>
      <c r="G16" s="54"/>
      <c r="H16" s="55" t="s">
        <v>39</v>
      </c>
      <c r="I16" s="56"/>
      <c r="J16" s="57">
        <v>4560</v>
      </c>
      <c r="K16" s="58">
        <v>1180</v>
      </c>
    </row>
    <row r="17" spans="1:11" ht="18" customHeight="1">
      <c r="A17" s="62">
        <v>7</v>
      </c>
      <c r="B17" s="154"/>
      <c r="C17" s="63"/>
      <c r="D17" s="64">
        <v>7</v>
      </c>
      <c r="E17" s="64">
        <v>52507</v>
      </c>
      <c r="F17" s="65">
        <v>4730</v>
      </c>
      <c r="G17" s="66"/>
      <c r="H17" s="67" t="s">
        <v>40</v>
      </c>
      <c r="I17" s="68"/>
      <c r="J17" s="69">
        <v>3200</v>
      </c>
      <c r="K17" s="70">
        <v>1530</v>
      </c>
    </row>
    <row r="18" spans="1:11" ht="18" customHeight="1">
      <c r="A18" s="71">
        <v>8</v>
      </c>
      <c r="B18" s="142" t="s">
        <v>41</v>
      </c>
      <c r="C18" s="59"/>
      <c r="D18" s="72">
        <v>11</v>
      </c>
      <c r="E18" s="72">
        <v>52508</v>
      </c>
      <c r="F18" s="73">
        <v>4000</v>
      </c>
      <c r="G18" s="74"/>
      <c r="H18" s="75" t="s">
        <v>42</v>
      </c>
      <c r="I18" s="76"/>
      <c r="J18" s="48">
        <v>2530</v>
      </c>
      <c r="K18" s="49">
        <v>1470</v>
      </c>
    </row>
    <row r="19" spans="1:11" ht="18" customHeight="1">
      <c r="A19" s="50">
        <v>9</v>
      </c>
      <c r="B19" s="143"/>
      <c r="C19" s="51"/>
      <c r="D19" s="52">
        <v>12</v>
      </c>
      <c r="E19" s="52">
        <v>52509</v>
      </c>
      <c r="F19" s="53">
        <v>2300</v>
      </c>
      <c r="G19" s="54"/>
      <c r="H19" s="55" t="s">
        <v>43</v>
      </c>
      <c r="I19" s="56"/>
      <c r="J19" s="57">
        <v>1510</v>
      </c>
      <c r="K19" s="58">
        <v>790</v>
      </c>
    </row>
    <row r="20" spans="1:11" ht="18" customHeight="1">
      <c r="A20" s="50">
        <v>10</v>
      </c>
      <c r="B20" s="143"/>
      <c r="C20" s="77" t="s">
        <v>44</v>
      </c>
      <c r="D20" s="52">
        <v>13</v>
      </c>
      <c r="E20" s="52">
        <v>52510</v>
      </c>
      <c r="F20" s="53">
        <v>4490</v>
      </c>
      <c r="G20" s="54"/>
      <c r="H20" s="55" t="s">
        <v>45</v>
      </c>
      <c r="I20" s="56"/>
      <c r="J20" s="57">
        <v>3190</v>
      </c>
      <c r="K20" s="58">
        <v>1300</v>
      </c>
    </row>
    <row r="21" spans="1:11" ht="18" customHeight="1">
      <c r="A21" s="50">
        <v>11</v>
      </c>
      <c r="B21" s="143"/>
      <c r="C21" s="51">
        <f>SUM(F18:F24)</f>
        <v>23510</v>
      </c>
      <c r="D21" s="52">
        <v>14</v>
      </c>
      <c r="E21" s="52">
        <v>52511</v>
      </c>
      <c r="F21" s="53">
        <v>2370</v>
      </c>
      <c r="G21" s="54"/>
      <c r="H21" s="55" t="s">
        <v>46</v>
      </c>
      <c r="I21" s="56"/>
      <c r="J21" s="57">
        <v>1470</v>
      </c>
      <c r="K21" s="58">
        <v>900</v>
      </c>
    </row>
    <row r="22" spans="1:11" ht="18" customHeight="1">
      <c r="A22" s="50">
        <v>12</v>
      </c>
      <c r="B22" s="143"/>
      <c r="C22" s="78"/>
      <c r="D22" s="52">
        <v>15</v>
      </c>
      <c r="E22" s="52">
        <v>52512</v>
      </c>
      <c r="F22" s="53">
        <v>3860</v>
      </c>
      <c r="G22" s="54"/>
      <c r="H22" s="55" t="s">
        <v>47</v>
      </c>
      <c r="I22" s="56"/>
      <c r="J22" s="57">
        <v>3230</v>
      </c>
      <c r="K22" s="58">
        <v>630</v>
      </c>
    </row>
    <row r="23" spans="1:11" ht="18" customHeight="1">
      <c r="A23" s="50">
        <v>13</v>
      </c>
      <c r="B23" s="143"/>
      <c r="C23" s="79"/>
      <c r="D23" s="52">
        <v>16</v>
      </c>
      <c r="E23" s="52">
        <v>52513</v>
      </c>
      <c r="F23" s="53">
        <v>3330</v>
      </c>
      <c r="G23" s="54"/>
      <c r="H23" s="55" t="s">
        <v>48</v>
      </c>
      <c r="I23" s="56"/>
      <c r="J23" s="57">
        <v>2560</v>
      </c>
      <c r="K23" s="58">
        <v>770</v>
      </c>
    </row>
    <row r="24" spans="1:11" ht="18" customHeight="1">
      <c r="A24" s="62">
        <v>14</v>
      </c>
      <c r="B24" s="154"/>
      <c r="C24" s="80"/>
      <c r="D24" s="64">
        <v>17</v>
      </c>
      <c r="E24" s="64">
        <v>52514</v>
      </c>
      <c r="F24" s="65">
        <v>3160</v>
      </c>
      <c r="G24" s="66"/>
      <c r="H24" s="67" t="s">
        <v>49</v>
      </c>
      <c r="I24" s="68"/>
      <c r="J24" s="69">
        <v>2140</v>
      </c>
      <c r="K24" s="70">
        <v>1020</v>
      </c>
    </row>
    <row r="25" spans="1:11" ht="81.45" customHeight="1">
      <c r="A25" s="41">
        <v>15</v>
      </c>
      <c r="B25" s="142" t="s">
        <v>50</v>
      </c>
      <c r="C25" s="81"/>
      <c r="D25" s="82">
        <v>21</v>
      </c>
      <c r="E25" s="82">
        <v>52515</v>
      </c>
      <c r="F25" s="83">
        <v>2900</v>
      </c>
      <c r="G25" s="84"/>
      <c r="H25" s="158" t="s">
        <v>51</v>
      </c>
      <c r="I25" s="159"/>
      <c r="J25" s="85">
        <v>1420</v>
      </c>
      <c r="K25" s="86">
        <v>1480</v>
      </c>
    </row>
    <row r="26" spans="1:11" ht="45" customHeight="1">
      <c r="A26" s="87">
        <v>16</v>
      </c>
      <c r="B26" s="143"/>
      <c r="C26" s="88"/>
      <c r="D26" s="89">
        <v>22</v>
      </c>
      <c r="E26" s="89">
        <v>52516</v>
      </c>
      <c r="F26" s="90">
        <v>3600</v>
      </c>
      <c r="G26" s="91"/>
      <c r="H26" s="146" t="s">
        <v>52</v>
      </c>
      <c r="I26" s="153"/>
      <c r="J26" s="92">
        <v>2240</v>
      </c>
      <c r="K26" s="93">
        <v>1360</v>
      </c>
    </row>
    <row r="27" spans="1:11" ht="28.05" customHeight="1">
      <c r="A27" s="87">
        <v>17</v>
      </c>
      <c r="B27" s="143"/>
      <c r="C27" s="94"/>
      <c r="D27" s="89">
        <v>23</v>
      </c>
      <c r="E27" s="89">
        <v>52517</v>
      </c>
      <c r="F27" s="90">
        <v>2620</v>
      </c>
      <c r="G27" s="91"/>
      <c r="H27" s="146" t="s">
        <v>53</v>
      </c>
      <c r="I27" s="153"/>
      <c r="J27" s="92">
        <v>1430</v>
      </c>
      <c r="K27" s="93">
        <v>1190</v>
      </c>
    </row>
    <row r="28" spans="1:11" ht="69" customHeight="1">
      <c r="A28" s="87">
        <v>18</v>
      </c>
      <c r="B28" s="143"/>
      <c r="C28" s="95" t="s">
        <v>54</v>
      </c>
      <c r="D28" s="89">
        <v>24</v>
      </c>
      <c r="E28" s="89">
        <v>52518</v>
      </c>
      <c r="F28" s="90">
        <v>2880</v>
      </c>
      <c r="G28" s="91"/>
      <c r="H28" s="144" t="s">
        <v>55</v>
      </c>
      <c r="I28" s="145"/>
      <c r="J28" s="92">
        <v>1360</v>
      </c>
      <c r="K28" s="93">
        <v>1520</v>
      </c>
    </row>
    <row r="29" spans="1:11" ht="28.5" customHeight="1">
      <c r="A29" s="87">
        <v>19</v>
      </c>
      <c r="B29" s="143"/>
      <c r="C29" s="88">
        <f>SUM(F25:F33)</f>
        <v>25920</v>
      </c>
      <c r="D29" s="89">
        <v>25</v>
      </c>
      <c r="E29" s="89">
        <v>52519</v>
      </c>
      <c r="F29" s="90">
        <v>3700</v>
      </c>
      <c r="G29" s="91"/>
      <c r="H29" s="146" t="s">
        <v>56</v>
      </c>
      <c r="I29" s="153"/>
      <c r="J29" s="92">
        <v>2500</v>
      </c>
      <c r="K29" s="93">
        <v>1200</v>
      </c>
    </row>
    <row r="30" spans="1:11" ht="41.55" customHeight="1">
      <c r="A30" s="87">
        <v>20</v>
      </c>
      <c r="B30" s="143"/>
      <c r="C30" s="96"/>
      <c r="D30" s="89">
        <v>26</v>
      </c>
      <c r="E30" s="89">
        <v>52520</v>
      </c>
      <c r="F30" s="90">
        <v>3050</v>
      </c>
      <c r="G30" s="91"/>
      <c r="H30" s="146" t="s">
        <v>57</v>
      </c>
      <c r="I30" s="153"/>
      <c r="J30" s="92">
        <v>1460</v>
      </c>
      <c r="K30" s="93">
        <v>1590</v>
      </c>
    </row>
    <row r="31" spans="1:11" ht="41.55" customHeight="1">
      <c r="A31" s="87">
        <v>21</v>
      </c>
      <c r="B31" s="143"/>
      <c r="C31" s="97"/>
      <c r="D31" s="89">
        <v>27</v>
      </c>
      <c r="E31" s="89">
        <v>52521</v>
      </c>
      <c r="F31" s="90">
        <v>3010</v>
      </c>
      <c r="G31" s="91"/>
      <c r="H31" s="146" t="s">
        <v>58</v>
      </c>
      <c r="I31" s="153"/>
      <c r="J31" s="98">
        <v>1590</v>
      </c>
      <c r="K31" s="99">
        <v>1420</v>
      </c>
    </row>
    <row r="32" spans="1:11" ht="42" customHeight="1">
      <c r="A32" s="87">
        <v>22</v>
      </c>
      <c r="B32" s="143"/>
      <c r="C32" s="97"/>
      <c r="D32" s="89">
        <v>28</v>
      </c>
      <c r="E32" s="89">
        <v>52522</v>
      </c>
      <c r="F32" s="90">
        <v>1560</v>
      </c>
      <c r="G32" s="91"/>
      <c r="H32" s="146" t="s">
        <v>59</v>
      </c>
      <c r="I32" s="153"/>
      <c r="J32" s="92">
        <v>960</v>
      </c>
      <c r="K32" s="93">
        <v>600</v>
      </c>
    </row>
    <row r="33" spans="1:11" ht="18" customHeight="1">
      <c r="A33" s="87">
        <v>23</v>
      </c>
      <c r="B33" s="143"/>
      <c r="C33" s="97"/>
      <c r="D33" s="89">
        <v>29</v>
      </c>
      <c r="E33" s="89">
        <v>52523</v>
      </c>
      <c r="F33" s="90">
        <v>2600</v>
      </c>
      <c r="G33" s="91"/>
      <c r="H33" s="100" t="s">
        <v>60</v>
      </c>
      <c r="I33" s="101"/>
      <c r="J33" s="92">
        <v>1350</v>
      </c>
      <c r="K33" s="93">
        <v>1250</v>
      </c>
    </row>
    <row r="34" spans="1:11" ht="18" customHeight="1">
      <c r="A34" s="40">
        <v>24</v>
      </c>
      <c r="B34" s="142" t="s">
        <v>61</v>
      </c>
      <c r="C34" s="102"/>
      <c r="D34" s="43">
        <v>31</v>
      </c>
      <c r="E34" s="43">
        <v>52524</v>
      </c>
      <c r="F34" s="44">
        <v>2380</v>
      </c>
      <c r="G34" s="45"/>
      <c r="H34" s="75" t="s">
        <v>62</v>
      </c>
      <c r="I34" s="76"/>
      <c r="J34" s="48">
        <v>1380</v>
      </c>
      <c r="K34" s="49">
        <v>1000</v>
      </c>
    </row>
    <row r="35" spans="1:11" ht="18" customHeight="1">
      <c r="A35" s="50">
        <v>25</v>
      </c>
      <c r="B35" s="143"/>
      <c r="C35" s="77"/>
      <c r="D35" s="52">
        <v>32</v>
      </c>
      <c r="E35" s="52">
        <v>52525</v>
      </c>
      <c r="F35" s="53">
        <v>2590</v>
      </c>
      <c r="G35" s="54"/>
      <c r="H35" s="55" t="s">
        <v>63</v>
      </c>
      <c r="I35" s="56"/>
      <c r="J35" s="57">
        <v>1820</v>
      </c>
      <c r="K35" s="58">
        <v>770</v>
      </c>
    </row>
    <row r="36" spans="1:11" ht="18" customHeight="1">
      <c r="A36" s="50">
        <v>26</v>
      </c>
      <c r="B36" s="143"/>
      <c r="C36" s="7"/>
      <c r="D36" s="52">
        <v>33</v>
      </c>
      <c r="E36" s="52">
        <v>52526</v>
      </c>
      <c r="F36" s="53">
        <v>2190</v>
      </c>
      <c r="G36" s="54"/>
      <c r="H36" s="55" t="s">
        <v>64</v>
      </c>
      <c r="I36" s="56"/>
      <c r="J36" s="57">
        <v>1500</v>
      </c>
      <c r="K36" s="58">
        <v>690</v>
      </c>
    </row>
    <row r="37" spans="1:11" ht="18" customHeight="1">
      <c r="A37" s="50">
        <v>27</v>
      </c>
      <c r="B37" s="143"/>
      <c r="C37" s="103" t="s">
        <v>65</v>
      </c>
      <c r="D37" s="52">
        <v>34</v>
      </c>
      <c r="E37" s="52">
        <v>52527</v>
      </c>
      <c r="F37" s="53">
        <v>4190</v>
      </c>
      <c r="G37" s="54"/>
      <c r="H37" s="55" t="s">
        <v>66</v>
      </c>
      <c r="I37" s="56"/>
      <c r="J37" s="57">
        <v>3100</v>
      </c>
      <c r="K37" s="58">
        <v>1090</v>
      </c>
    </row>
    <row r="38" spans="1:11" ht="18" customHeight="1">
      <c r="A38" s="50">
        <v>28</v>
      </c>
      <c r="B38" s="143"/>
      <c r="C38" s="104">
        <f>SUM(F34:F41)</f>
        <v>23050</v>
      </c>
      <c r="D38" s="52">
        <v>35</v>
      </c>
      <c r="E38" s="52">
        <v>52528</v>
      </c>
      <c r="F38" s="53">
        <v>2450</v>
      </c>
      <c r="G38" s="54"/>
      <c r="H38" s="55" t="s">
        <v>67</v>
      </c>
      <c r="I38" s="56"/>
      <c r="J38" s="57">
        <v>1670</v>
      </c>
      <c r="K38" s="58">
        <v>780</v>
      </c>
    </row>
    <row r="39" spans="1:11" ht="18" customHeight="1">
      <c r="A39" s="50">
        <v>29</v>
      </c>
      <c r="B39" s="143"/>
      <c r="C39" s="78"/>
      <c r="D39" s="52">
        <v>36</v>
      </c>
      <c r="E39" s="52">
        <v>52529</v>
      </c>
      <c r="F39" s="53">
        <v>2650</v>
      </c>
      <c r="G39" s="54"/>
      <c r="H39" s="55" t="s">
        <v>68</v>
      </c>
      <c r="I39" s="56"/>
      <c r="J39" s="57">
        <v>2110</v>
      </c>
      <c r="K39" s="58">
        <v>540</v>
      </c>
    </row>
    <row r="40" spans="1:11" ht="18" customHeight="1">
      <c r="A40" s="50">
        <v>30</v>
      </c>
      <c r="B40" s="143"/>
      <c r="C40" s="79"/>
      <c r="D40" s="52">
        <v>37</v>
      </c>
      <c r="E40" s="52">
        <v>52530</v>
      </c>
      <c r="F40" s="53">
        <v>2380</v>
      </c>
      <c r="G40" s="54"/>
      <c r="H40" s="55" t="s">
        <v>69</v>
      </c>
      <c r="I40" s="56"/>
      <c r="J40" s="57">
        <v>1730</v>
      </c>
      <c r="K40" s="58">
        <v>650</v>
      </c>
    </row>
    <row r="41" spans="1:11" ht="18" customHeight="1">
      <c r="A41" s="62">
        <v>31</v>
      </c>
      <c r="B41" s="154"/>
      <c r="C41" s="80"/>
      <c r="D41" s="64">
        <v>38</v>
      </c>
      <c r="E41" s="64">
        <v>52531</v>
      </c>
      <c r="F41" s="65">
        <v>4220</v>
      </c>
      <c r="G41" s="66"/>
      <c r="H41" s="67" t="s">
        <v>70</v>
      </c>
      <c r="I41" s="68"/>
      <c r="J41" s="69">
        <v>2970</v>
      </c>
      <c r="K41" s="70">
        <v>1250</v>
      </c>
    </row>
    <row r="42" spans="1:11" ht="18" customHeight="1">
      <c r="A42" s="40">
        <v>32</v>
      </c>
      <c r="B42" s="142" t="s">
        <v>71</v>
      </c>
      <c r="C42" s="102"/>
      <c r="D42" s="43">
        <v>41</v>
      </c>
      <c r="E42" s="43">
        <v>52532</v>
      </c>
      <c r="F42" s="44">
        <v>4540</v>
      </c>
      <c r="G42" s="45"/>
      <c r="H42" s="75" t="s">
        <v>72</v>
      </c>
      <c r="I42" s="76"/>
      <c r="J42" s="48">
        <v>3210</v>
      </c>
      <c r="K42" s="49">
        <v>1330</v>
      </c>
    </row>
    <row r="43" spans="1:11" ht="18" customHeight="1">
      <c r="A43" s="50">
        <v>33</v>
      </c>
      <c r="B43" s="143"/>
      <c r="C43" s="77"/>
      <c r="D43" s="52">
        <v>42</v>
      </c>
      <c r="E43" s="52">
        <v>52533</v>
      </c>
      <c r="F43" s="53">
        <v>4840</v>
      </c>
      <c r="G43" s="54"/>
      <c r="H43" s="55" t="s">
        <v>73</v>
      </c>
      <c r="I43" s="56"/>
      <c r="J43" s="57">
        <v>3070</v>
      </c>
      <c r="K43" s="58">
        <v>1770</v>
      </c>
    </row>
    <row r="44" spans="1:11" ht="18" customHeight="1">
      <c r="A44" s="50">
        <v>34</v>
      </c>
      <c r="B44" s="143"/>
      <c r="C44" s="59" t="s">
        <v>74</v>
      </c>
      <c r="D44" s="52">
        <v>43</v>
      </c>
      <c r="E44" s="52">
        <v>52534</v>
      </c>
      <c r="F44" s="53">
        <v>5400</v>
      </c>
      <c r="G44" s="54"/>
      <c r="H44" s="55" t="s">
        <v>75</v>
      </c>
      <c r="I44" s="56"/>
      <c r="J44" s="57">
        <v>3160</v>
      </c>
      <c r="K44" s="58">
        <v>2240</v>
      </c>
    </row>
    <row r="45" spans="1:11" ht="18" customHeight="1">
      <c r="A45" s="50">
        <v>35</v>
      </c>
      <c r="B45" s="143"/>
      <c r="C45" s="105">
        <f>SUM(F42:F48)</f>
        <v>30460</v>
      </c>
      <c r="D45" s="52">
        <v>44</v>
      </c>
      <c r="E45" s="52">
        <v>52535</v>
      </c>
      <c r="F45" s="53">
        <v>4160</v>
      </c>
      <c r="G45" s="54"/>
      <c r="H45" s="55" t="s">
        <v>76</v>
      </c>
      <c r="I45" s="56"/>
      <c r="J45" s="57">
        <v>3330</v>
      </c>
      <c r="K45" s="58">
        <v>830</v>
      </c>
    </row>
    <row r="46" spans="1:11" ht="18" customHeight="1">
      <c r="A46" s="50">
        <v>36</v>
      </c>
      <c r="B46" s="143"/>
      <c r="C46" s="105"/>
      <c r="D46" s="52">
        <v>45</v>
      </c>
      <c r="E46" s="52">
        <v>52536</v>
      </c>
      <c r="F46" s="53">
        <v>4590</v>
      </c>
      <c r="G46" s="54"/>
      <c r="H46" s="146" t="s">
        <v>77</v>
      </c>
      <c r="I46" s="153"/>
      <c r="J46" s="57">
        <v>3290</v>
      </c>
      <c r="K46" s="58">
        <v>1300</v>
      </c>
    </row>
    <row r="47" spans="1:11" ht="18" customHeight="1">
      <c r="A47" s="50">
        <v>37</v>
      </c>
      <c r="B47" s="143"/>
      <c r="C47" s="79"/>
      <c r="D47" s="52">
        <v>46</v>
      </c>
      <c r="E47" s="52">
        <v>52537</v>
      </c>
      <c r="F47" s="53">
        <v>5840</v>
      </c>
      <c r="G47" s="54"/>
      <c r="H47" s="55" t="s">
        <v>78</v>
      </c>
      <c r="I47" s="56"/>
      <c r="J47" s="57">
        <v>4510</v>
      </c>
      <c r="K47" s="58">
        <v>1330</v>
      </c>
    </row>
    <row r="48" spans="1:11" ht="18" customHeight="1">
      <c r="A48" s="62">
        <v>38</v>
      </c>
      <c r="B48" s="154"/>
      <c r="C48" s="80"/>
      <c r="D48" s="64">
        <v>47</v>
      </c>
      <c r="E48" s="64">
        <v>52538</v>
      </c>
      <c r="F48" s="65">
        <v>1090</v>
      </c>
      <c r="G48" s="66"/>
      <c r="H48" s="67" t="s">
        <v>79</v>
      </c>
      <c r="I48" s="68"/>
      <c r="J48" s="69">
        <v>560</v>
      </c>
      <c r="K48" s="70">
        <v>530</v>
      </c>
    </row>
    <row r="49" spans="1:11" ht="18" customHeight="1">
      <c r="A49" s="106">
        <v>39</v>
      </c>
      <c r="B49" s="106" t="s">
        <v>80</v>
      </c>
      <c r="C49" s="107" t="s">
        <v>81</v>
      </c>
      <c r="D49" s="108">
        <v>51</v>
      </c>
      <c r="E49" s="108">
        <v>52539</v>
      </c>
      <c r="F49" s="109">
        <v>2540</v>
      </c>
      <c r="G49" s="110"/>
      <c r="H49" s="111" t="s">
        <v>82</v>
      </c>
      <c r="I49" s="112"/>
      <c r="J49" s="113">
        <v>2060</v>
      </c>
      <c r="K49" s="114">
        <v>480</v>
      </c>
    </row>
    <row r="50" spans="1:11" ht="18" customHeight="1">
      <c r="A50" s="41">
        <v>40</v>
      </c>
      <c r="B50" s="142" t="s">
        <v>83</v>
      </c>
      <c r="C50" s="115"/>
      <c r="D50" s="82">
        <v>61</v>
      </c>
      <c r="E50" s="82">
        <v>52540</v>
      </c>
      <c r="F50" s="83">
        <v>3940</v>
      </c>
      <c r="G50" s="84"/>
      <c r="H50" s="116" t="s">
        <v>84</v>
      </c>
      <c r="I50" s="117"/>
      <c r="J50" s="85">
        <v>3000</v>
      </c>
      <c r="K50" s="86">
        <v>940</v>
      </c>
    </row>
    <row r="51" spans="1:11" ht="28.05" customHeight="1">
      <c r="A51" s="87">
        <v>41</v>
      </c>
      <c r="B51" s="143"/>
      <c r="C51" s="51" t="s">
        <v>85</v>
      </c>
      <c r="D51" s="89">
        <v>62</v>
      </c>
      <c r="E51" s="89">
        <v>52541</v>
      </c>
      <c r="F51" s="90">
        <v>4510</v>
      </c>
      <c r="G51" s="91"/>
      <c r="H51" s="144" t="s">
        <v>86</v>
      </c>
      <c r="I51" s="145"/>
      <c r="J51" s="92">
        <v>3520</v>
      </c>
      <c r="K51" s="93">
        <v>990</v>
      </c>
    </row>
    <row r="52" spans="1:11" ht="28.05" customHeight="1">
      <c r="A52" s="87">
        <v>42</v>
      </c>
      <c r="B52" s="143"/>
      <c r="C52" s="104">
        <f>SUM(F50:F53)</f>
        <v>18320</v>
      </c>
      <c r="D52" s="89">
        <v>63</v>
      </c>
      <c r="E52" s="89">
        <v>52542</v>
      </c>
      <c r="F52" s="90">
        <v>5410</v>
      </c>
      <c r="G52" s="91"/>
      <c r="H52" s="146" t="s">
        <v>87</v>
      </c>
      <c r="I52" s="147"/>
      <c r="J52" s="92">
        <v>4460</v>
      </c>
      <c r="K52" s="93">
        <v>950</v>
      </c>
    </row>
    <row r="53" spans="1:11" ht="28.05" customHeight="1" thickBot="1">
      <c r="A53" s="87">
        <v>43</v>
      </c>
      <c r="B53" s="143"/>
      <c r="C53" s="79"/>
      <c r="D53" s="89">
        <v>64</v>
      </c>
      <c r="E53" s="118">
        <v>52543</v>
      </c>
      <c r="F53" s="90">
        <v>4460</v>
      </c>
      <c r="G53" s="91"/>
      <c r="H53" s="144" t="s">
        <v>88</v>
      </c>
      <c r="I53" s="145"/>
      <c r="J53" s="92">
        <v>2950</v>
      </c>
      <c r="K53" s="93">
        <v>1510</v>
      </c>
    </row>
    <row r="54" spans="1:11" ht="21" customHeight="1" thickTop="1">
      <c r="A54" s="119"/>
      <c r="B54" s="148" t="s">
        <v>89</v>
      </c>
      <c r="C54" s="149"/>
      <c r="D54" s="150"/>
      <c r="E54" s="120"/>
      <c r="F54" s="121">
        <f>SUM(F11:F53)</f>
        <v>152000</v>
      </c>
      <c r="G54" s="122">
        <f>SUM(G11:G53)</f>
        <v>0</v>
      </c>
      <c r="H54" s="123"/>
      <c r="I54" s="124"/>
      <c r="J54" s="122">
        <f>SUM(J11:J53)</f>
        <v>106460</v>
      </c>
      <c r="K54" s="125">
        <f>SUM(K11:K53)</f>
        <v>45540</v>
      </c>
    </row>
    <row r="55" spans="1:11" s="130" customFormat="1" ht="18" customHeight="1">
      <c r="A55" s="126"/>
      <c r="B55" s="126"/>
      <c r="C55" s="126"/>
      <c r="D55" s="126"/>
      <c r="E55" s="126"/>
      <c r="F55" s="127"/>
      <c r="G55" s="128"/>
      <c r="H55" s="129"/>
      <c r="I55" s="129"/>
      <c r="J55" s="127"/>
      <c r="K55" s="127"/>
    </row>
    <row r="56" spans="1:11" s="130" customFormat="1" ht="18" customHeight="1">
      <c r="A56" s="126"/>
      <c r="B56" s="131" t="s">
        <v>90</v>
      </c>
      <c r="C56" s="126"/>
      <c r="D56" s="126"/>
      <c r="E56" s="126"/>
      <c r="F56" s="127"/>
      <c r="G56" s="128"/>
      <c r="H56" s="129"/>
      <c r="I56" s="129"/>
      <c r="J56" s="127"/>
      <c r="K56" s="127"/>
    </row>
    <row r="57" spans="1:11" s="130" customFormat="1" ht="18" customHeight="1">
      <c r="A57" s="126"/>
      <c r="B57" s="131" t="s">
        <v>91</v>
      </c>
      <c r="C57" s="126"/>
      <c r="D57" s="126"/>
      <c r="E57" s="126"/>
      <c r="F57" s="127"/>
      <c r="G57" s="128"/>
      <c r="H57" s="129"/>
      <c r="I57" s="129"/>
      <c r="J57" s="127"/>
      <c r="K57" s="127"/>
    </row>
    <row r="58" spans="1:11" s="23" customFormat="1" ht="18" customHeight="1">
      <c r="A58" s="22"/>
      <c r="B58" s="22" t="s">
        <v>92</v>
      </c>
      <c r="C58" s="22"/>
      <c r="D58" s="22"/>
      <c r="E58" s="22"/>
      <c r="F58" s="22"/>
      <c r="G58" s="22"/>
      <c r="H58" s="22"/>
      <c r="I58" s="22"/>
      <c r="J58" s="22"/>
      <c r="K58" s="22"/>
    </row>
    <row r="59" spans="1:11" ht="18" customHeight="1">
      <c r="A59" s="132"/>
      <c r="B59" s="133" t="s">
        <v>93</v>
      </c>
      <c r="C59" s="132"/>
      <c r="D59" s="132"/>
      <c r="E59" s="132"/>
      <c r="F59" s="134"/>
      <c r="G59" s="135"/>
      <c r="H59" s="136"/>
      <c r="J59" s="137"/>
      <c r="K59" s="137"/>
    </row>
    <row r="60" spans="1:11" s="138" customFormat="1" ht="18" customHeight="1">
      <c r="B60" s="151" t="s">
        <v>94</v>
      </c>
      <c r="C60" s="152"/>
      <c r="D60" s="152"/>
      <c r="E60" s="152"/>
      <c r="F60" s="152"/>
      <c r="G60" s="152"/>
      <c r="H60" s="152"/>
      <c r="I60" s="139"/>
      <c r="J60" s="139"/>
      <c r="K60" s="139"/>
    </row>
    <row r="61" spans="1:11" ht="18" customHeight="1">
      <c r="B61" s="152"/>
      <c r="C61" s="152"/>
      <c r="D61" s="152"/>
      <c r="E61" s="152"/>
      <c r="F61" s="152"/>
      <c r="G61" s="152"/>
      <c r="H61" s="152"/>
    </row>
    <row r="62" spans="1:11" ht="18" customHeight="1">
      <c r="B62" s="152"/>
      <c r="C62" s="152"/>
      <c r="D62" s="152"/>
      <c r="E62" s="152"/>
      <c r="F62" s="152"/>
      <c r="G62" s="152"/>
      <c r="H62" s="152"/>
    </row>
    <row r="63" spans="1:11" ht="18" customHeight="1">
      <c r="B63" s="140"/>
      <c r="C63" s="7"/>
    </row>
    <row r="64" spans="1:11" ht="18" customHeight="1">
      <c r="C64" s="7"/>
    </row>
    <row r="65" s="7" customFormat="1" ht="18" customHeigh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sheetData>
  <sheetProtection formatCells="0" insertHyperlinks="0"/>
  <mergeCells count="34">
    <mergeCell ref="B2:C2"/>
    <mergeCell ref="D2:F2"/>
    <mergeCell ref="B3:C3"/>
    <mergeCell ref="D3:F3"/>
    <mergeCell ref="B4:C4"/>
    <mergeCell ref="D4:F4"/>
    <mergeCell ref="B5:C5"/>
    <mergeCell ref="D5:F5"/>
    <mergeCell ref="B6:C6"/>
    <mergeCell ref="D6:G6"/>
    <mergeCell ref="B7:C7"/>
    <mergeCell ref="D7:F7"/>
    <mergeCell ref="H25:I25"/>
    <mergeCell ref="H26:I26"/>
    <mergeCell ref="H27:I27"/>
    <mergeCell ref="H28:I28"/>
    <mergeCell ref="H29:I29"/>
    <mergeCell ref="B8:C8"/>
    <mergeCell ref="D8:G8"/>
    <mergeCell ref="B11:B17"/>
    <mergeCell ref="B18:B24"/>
    <mergeCell ref="B25:B33"/>
    <mergeCell ref="B60:H62"/>
    <mergeCell ref="H30:I30"/>
    <mergeCell ref="H31:I31"/>
    <mergeCell ref="H32:I32"/>
    <mergeCell ref="B34:B41"/>
    <mergeCell ref="B42:B48"/>
    <mergeCell ref="H46:I46"/>
    <mergeCell ref="B50:B53"/>
    <mergeCell ref="H51:I51"/>
    <mergeCell ref="H52:I52"/>
    <mergeCell ref="H53:I53"/>
    <mergeCell ref="B54:D5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4F48-4902-4D9A-AD8A-CA9B61A0558F}">
  <sheetPr codeName="Sheet1"/>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2025-02-21T05:09:58Z</dcterms:created>
  <dcterms:modified xsi:type="dcterms:W3CDTF">2025-02-21T05:14:00Z</dcterms:modified>
</cp:coreProperties>
</file>