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BDEA9B3C-2272-4FD2-B9A4-A8CB5825D559}" xr6:coauthVersionLast="47" xr6:coauthVersionMax="47" xr10:uidLastSave="{00000000-0000-0000-0000-000000000000}"/>
  <bookViews>
    <workbookView xWindow="30300" yWindow="570" windowWidth="26010" windowHeight="14400" xr2:uid="{097E9D13-1206-4EAB-B8E2-736910EA5A63}"/>
  </bookViews>
  <sheets>
    <sheet name="きりしま" sheetId="2" r:id="rId1"/>
    <sheet name="Sheet1" sheetId="1" r:id="rId2"/>
  </sheets>
  <externalReferences>
    <externalReference r:id="rId3"/>
  </externalReferences>
  <definedNames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きりしま!$A$1:$L$29</definedName>
    <definedName name="Z_12B79591_0D7E_424A_BCB9_01520579CC20_.wvu.PrintArea" localSheetId="0" hidden="1">きりしま!$B$1:$J$29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" l="1"/>
  <c r="K19" i="2"/>
  <c r="J19" i="2"/>
  <c r="I19" i="2"/>
  <c r="F19" i="2"/>
  <c r="E19" i="2"/>
  <c r="C14" i="2"/>
  <c r="D3" i="2"/>
  <c r="D5" i="2" s="1"/>
</calcChain>
</file>

<file path=xl/sharedStrings.xml><?xml version="1.0" encoding="utf-8"?>
<sst xmlns="http://schemas.openxmlformats.org/spreadsheetml/2006/main" count="65" uniqueCount="62">
  <si>
    <t>リビングきりしま</t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</si>
  <si>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</si>
  <si>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</si>
  <si>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</si>
  <si>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</si>
  <si>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</si>
  <si>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</si>
  <si>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</si>
  <si>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</si>
  <si>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</si>
  <si>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</si>
  <si>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</si>
  <si>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</si>
  <si>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</si>
  <si>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</si>
  <si>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</si>
  <si>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</si>
  <si>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</si>
  <si>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</si>
  <si>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</si>
  <si>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</si>
  <si>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</si>
  <si>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3月11日改定版</t>
    <rPh sb="1" eb="2">
      <t>ガツ</t>
    </rPh>
    <rPh sb="4" eb="6">
      <t>カイテイ</t>
    </rPh>
    <rPh sb="6" eb="7">
      <t>ハン</t>
    </rPh>
    <phoneticPr fontId="8"/>
  </si>
  <si>
    <t>CD</t>
    <phoneticPr fontId="8"/>
  </si>
  <si>
    <t>No</t>
    <phoneticPr fontId="1"/>
  </si>
  <si>
    <t>ブロック</t>
  </si>
  <si>
    <t>グループ</t>
  </si>
  <si>
    <t>折込部数</t>
  </si>
  <si>
    <t>実施部数</t>
    <rPh sb="0" eb="2">
      <t>ジッシ</t>
    </rPh>
    <rPh sb="2" eb="4">
      <t>ブスウ</t>
    </rPh>
    <phoneticPr fontId="17"/>
  </si>
  <si>
    <t>配布町丁</t>
  </si>
  <si>
    <t>戸建部数</t>
    <rPh sb="0" eb="2">
      <t>コダテ</t>
    </rPh>
    <rPh sb="2" eb="4">
      <t>ブスウ</t>
    </rPh>
    <phoneticPr fontId="8"/>
  </si>
  <si>
    <t>分譲M</t>
    <rPh sb="0" eb="2">
      <t>ブンジョウ</t>
    </rPh>
    <phoneticPr fontId="8"/>
  </si>
  <si>
    <t>賃貸集合</t>
    <rPh sb="0" eb="2">
      <t>チンタイ</t>
    </rPh>
    <rPh sb="2" eb="4">
      <t>シュウゴウ</t>
    </rPh>
    <phoneticPr fontId="8"/>
  </si>
  <si>
    <t>企業</t>
    <rPh sb="0" eb="2">
      <t>キギョウ</t>
    </rPh>
    <phoneticPr fontId="8"/>
  </si>
  <si>
    <t>①</t>
    <phoneticPr fontId="1"/>
  </si>
  <si>
    <t>霧島市</t>
    <rPh sb="0" eb="2">
      <t>キリシマ</t>
    </rPh>
    <rPh sb="2" eb="3">
      <t>シ</t>
    </rPh>
    <phoneticPr fontId="18"/>
  </si>
  <si>
    <t>国分</t>
  </si>
  <si>
    <t>国分福島、国分福島1～3、国分広瀬、国分広瀬1～4、国分松木町、国分松木東、国分野口町、国分野口東、国分野口西、国分野口北、国分上井、国分川内、国分敷根、国分湊、国分下井、国分上小川、国分中央1～6、国分名波町、国分城山町、国分山下町、国分清水、国分清水1～5、国分台明寺、国分郡田、国分重久、国分新町、国分新町1～2、国分姫城南、国分向花、国分向花町、国分府中、国分府中町</t>
    <phoneticPr fontId="8"/>
  </si>
  <si>
    <t>隼人</t>
  </si>
  <si>
    <t>隼人町住吉、隼人町見次、隼人町小田、隼人町真孝、隼人町内山田、隼人町内山田1～4、隼人町朝日、隼人町神宮1～6、隼人町内、隼人町東郷、隼人町東郷1、隼人町姫城、隼人町姫城1～3、隼人町松永、隼人町松永1～2</t>
    <phoneticPr fontId="8"/>
  </si>
  <si>
    <t>溝辺</t>
  </si>
  <si>
    <t>溝辺町</t>
  </si>
  <si>
    <t>牧園</t>
  </si>
  <si>
    <t>牧園町</t>
  </si>
  <si>
    <t>霧島</t>
  </si>
  <si>
    <t>霧島町</t>
  </si>
  <si>
    <t>横川</t>
  </si>
  <si>
    <t>横川町</t>
  </si>
  <si>
    <t>福山</t>
  </si>
  <si>
    <t>福山町牧之原</t>
  </si>
  <si>
    <t>②</t>
    <phoneticPr fontId="1"/>
  </si>
  <si>
    <t>姶良市</t>
  </si>
  <si>
    <t>加治木町</t>
    <rPh sb="3" eb="4">
      <t>マチ</t>
    </rPh>
    <phoneticPr fontId="8"/>
  </si>
  <si>
    <t>新生町、反土、西反土、木田、錦江町、新富町、仮屋町、朝日町、本町、諏訪町</t>
  </si>
  <si>
    <t>合　計</t>
    <rPh sb="0" eb="1">
      <t>ゴウ</t>
    </rPh>
    <rPh sb="2" eb="3">
      <t>ケイ</t>
    </rPh>
    <phoneticPr fontId="5"/>
  </si>
  <si>
    <t>※ 配布町丁、部数などの内容は、3/22・4/12の各号において有効です。</t>
    <phoneticPr fontId="17"/>
  </si>
  <si>
    <t>※ 選別は同配(重ね配布)になります。</t>
    <rPh sb="5" eb="6">
      <t>ドウ</t>
    </rPh>
    <rPh sb="6" eb="7">
      <t>ハイ</t>
    </rPh>
    <rPh sb="8" eb="9">
      <t>カサ</t>
    </rPh>
    <rPh sb="10" eb="12">
      <t>ハイフ</t>
    </rPh>
    <phoneticPr fontId="17"/>
  </si>
  <si>
    <t>※ A3･B3以上のチラシは、B4以下のサイズに折って搬入願います。</t>
    <rPh sb="7" eb="9">
      <t>イジョウ</t>
    </rPh>
    <rPh sb="17" eb="19">
      <t>イカ</t>
    </rPh>
    <rPh sb="24" eb="25">
      <t>オ</t>
    </rPh>
    <rPh sb="27" eb="29">
      <t>ハンニュウ</t>
    </rPh>
    <rPh sb="29" eb="30">
      <t>ネガ</t>
    </rPh>
    <phoneticPr fontId="17"/>
  </si>
  <si>
    <t>※ 仕分けの際、電子計量器を使用するため、紙質・天候により若干の過不足を生じる場合があります。</t>
    <rPh sb="2" eb="4">
      <t>シワ</t>
    </rPh>
    <rPh sb="6" eb="7">
      <t>サイ</t>
    </rPh>
    <rPh sb="8" eb="10">
      <t>デンシ</t>
    </rPh>
    <rPh sb="10" eb="13">
      <t>ケイリョウキ</t>
    </rPh>
    <rPh sb="14" eb="16">
      <t>シヨウ</t>
    </rPh>
    <rPh sb="21" eb="22">
      <t>カミ</t>
    </rPh>
    <rPh sb="22" eb="23">
      <t>シツ</t>
    </rPh>
    <rPh sb="24" eb="26">
      <t>テンコウ</t>
    </rPh>
    <rPh sb="29" eb="31">
      <t>ジャッカン</t>
    </rPh>
    <rPh sb="32" eb="35">
      <t>カフソク</t>
    </rPh>
    <rPh sb="36" eb="37">
      <t>ショウ</t>
    </rPh>
    <rPh sb="39" eb="41">
      <t>バアイ</t>
    </rPh>
    <phoneticPr fontId="17"/>
  </si>
  <si>
    <t>※一般紙折込と手法が相違しますので、必ず予備部数(２％）を加えて納品してください。お申込みはグループ単位になります。</t>
    <phoneticPr fontId="8"/>
  </si>
  <si>
    <t>※ 部数・町丁名などの記載内容は表示期間内であっても、住宅事情等により変更されることがあります。</t>
    <phoneticPr fontId="8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</si>
  <si>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株式会社南日本リビング新聞社
住所：鹿児島県鹿児島市泉町14-1 ／ TEL：099-239-8124 ／ 担当者：山川</t>
    </r>
    <rPh sb="7" eb="11">
      <t>カブシキガイシャ</t>
    </rPh>
    <rPh sb="11" eb="12">
      <t>ミナミ</t>
    </rPh>
    <rPh sb="12" eb="14">
      <t>ニホン</t>
    </rPh>
    <rPh sb="18" eb="21">
      <t>シンブンシャ</t>
    </rPh>
    <rPh sb="22" eb="24">
      <t>ジュウショ</t>
    </rPh>
    <rPh sb="65" eb="67">
      <t>ヤマカワ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</si>
</sst>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b/>
      <sz val="22"/>
      <name val="HGP創英角ｺﾞｼｯｸUB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HGP創英角ｺﾞｼｯｸUB"/>
      <family val="3"/>
      <charset val="128"/>
    </font>
    <font>
      <b/>
      <sz val="2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38" fontId="11" fillId="0" borderId="0" applyFont="0" applyFill="0" applyBorder="0" applyAlignment="0" applyProtection="0"/>
  </cellStyleXfs>
  <cellXfs count="143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13" fillId="0" borderId="16" xfId="1" applyFont="1" applyBorder="1">
      <alignment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2" applyFont="1" applyFill="1" applyBorder="1" applyAlignment="1">
      <alignment horizontal="right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3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/>
    </xf>
    <xf numFmtId="0" fontId="11" fillId="0" borderId="24" xfId="1" applyFont="1" applyBorder="1" applyAlignment="1">
      <alignment horizontal="center" shrinkToFit="1"/>
    </xf>
    <xf numFmtId="0" fontId="11" fillId="0" borderId="24" xfId="1" applyFont="1" applyBorder="1" applyAlignment="1">
      <alignment horizontal="center" vertical="center"/>
    </xf>
    <xf numFmtId="179" fontId="15" fillId="0" borderId="24" xfId="1" applyNumberFormat="1" applyFont="1" applyBorder="1" applyProtection="1">
      <alignment vertical="center"/>
      <protection locked="0"/>
    </xf>
    <xf numFmtId="0" fontId="11" fillId="0" borderId="25" xfId="1" applyFont="1" applyBorder="1" applyAlignment="1" applyProtection="1">
      <alignment vertical="center" wrapText="1" shrinkToFit="1"/>
      <protection locked="0"/>
    </xf>
    <xf numFmtId="0" fontId="11" fillId="0" borderId="26" xfId="1" applyFont="1" applyBorder="1" applyAlignment="1">
      <alignment vertical="center" wrapText="1" shrinkToFit="1"/>
    </xf>
    <xf numFmtId="179" fontId="15" fillId="0" borderId="27" xfId="1" applyNumberFormat="1" applyFont="1" applyBorder="1" applyAlignment="1">
      <alignment vertical="center" wrapText="1" shrinkToFit="1"/>
    </xf>
    <xf numFmtId="179" fontId="15" fillId="0" borderId="25" xfId="1" applyNumberFormat="1" applyFont="1" applyBorder="1" applyAlignment="1">
      <alignment vertical="center" wrapText="1" shrinkToFit="1"/>
    </xf>
    <xf numFmtId="179" fontId="15" fillId="0" borderId="28" xfId="1" applyNumberFormat="1" applyFont="1" applyBorder="1" applyAlignment="1">
      <alignment vertical="center" wrapText="1" shrinkToFit="1"/>
    </xf>
    <xf numFmtId="0" fontId="11" fillId="0" borderId="29" xfId="1" applyFont="1" applyBorder="1" applyAlignment="1">
      <alignment horizontal="center" vertical="center"/>
    </xf>
    <xf numFmtId="0" fontId="11" fillId="0" borderId="30" xfId="3" applyFont="1" applyBorder="1" applyAlignment="1">
      <alignment horizontal="center" vertical="center"/>
    </xf>
    <xf numFmtId="0" fontId="11" fillId="0" borderId="31" xfId="1" applyFont="1" applyBorder="1" applyAlignment="1">
      <alignment horizontal="center" shrinkToFit="1"/>
    </xf>
    <xf numFmtId="0" fontId="11" fillId="0" borderId="32" xfId="1" applyFont="1" applyBorder="1" applyAlignment="1">
      <alignment horizontal="center" vertical="center"/>
    </xf>
    <xf numFmtId="179" fontId="15" fillId="0" borderId="32" xfId="1" applyNumberFormat="1" applyFont="1" applyBorder="1" applyProtection="1">
      <alignment vertical="center"/>
      <protection locked="0"/>
    </xf>
    <xf numFmtId="0" fontId="11" fillId="0" borderId="33" xfId="1" applyFont="1" applyBorder="1" applyAlignment="1" applyProtection="1">
      <alignment vertical="center" wrapText="1" shrinkToFit="1"/>
      <protection locked="0"/>
    </xf>
    <xf numFmtId="0" fontId="11" fillId="0" borderId="34" xfId="1" applyFont="1" applyBorder="1" applyAlignment="1">
      <alignment vertical="center" wrapText="1" shrinkToFit="1"/>
    </xf>
    <xf numFmtId="179" fontId="15" fillId="0" borderId="35" xfId="1" applyNumberFormat="1" applyFont="1" applyBorder="1" applyAlignment="1">
      <alignment vertical="center" wrapText="1" shrinkToFit="1"/>
    </xf>
    <xf numFmtId="179" fontId="15" fillId="0" borderId="33" xfId="1" applyNumberFormat="1" applyFont="1" applyBorder="1" applyAlignment="1">
      <alignment vertical="center" wrapText="1" shrinkToFit="1"/>
    </xf>
    <xf numFmtId="179" fontId="15" fillId="0" borderId="36" xfId="1" applyNumberFormat="1" applyFont="1" applyBorder="1" applyAlignment="1">
      <alignment vertical="center" wrapText="1" shrinkToFit="1"/>
    </xf>
    <xf numFmtId="0" fontId="11" fillId="0" borderId="11" xfId="1" applyFont="1" applyBorder="1" applyAlignment="1">
      <alignment horizontal="center" vertical="center"/>
    </xf>
    <xf numFmtId="38" fontId="11" fillId="0" borderId="31" xfId="1" applyNumberFormat="1" applyFont="1" applyBorder="1" applyAlignment="1">
      <alignment horizontal="center" vertical="center" shrinkToFit="1"/>
    </xf>
    <xf numFmtId="0" fontId="11" fillId="0" borderId="35" xfId="1" applyFont="1" applyBorder="1" applyAlignment="1">
      <alignment horizontal="center" vertical="center"/>
    </xf>
    <xf numFmtId="179" fontId="15" fillId="0" borderId="35" xfId="3" applyNumberFormat="1" applyFont="1" applyBorder="1" applyAlignment="1">
      <alignment horizontal="right" vertical="center"/>
    </xf>
    <xf numFmtId="179" fontId="15" fillId="0" borderId="35" xfId="1" applyNumberFormat="1" applyFont="1" applyBorder="1" applyProtection="1">
      <alignment vertical="center"/>
      <protection locked="0"/>
    </xf>
    <xf numFmtId="0" fontId="11" fillId="0" borderId="8" xfId="1" applyFont="1" applyBorder="1" applyProtection="1">
      <alignment vertical="center"/>
      <protection locked="0"/>
    </xf>
    <xf numFmtId="179" fontId="15" fillId="0" borderId="33" xfId="1" applyNumberFormat="1" applyFont="1" applyBorder="1" applyProtection="1">
      <alignment vertical="center"/>
      <protection locked="0"/>
    </xf>
    <xf numFmtId="179" fontId="15" fillId="0" borderId="36" xfId="1" applyNumberFormat="1" applyFont="1" applyBorder="1" applyProtection="1">
      <alignment vertical="center"/>
      <protection locked="0"/>
    </xf>
    <xf numFmtId="0" fontId="11" fillId="0" borderId="30" xfId="1" applyFont="1" applyBorder="1" applyAlignment="1">
      <alignment horizontal="center" vertical="center"/>
    </xf>
    <xf numFmtId="38" fontId="11" fillId="0" borderId="31" xfId="1" applyNumberFormat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/>
    </xf>
    <xf numFmtId="179" fontId="15" fillId="0" borderId="31" xfId="3" applyNumberFormat="1" applyFont="1" applyBorder="1" applyAlignment="1">
      <alignment horizontal="right" vertical="center"/>
    </xf>
    <xf numFmtId="0" fontId="11" fillId="0" borderId="8" xfId="1" applyFont="1" applyBorder="1" applyAlignment="1" applyProtection="1">
      <alignment vertical="center" shrinkToFit="1"/>
      <protection locked="0"/>
    </xf>
    <xf numFmtId="179" fontId="15" fillId="0" borderId="35" xfId="1" applyNumberFormat="1" applyFont="1" applyBorder="1" applyAlignment="1" applyProtection="1">
      <alignment vertical="center" shrinkToFit="1"/>
      <protection locked="0"/>
    </xf>
    <xf numFmtId="179" fontId="15" fillId="0" borderId="33" xfId="1" applyNumberFormat="1" applyFont="1" applyBorder="1" applyAlignment="1" applyProtection="1">
      <alignment vertical="center" shrinkToFit="1"/>
      <protection locked="0"/>
    </xf>
    <xf numFmtId="179" fontId="15" fillId="0" borderId="36" xfId="1" applyNumberFormat="1" applyFont="1" applyBorder="1" applyAlignment="1" applyProtection="1">
      <alignment vertical="center" shrinkToFit="1"/>
      <protection locked="0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38" xfId="3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/>
    </xf>
    <xf numFmtId="179" fontId="15" fillId="0" borderId="39" xfId="3" applyNumberFormat="1" applyFont="1" applyBorder="1" applyAlignment="1">
      <alignment horizontal="right" vertical="center"/>
    </xf>
    <xf numFmtId="0" fontId="11" fillId="0" borderId="14" xfId="1" applyFont="1" applyBorder="1" applyProtection="1">
      <alignment vertical="center"/>
      <protection locked="0"/>
    </xf>
    <xf numFmtId="0" fontId="11" fillId="0" borderId="14" xfId="1" applyFont="1" applyBorder="1" applyAlignment="1" applyProtection="1">
      <alignment vertical="center" shrinkToFit="1"/>
      <protection locked="0"/>
    </xf>
    <xf numFmtId="179" fontId="15" fillId="0" borderId="40" xfId="1" applyNumberFormat="1" applyFont="1" applyBorder="1" applyAlignment="1" applyProtection="1">
      <alignment vertical="center" shrinkToFit="1"/>
      <protection locked="0"/>
    </xf>
    <xf numFmtId="179" fontId="15" fillId="0" borderId="41" xfId="1" applyNumberFormat="1" applyFont="1" applyBorder="1" applyAlignment="1" applyProtection="1">
      <alignment vertical="center" shrinkToFit="1"/>
      <protection locked="0"/>
    </xf>
    <xf numFmtId="179" fontId="15" fillId="0" borderId="42" xfId="1" applyNumberFormat="1" applyFont="1" applyBorder="1" applyAlignment="1" applyProtection="1">
      <alignment vertical="center" shrinkToFit="1"/>
      <protection locked="0"/>
    </xf>
    <xf numFmtId="0" fontId="11" fillId="0" borderId="43" xfId="1" applyFont="1" applyBorder="1" applyAlignment="1">
      <alignment horizontal="center" vertical="center"/>
    </xf>
    <xf numFmtId="0" fontId="11" fillId="0" borderId="43" xfId="3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/>
    </xf>
    <xf numFmtId="179" fontId="15" fillId="0" borderId="45" xfId="3" applyNumberFormat="1" applyFont="1" applyBorder="1" applyAlignment="1">
      <alignment horizontal="right" vertical="center"/>
    </xf>
    <xf numFmtId="179" fontId="15" fillId="0" borderId="45" xfId="1" applyNumberFormat="1" applyFont="1" applyBorder="1" applyProtection="1">
      <alignment vertical="center"/>
      <protection locked="0"/>
    </xf>
    <xf numFmtId="0" fontId="11" fillId="0" borderId="46" xfId="1" applyFont="1" applyBorder="1" applyProtection="1">
      <alignment vertical="center"/>
      <protection locked="0"/>
    </xf>
    <xf numFmtId="0" fontId="11" fillId="0" borderId="46" xfId="1" applyFont="1" applyBorder="1" applyAlignment="1" applyProtection="1">
      <alignment vertical="center" shrinkToFit="1"/>
      <protection locked="0"/>
    </xf>
    <xf numFmtId="179" fontId="15" fillId="0" borderId="47" xfId="1" applyNumberFormat="1" applyFont="1" applyBorder="1" applyAlignment="1" applyProtection="1">
      <alignment vertical="center" shrinkToFit="1"/>
      <protection locked="0"/>
    </xf>
    <xf numFmtId="179" fontId="15" fillId="0" borderId="48" xfId="1" applyNumberFormat="1" applyFont="1" applyBorder="1" applyAlignment="1" applyProtection="1">
      <alignment vertical="center" shrinkToFit="1"/>
      <protection locked="0"/>
    </xf>
    <xf numFmtId="179" fontId="15" fillId="0" borderId="49" xfId="1" applyNumberFormat="1" applyFont="1" applyBorder="1" applyAlignment="1" applyProtection="1">
      <alignment vertical="center" shrinkToFit="1"/>
      <protection locked="0"/>
    </xf>
    <xf numFmtId="0" fontId="11" fillId="0" borderId="50" xfId="1" applyFont="1" applyBorder="1" applyAlignment="1">
      <alignment horizontal="center"/>
    </xf>
    <xf numFmtId="0" fontId="11" fillId="0" borderId="51" xfId="1" applyFont="1" applyBorder="1" applyAlignment="1">
      <alignment horizontal="center"/>
    </xf>
    <xf numFmtId="0" fontId="11" fillId="0" borderId="52" xfId="1" applyFont="1" applyBorder="1" applyAlignment="1">
      <alignment horizontal="center"/>
    </xf>
    <xf numFmtId="179" fontId="15" fillId="0" borderId="52" xfId="1" applyNumberFormat="1" applyFont="1" applyBorder="1" applyAlignment="1"/>
    <xf numFmtId="0" fontId="11" fillId="0" borderId="53" xfId="1" applyFont="1" applyBorder="1" applyAlignment="1" applyProtection="1">
      <alignment horizontal="left"/>
      <protection locked="0"/>
    </xf>
    <xf numFmtId="179" fontId="15" fillId="0" borderId="52" xfId="1" applyNumberFormat="1" applyFont="1" applyBorder="1" applyAlignment="1">
      <alignment horizontal="right"/>
    </xf>
    <xf numFmtId="179" fontId="15" fillId="0" borderId="54" xfId="1" applyNumberFormat="1" applyFont="1" applyBorder="1" applyAlignment="1">
      <alignment horizontal="right"/>
    </xf>
    <xf numFmtId="179" fontId="15" fillId="0" borderId="55" xfId="1" applyNumberFormat="1" applyFont="1" applyBorder="1" applyAlignment="1">
      <alignment horizontal="right"/>
    </xf>
    <xf numFmtId="179" fontId="15" fillId="0" borderId="0" xfId="1" applyNumberFormat="1" applyFont="1" applyAlignment="1">
      <alignment horizontal="right"/>
    </xf>
    <xf numFmtId="0" fontId="11" fillId="0" borderId="0" xfId="1" applyFont="1" applyAlignment="1">
      <alignment horizontal="left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horizontal="left"/>
    </xf>
    <xf numFmtId="0" fontId="15" fillId="0" borderId="0" xfId="4" applyFont="1" applyAlignment="1">
      <alignment horizontal="center"/>
    </xf>
    <xf numFmtId="0" fontId="11" fillId="0" borderId="0" xfId="4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1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38" fontId="11" fillId="0" borderId="0" xfId="1" applyNumberFormat="1" applyFont="1" applyAlignment="1">
      <alignment horizontal="center"/>
    </xf>
    <xf numFmtId="0" fontId="21" fillId="0" borderId="0" xfId="1" applyFont="1" applyAlignment="1">
      <alignment horizontal="center"/>
    </xf>
    <xf numFmtId="0" fontId="12" fillId="0" borderId="0" xfId="1" applyFont="1" applyAlignment="1">
      <alignment horizontal="left" wrapText="1"/>
    </xf>
    <xf numFmtId="0" fontId="12" fillId="0" borderId="0" xfId="1" applyFont="1" applyAlignment="1">
      <alignment horizontal="left"/>
    </xf>
    <xf numFmtId="0" fontId="21" fillId="0" borderId="0" xfId="1" applyFont="1" applyAlignment="1"/>
    <xf numFmtId="0" fontId="19" fillId="0" borderId="0" xfId="1" applyFont="1">
      <alignment vertical="center"/>
    </xf>
    <xf numFmtId="0" fontId="19" fillId="0" borderId="56" xfId="1" applyFont="1" applyBorder="1">
      <alignment vertical="center"/>
    </xf>
  </cellXfs>
  <cellStyles count="6">
    <cellStyle name="桁区切り 2" xfId="2" xr:uid="{F9F11121-880C-4F75-BACB-D0F4A504AB24}"/>
    <cellStyle name="桁区切り 2 2" xfId="5" xr:uid="{56C5181F-0787-405E-8460-4416B9AEBF8B}"/>
    <cellStyle name="標準" xfId="0" builtinId="0"/>
    <cellStyle name="標準 15" xfId="3" xr:uid="{43E8F0EA-BA45-4315-B4A5-F95E9579690C}"/>
    <cellStyle name="標準 2" xfId="1" xr:uid="{52314CBE-B3B3-48E0-AE11-464EE367920F}"/>
    <cellStyle name="標準 2 2" xfId="4" xr:uid="{E1E3916E-3049-4F57-AF5F-8B90F04A23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26</xdr:row>
      <xdr:rowOff>0</xdr:rowOff>
    </xdr:from>
    <xdr:to>
      <xdr:col>6</xdr:col>
      <xdr:colOff>97155</xdr:colOff>
      <xdr:row>26</xdr:row>
      <xdr:rowOff>171557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89523E3-C6E8-4E91-8135-4190AC778CB7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95250</xdr:colOff>
      <xdr:row>26</xdr:row>
      <xdr:rowOff>171345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F32373B-A376-4EE5-812F-500F9B1BB790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2E192853-EAF0-496F-9784-00780244E1A3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6C4033BE-7E89-47C9-A238-35E566DABCDC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E0F9FBE2-B657-4467-8B05-3770A979C923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B58458C-568D-4701-AB49-CA70EDE74D85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EE344C6-83C9-4F05-95BE-705503C2AFD8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973B62D8-890A-4C6C-B22C-AFB0EF1AE440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02C70848-F010-4764-97B7-4968A33ED679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171382</xdr:colOff>
      <xdr:row>26</xdr:row>
      <xdr:rowOff>175183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7FB42E76-1B9A-4B18-8EC3-1FFB73219762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171382</xdr:colOff>
      <xdr:row>26</xdr:row>
      <xdr:rowOff>175183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BB45F4CD-BF40-4CA2-AF45-7EF4CEA19C93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621D420B-1DB6-4946-8F6F-5CB2D7E16075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0E8EC7AA-59E6-48FD-A5E6-C13060B719F4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438895</xdr:colOff>
      <xdr:row>26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A5D5CC5-9198-4B39-A9BD-AE05B5B12B67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438895</xdr:colOff>
      <xdr:row>26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62D7F60-C542-4166-A6D4-F277FBBF2DA2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52667</xdr:colOff>
      <xdr:row>3</xdr:row>
      <xdr:rowOff>0</xdr:rowOff>
    </xdr:from>
    <xdr:to>
      <xdr:col>11</xdr:col>
      <xdr:colOff>601133</xdr:colOff>
      <xdr:row>3</xdr:row>
      <xdr:rowOff>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93A8F3CE-C98D-433D-AE1F-7BC15B9C83F3}"/>
            </a:ext>
          </a:extLst>
        </xdr:cNvPr>
        <xdr:cNvCxnSpPr/>
      </xdr:nvCxnSpPr>
      <xdr:spPr>
        <a:xfrm flipV="1">
          <a:off x="8305127" y="1143000"/>
          <a:ext cx="3276426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55389</xdr:colOff>
      <xdr:row>4</xdr:row>
      <xdr:rowOff>372533</xdr:rowOff>
    </xdr:from>
    <xdr:to>
      <xdr:col>11</xdr:col>
      <xdr:colOff>618066</xdr:colOff>
      <xdr:row>4</xdr:row>
      <xdr:rowOff>380993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BD2864DA-66FE-4924-B320-2246B98A4B67}"/>
            </a:ext>
          </a:extLst>
        </xdr:cNvPr>
        <xdr:cNvCxnSpPr/>
      </xdr:nvCxnSpPr>
      <xdr:spPr>
        <a:xfrm flipV="1">
          <a:off x="8307849" y="1894628"/>
          <a:ext cx="3294447" cy="1036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61439</xdr:colOff>
      <xdr:row>6</xdr:row>
      <xdr:rowOff>50801</xdr:rowOff>
    </xdr:from>
    <xdr:to>
      <xdr:col>11</xdr:col>
      <xdr:colOff>609600</xdr:colOff>
      <xdr:row>6</xdr:row>
      <xdr:rowOff>61981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42EFEB9A-7B5C-4C3C-A1AC-99B9CC52DB74}"/>
            </a:ext>
          </a:extLst>
        </xdr:cNvPr>
        <xdr:cNvCxnSpPr/>
      </xdr:nvCxnSpPr>
      <xdr:spPr>
        <a:xfrm flipV="1">
          <a:off x="8306279" y="2340611"/>
          <a:ext cx="3285646" cy="356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47228</xdr:colOff>
      <xdr:row>7</xdr:row>
      <xdr:rowOff>0</xdr:rowOff>
    </xdr:from>
    <xdr:to>
      <xdr:col>11</xdr:col>
      <xdr:colOff>618066</xdr:colOff>
      <xdr:row>7</xdr:row>
      <xdr:rowOff>5432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C38234F-DADB-4726-A47C-4B3A9BBCFB41}"/>
            </a:ext>
          </a:extLst>
        </xdr:cNvPr>
        <xdr:cNvCxnSpPr/>
      </xdr:nvCxnSpPr>
      <xdr:spPr>
        <a:xfrm flipV="1">
          <a:off x="8297783" y="2667000"/>
          <a:ext cx="3304513" cy="733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18756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DE69D4D9-4915-43A8-9228-0287E1BD0046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CD73F96F-6BCD-456D-82F2-C5DC8E919187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19232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9B396ACB-96FA-4CB3-91AE-7CC9388E059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E514CA89-68C1-4933-A036-96EB71F46D3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58842</xdr:colOff>
      <xdr:row>25</xdr:row>
      <xdr:rowOff>19232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286BF062-B3DE-4DC8-903A-241F734869A2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2AED3A76-7167-487B-A31B-CE976BF7A7F2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18756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AD562835-8B00-4416-9B68-8463319E205D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18755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FCB2E183-E36E-4CC2-B717-5ABEA6B3DC57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19232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9CDA44AD-5467-49A7-A172-FC9CB56AEC26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18755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5EA7BC19-C951-4ACC-9FD8-F2F94F3A1E8C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18755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073F51E8-F050-4016-AF45-DA71D890D392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59107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E3E2B7F4-531E-448E-B010-EA3C3D42B80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3CC08D21-0970-496A-8E9E-AC9B00EE632B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53868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79BFDF64-76E9-420D-9116-5033E79AD862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3846B4EB-7438-4853-B586-A6DBAD6219F7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58843</xdr:colOff>
      <xdr:row>25</xdr:row>
      <xdr:rowOff>53868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A83E4593-412A-4313-9A4F-A4D76316025A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3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8093878A-E506-401F-8190-8729C391453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59107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42303264-FBC9-48A7-895C-D488C60ED405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59106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415E463A-437D-44D8-839D-54BAB32F4596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53868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60E3743B-3EB1-4E56-AD34-858003BB80DB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59106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9CC9B214-F0C4-4D49-A236-218443BE9DE2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59106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46FE6FAD-24EB-4EF2-B626-9A57A3E44CA5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72914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82F47F9E-2376-4071-9373-B924B0E26563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FEE77A98-2DC8-46AC-8871-245E3DFBBADA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60055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6AA860AD-7707-4E15-BB44-6015E1C7F5E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EF5665CD-1D4D-47DA-89A4-7F7DA1D19B52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58842</xdr:colOff>
      <xdr:row>25</xdr:row>
      <xdr:rowOff>60055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771E22C8-EB35-44D1-9C08-67B07FDF973C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DA1DCFB6-9A3C-4D4F-B5AF-D471901B820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72914</xdr:rowOff>
    </xdr:to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6ECF477F-8320-45E7-8315-7E37AD65BDD0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72913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1F0439C3-5495-4110-A87B-8EC720444036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60055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BB2C2D4E-6D71-4F85-B44B-4AD2AEDA43C7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1DC749DD-D5DB-4AAD-AC1D-0C2A3E717DCC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2825BE27-79E9-4D20-8E58-8BAFB2AC5CEB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76915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BA455D10-DD9E-43C3-BCFD-709472C1FF94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0ABCC620-3CAE-4C01-A83D-263EF864BFD5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56436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6E0EA7B4-F896-4798-8B84-014D00F8ED93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0C48D4A1-223D-4021-A97A-04CCCB56CEF5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58238</xdr:colOff>
      <xdr:row>25</xdr:row>
      <xdr:rowOff>56436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7A57804E-A39F-432C-97F3-6A51D81C5D52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4E3AD9B7-CAA8-40F4-870F-A0F84B991827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76915</xdr:rowOff>
    </xdr:to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4F3CFAB1-A9AE-4B02-925D-EB72BC47D54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76914</xdr:rowOff>
    </xdr:to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AFE3DA5D-EDD3-4F97-A63E-CEDC5721FAA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56436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365FDC66-34C9-47DE-A314-A254A0789A10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F436BBED-A43C-4DCA-86FE-16D6E588692F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A8C4CAEA-3E22-4E43-9CD9-13BFAE7BDAA7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59034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6D470585-FBDE-4039-A565-038FFBECD576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59033</xdr:rowOff>
    </xdr:to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FBF3D5F0-211B-47F7-A57B-B683C8027235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21410</xdr:rowOff>
    </xdr:to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B23D22EF-5407-4FC1-9856-5AD708484213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59033</xdr:rowOff>
    </xdr:to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E3D816E2-3659-4A9E-BBAD-2D4DB78606A3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58238</xdr:colOff>
      <xdr:row>25</xdr:row>
      <xdr:rowOff>21410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2BF9CC18-259D-4EB5-916F-A81E1DBC5ACD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59034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5863AB25-447A-49BB-8C78-811DBECB82A6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59033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7C3108B2-F572-420A-AD1E-4C65BCE1D7EB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21410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BC61435E-DA43-48DA-B8E9-5457B7A9A992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59033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400D0F93-75E9-4E55-BF3C-2F8F21D4E7C9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59033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21ED6CB3-E77C-4008-BF8E-E6F7E83FB89A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97155</xdr:colOff>
      <xdr:row>26</xdr:row>
      <xdr:rowOff>171557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80EBB27F-3D85-4E75-A6A2-D7C5E1D6AA04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95250</xdr:colOff>
      <xdr:row>26</xdr:row>
      <xdr:rowOff>171345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1366599-6B99-4CE8-BAD8-BF45DF403023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F54888DA-44D6-40E0-B611-DF9BD0B41675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FDACC874-D3EB-4F2F-9CFD-D64786D9220D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id="{2F71ECA6-2ED6-402A-BED0-FF22A39B398B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41B7C78B-3255-4F24-9F2C-18290737BE77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945D9C28-4654-43FD-96FF-74B5A254F65F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D9074A28-F4A9-45C9-9D78-F8D4618704A3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EA650142-5A34-4A3F-B3F7-570AD96046CE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171382</xdr:colOff>
      <xdr:row>26</xdr:row>
      <xdr:rowOff>175183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86195431-B7DE-4DBE-B68E-A678A812D548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171382</xdr:colOff>
      <xdr:row>26</xdr:row>
      <xdr:rowOff>175183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10724569-7B75-4D91-AAEB-3F7D7B41E555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56E8BD9-4510-4BE8-B74C-A65500A4B110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8180B363-8753-4778-9980-A6607E61B98E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438895</xdr:colOff>
      <xdr:row>26</xdr:row>
      <xdr:rowOff>175183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8CBE47E8-AB2A-415D-B166-A1A0D7F98E50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438895</xdr:colOff>
      <xdr:row>26</xdr:row>
      <xdr:rowOff>175183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6C660F1C-8D6E-45A4-8AF5-77774A8C2E32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18756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2B6E4444-0F46-40B2-8EC8-C55480AA7A25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91" name="Text Box 11">
          <a:extLst>
            <a:ext uri="{FF2B5EF4-FFF2-40B4-BE49-F238E27FC236}">
              <a16:creationId xmlns:a16="http://schemas.microsoft.com/office/drawing/2014/main" id="{FAD0E75B-74DA-4BE8-AF47-22D659F0C712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19232</xdr:rowOff>
    </xdr:to>
    <xdr:sp macro="" textlink="">
      <xdr:nvSpPr>
        <xdr:cNvPr id="92" name="Text Box 12">
          <a:extLst>
            <a:ext uri="{FF2B5EF4-FFF2-40B4-BE49-F238E27FC236}">
              <a16:creationId xmlns:a16="http://schemas.microsoft.com/office/drawing/2014/main" id="{F8F994CD-F9F5-40D8-9C03-78E7A191875B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236641BC-D55D-48DB-8932-DB5BBB48774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58842</xdr:colOff>
      <xdr:row>25</xdr:row>
      <xdr:rowOff>19232</xdr:rowOff>
    </xdr:to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E494B8E0-C39B-48B3-AE9B-0DADA9F133A8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3F77C466-6880-45BC-AE09-321E7CB03FA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18756</xdr:rowOff>
    </xdr:to>
    <xdr:sp macro="" textlink="">
      <xdr:nvSpPr>
        <xdr:cNvPr id="96" name="Text Box 16">
          <a:extLst>
            <a:ext uri="{FF2B5EF4-FFF2-40B4-BE49-F238E27FC236}">
              <a16:creationId xmlns:a16="http://schemas.microsoft.com/office/drawing/2014/main" id="{B1715C10-F45F-417A-8E72-0060FC8F9999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18755</xdr:rowOff>
    </xdr:to>
    <xdr:sp macro="" textlink="">
      <xdr:nvSpPr>
        <xdr:cNvPr id="97" name="Text Box 17">
          <a:extLst>
            <a:ext uri="{FF2B5EF4-FFF2-40B4-BE49-F238E27FC236}">
              <a16:creationId xmlns:a16="http://schemas.microsoft.com/office/drawing/2014/main" id="{CF733DF0-32F5-467D-B22F-485EC99B5A7E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19232</xdr:rowOff>
    </xdr:to>
    <xdr:sp macro="" textlink="">
      <xdr:nvSpPr>
        <xdr:cNvPr id="98" name="Text Box 18">
          <a:extLst>
            <a:ext uri="{FF2B5EF4-FFF2-40B4-BE49-F238E27FC236}">
              <a16:creationId xmlns:a16="http://schemas.microsoft.com/office/drawing/2014/main" id="{D4044B9F-C6E3-4069-88CD-5C189284F368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18755</xdr:rowOff>
    </xdr:to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B8B7B346-009A-4A30-9398-30B0DBDF658B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18755</xdr:rowOff>
    </xdr:to>
    <xdr:sp macro="" textlink="">
      <xdr:nvSpPr>
        <xdr:cNvPr id="100" name="Text Box 20">
          <a:extLst>
            <a:ext uri="{FF2B5EF4-FFF2-40B4-BE49-F238E27FC236}">
              <a16:creationId xmlns:a16="http://schemas.microsoft.com/office/drawing/2014/main" id="{00BC1E00-6117-41A1-8AB7-6D38CE21E2F7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59107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447C7A60-9732-4192-A60F-35E9827E234F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id="{552E3F64-9654-49F5-B9D0-37F1FA9EEF4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53868</xdr:rowOff>
    </xdr:to>
    <xdr:sp macro="" textlink="">
      <xdr:nvSpPr>
        <xdr:cNvPr id="103" name="Text Box 12">
          <a:extLst>
            <a:ext uri="{FF2B5EF4-FFF2-40B4-BE49-F238E27FC236}">
              <a16:creationId xmlns:a16="http://schemas.microsoft.com/office/drawing/2014/main" id="{BE1756F5-B9BE-4DD1-BDFB-3E188A8A2AD7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E8650C88-9463-495D-A99C-A68C2489665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58843</xdr:colOff>
      <xdr:row>25</xdr:row>
      <xdr:rowOff>53868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76FB14B2-CCAC-49D4-A63F-EDF4FC44B823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3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D4840C5C-47C9-4B90-B85B-B6588D270F12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59107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CEA9A24D-37E7-47A4-A065-EE423FFA3E95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59106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84115FC3-FA14-4A27-803D-8B524F2830BD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53868</xdr:rowOff>
    </xdr:to>
    <xdr:sp macro="" textlink="">
      <xdr:nvSpPr>
        <xdr:cNvPr id="109" name="Text Box 18">
          <a:extLst>
            <a:ext uri="{FF2B5EF4-FFF2-40B4-BE49-F238E27FC236}">
              <a16:creationId xmlns:a16="http://schemas.microsoft.com/office/drawing/2014/main" id="{0785AB8A-B30D-41C6-803E-8DC8A9B49005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59106</xdr:rowOff>
    </xdr:to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44B2BF56-F069-4B3A-B7B5-4420C1F7A31A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59106</xdr:rowOff>
    </xdr:to>
    <xdr:sp macro="" textlink="">
      <xdr:nvSpPr>
        <xdr:cNvPr id="111" name="Text Box 20">
          <a:extLst>
            <a:ext uri="{FF2B5EF4-FFF2-40B4-BE49-F238E27FC236}">
              <a16:creationId xmlns:a16="http://schemas.microsoft.com/office/drawing/2014/main" id="{255C9C25-68CB-4508-8003-AF4E4B740E73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72914</xdr:rowOff>
    </xdr:to>
    <xdr:sp macro="" textlink="">
      <xdr:nvSpPr>
        <xdr:cNvPr id="112" name="Text Box 10">
          <a:extLst>
            <a:ext uri="{FF2B5EF4-FFF2-40B4-BE49-F238E27FC236}">
              <a16:creationId xmlns:a16="http://schemas.microsoft.com/office/drawing/2014/main" id="{378D6245-69CF-4402-AD71-15EED0048FC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3" name="Text Box 11">
          <a:extLst>
            <a:ext uri="{FF2B5EF4-FFF2-40B4-BE49-F238E27FC236}">
              <a16:creationId xmlns:a16="http://schemas.microsoft.com/office/drawing/2014/main" id="{29A7218C-4758-440C-AD87-1DA9E7E7A432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60055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id="{2EB9AC2E-845D-46D1-A0B1-BB6F64B8B50D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5" name="Text Box 13">
          <a:extLst>
            <a:ext uri="{FF2B5EF4-FFF2-40B4-BE49-F238E27FC236}">
              <a16:creationId xmlns:a16="http://schemas.microsoft.com/office/drawing/2014/main" id="{CC7673B8-FE60-4C1F-A4A9-BAA12681366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58842</xdr:colOff>
      <xdr:row>25</xdr:row>
      <xdr:rowOff>60055</xdr:rowOff>
    </xdr:to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id="{25FF8AF3-EA14-4568-904C-5A9878483E76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1E9837BF-5854-4204-A1FA-41BF59A1818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72914</xdr:rowOff>
    </xdr:to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id="{8DF8D6A2-A810-4239-83AF-41BCE86F22D0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72913</xdr:rowOff>
    </xdr:to>
    <xdr:sp macro="" textlink="">
      <xdr:nvSpPr>
        <xdr:cNvPr id="119" name="Text Box 17">
          <a:extLst>
            <a:ext uri="{FF2B5EF4-FFF2-40B4-BE49-F238E27FC236}">
              <a16:creationId xmlns:a16="http://schemas.microsoft.com/office/drawing/2014/main" id="{33783AFE-1AD7-4619-BCFB-3C8A907A6551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60055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E12C438B-8406-45D9-A5B5-9A82DF499DC3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7A2BCC84-58A1-42EF-9CF0-CE74B553A0A9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3AF918AF-ED96-4898-BACC-61B158859E38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76915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3462115D-6AB6-4017-A080-6DE867469216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CB5FF33E-FBDA-4A77-9866-11D6F671A892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56436</xdr:rowOff>
    </xdr:to>
    <xdr:sp macro="" textlink="">
      <xdr:nvSpPr>
        <xdr:cNvPr id="125" name="Text Box 12">
          <a:extLst>
            <a:ext uri="{FF2B5EF4-FFF2-40B4-BE49-F238E27FC236}">
              <a16:creationId xmlns:a16="http://schemas.microsoft.com/office/drawing/2014/main" id="{70275E06-B7F4-4E1F-934C-121DDDFEEB27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6" name="Text Box 13">
          <a:extLst>
            <a:ext uri="{FF2B5EF4-FFF2-40B4-BE49-F238E27FC236}">
              <a16:creationId xmlns:a16="http://schemas.microsoft.com/office/drawing/2014/main" id="{9F69E68D-551B-4AA6-854A-0AC57B87208A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58238</xdr:colOff>
      <xdr:row>25</xdr:row>
      <xdr:rowOff>56436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1405B90A-8017-409A-A9B8-8B1F7B7117BD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4648B097-ED29-47D8-B688-625D82F04032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76915</xdr:rowOff>
    </xdr:to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B819DD85-3FF6-431B-9E65-4C24993E0736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76914</xdr:rowOff>
    </xdr:to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B5FDC9B7-C8BD-45EF-995D-317168ABFF27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56436</xdr:rowOff>
    </xdr:to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F8AA3226-A96C-42DA-B2F1-B7D5D2EC8A0A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AA1D9372-2147-4037-8EC8-EAFB0155C1A4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DD41D18A-E604-4AA9-9974-D7FB845E05A5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59034</xdr:rowOff>
    </xdr:to>
    <xdr:sp macro="" textlink="">
      <xdr:nvSpPr>
        <xdr:cNvPr id="134" name="Text Box 10">
          <a:extLst>
            <a:ext uri="{FF2B5EF4-FFF2-40B4-BE49-F238E27FC236}">
              <a16:creationId xmlns:a16="http://schemas.microsoft.com/office/drawing/2014/main" id="{A2745C03-9F53-441F-9F2D-F091255470D6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59033</xdr:rowOff>
    </xdr:to>
    <xdr:sp macro="" textlink="">
      <xdr:nvSpPr>
        <xdr:cNvPr id="135" name="Text Box 11">
          <a:extLst>
            <a:ext uri="{FF2B5EF4-FFF2-40B4-BE49-F238E27FC236}">
              <a16:creationId xmlns:a16="http://schemas.microsoft.com/office/drawing/2014/main" id="{56686BCF-1795-4001-92AC-20890CFD2472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21410</xdr:rowOff>
    </xdr:to>
    <xdr:sp macro="" textlink="">
      <xdr:nvSpPr>
        <xdr:cNvPr id="136" name="Text Box 12">
          <a:extLst>
            <a:ext uri="{FF2B5EF4-FFF2-40B4-BE49-F238E27FC236}">
              <a16:creationId xmlns:a16="http://schemas.microsoft.com/office/drawing/2014/main" id="{CB60902F-96F4-4887-888F-8BA0D6B56AD0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59033</xdr:rowOff>
    </xdr:to>
    <xdr:sp macro="" textlink="">
      <xdr:nvSpPr>
        <xdr:cNvPr id="137" name="Text Box 13">
          <a:extLst>
            <a:ext uri="{FF2B5EF4-FFF2-40B4-BE49-F238E27FC236}">
              <a16:creationId xmlns:a16="http://schemas.microsoft.com/office/drawing/2014/main" id="{79312F79-2C34-4824-8D05-96B4C8E3A7C5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58238</xdr:colOff>
      <xdr:row>25</xdr:row>
      <xdr:rowOff>21410</xdr:rowOff>
    </xdr:to>
    <xdr:sp macro="" textlink="">
      <xdr:nvSpPr>
        <xdr:cNvPr id="138" name="Text Box 14">
          <a:extLst>
            <a:ext uri="{FF2B5EF4-FFF2-40B4-BE49-F238E27FC236}">
              <a16:creationId xmlns:a16="http://schemas.microsoft.com/office/drawing/2014/main" id="{B7632B72-A41C-4210-B381-11131BDD0F8D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59034</xdr:rowOff>
    </xdr:to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259ABE8A-CD88-4F0E-A411-F1C744B1963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59033</xdr:rowOff>
    </xdr:to>
    <xdr:sp macro="" textlink="">
      <xdr:nvSpPr>
        <xdr:cNvPr id="140" name="Text Box 17">
          <a:extLst>
            <a:ext uri="{FF2B5EF4-FFF2-40B4-BE49-F238E27FC236}">
              <a16:creationId xmlns:a16="http://schemas.microsoft.com/office/drawing/2014/main" id="{734AA7F8-36BC-42DE-AFB1-2427B36914BE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21410</xdr:rowOff>
    </xdr:to>
    <xdr:sp macro="" textlink="">
      <xdr:nvSpPr>
        <xdr:cNvPr id="141" name="Text Box 18">
          <a:extLst>
            <a:ext uri="{FF2B5EF4-FFF2-40B4-BE49-F238E27FC236}">
              <a16:creationId xmlns:a16="http://schemas.microsoft.com/office/drawing/2014/main" id="{CBECCD36-D78B-4134-966B-32B94C7101B4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59033</xdr:rowOff>
    </xdr:to>
    <xdr:sp macro="" textlink="">
      <xdr:nvSpPr>
        <xdr:cNvPr id="142" name="Text Box 19">
          <a:extLst>
            <a:ext uri="{FF2B5EF4-FFF2-40B4-BE49-F238E27FC236}">
              <a16:creationId xmlns:a16="http://schemas.microsoft.com/office/drawing/2014/main" id="{F7156A6D-A830-4D79-A28E-12B6A3C41555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59033</xdr:rowOff>
    </xdr:to>
    <xdr:sp macro="" textlink="">
      <xdr:nvSpPr>
        <xdr:cNvPr id="143" name="Text Box 20">
          <a:extLst>
            <a:ext uri="{FF2B5EF4-FFF2-40B4-BE49-F238E27FC236}">
              <a16:creationId xmlns:a16="http://schemas.microsoft.com/office/drawing/2014/main" id="{EB7F8CB3-72BD-425A-99E8-5A46440696FD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658374</xdr:colOff>
      <xdr:row>22</xdr:row>
      <xdr:rowOff>180129</xdr:rowOff>
    </xdr:from>
    <xdr:to>
      <xdr:col>11</xdr:col>
      <xdr:colOff>656862</xdr:colOff>
      <xdr:row>28</xdr:row>
      <xdr:rowOff>178308</xdr:rowOff>
    </xdr:to>
    <xdr:grpSp>
      <xdr:nvGrpSpPr>
        <xdr:cNvPr id="144" name="グループ化 143">
          <a:extLst>
            <a:ext uri="{FF2B5EF4-FFF2-40B4-BE49-F238E27FC236}">
              <a16:creationId xmlns:a16="http://schemas.microsoft.com/office/drawing/2014/main" id="{EF47D978-B1F3-4DF4-AD2E-F4B0FD481D0A}"/>
            </a:ext>
          </a:extLst>
        </xdr:cNvPr>
        <xdr:cNvGrpSpPr>
          <a:grpSpLocks noChangeAspect="1"/>
        </xdr:cNvGrpSpPr>
      </xdr:nvGrpSpPr>
      <xdr:grpSpPr>
        <a:xfrm>
          <a:off x="9654600" y="8029545"/>
          <a:ext cx="1998738" cy="1384203"/>
          <a:chOff x="9290130" y="16401930"/>
          <a:chExt cx="2352435" cy="1403007"/>
        </a:xfrm>
      </xdr:grpSpPr>
      <xdr:sp macro="" textlink="">
        <xdr:nvSpPr>
          <xdr:cNvPr id="145" name="正方形/長方形 144">
            <a:extLst>
              <a:ext uri="{FF2B5EF4-FFF2-40B4-BE49-F238E27FC236}">
                <a16:creationId xmlns:a16="http://schemas.microsoft.com/office/drawing/2014/main" id="{61C3755D-2225-DDBC-1934-EFFF1004A3F7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436689BB-34B2-22CF-9F8B-7FCCF16FB467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CDD628E7-1BD9-9100-E176-F6049C6606A4}"/>
              </a:ext>
            </a:extLst>
          </xdr:cNvPr>
          <xdr:cNvCxnSpPr>
            <a:stCxn id="145" idx="0"/>
            <a:endCxn id="145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6026841C-1F5B-3444-B87C-D43495E9289B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D8FBED26-7C8D-4E42-22D0-D818260F0EA2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97155</xdr:colOff>
      <xdr:row>26</xdr:row>
      <xdr:rowOff>171557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FA747870-4938-4E70-B31F-69E71A693270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95250</xdr:colOff>
      <xdr:row>26</xdr:row>
      <xdr:rowOff>171345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09AE9742-FCBE-4BF5-8C16-903F02D6B858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55EF1BC2-CD17-4FC3-B73F-0F50B0D0D572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8261266A-C3E3-41BB-91E5-5D3F9D0EAF80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154" name="Text Box 4">
          <a:extLst>
            <a:ext uri="{FF2B5EF4-FFF2-40B4-BE49-F238E27FC236}">
              <a16:creationId xmlns:a16="http://schemas.microsoft.com/office/drawing/2014/main" id="{2B29AD51-83F7-4252-8FC5-72782279BB7A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E3EF8A24-664F-49BF-97A9-4046E996CE91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id="{08C41670-6281-461F-B77C-7F15EE4173ED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84797A0B-3E99-487D-A470-751E3B96E7F3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58" name="Text Box 4">
          <a:extLst>
            <a:ext uri="{FF2B5EF4-FFF2-40B4-BE49-F238E27FC236}">
              <a16:creationId xmlns:a16="http://schemas.microsoft.com/office/drawing/2014/main" id="{AB42EDB3-9FC2-4426-BE1A-933CAA46541B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229457</xdr:colOff>
      <xdr:row>26</xdr:row>
      <xdr:rowOff>175183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DA485D1A-E0CE-4FAB-9153-03BFCEA1E7F3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229457</xdr:colOff>
      <xdr:row>26</xdr:row>
      <xdr:rowOff>175183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F074FFA4-27E2-4FBA-AC4A-E64FF0A60486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01C03727-ECEE-4937-89F2-4D3660D362C6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ABA487E0-2943-487D-9DC9-74CC875ED35F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401994</xdr:colOff>
      <xdr:row>26</xdr:row>
      <xdr:rowOff>175183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BFE029B3-7275-4F09-A131-1E4E53D92690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401994</xdr:colOff>
      <xdr:row>26</xdr:row>
      <xdr:rowOff>175183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209FEF02-8C37-4DA6-870E-5C42F74564B2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97155</xdr:colOff>
      <xdr:row>26</xdr:row>
      <xdr:rowOff>171557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6E6AF81F-58A5-4905-A2FE-DF021EC288BD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95250</xdr:colOff>
      <xdr:row>26</xdr:row>
      <xdr:rowOff>171345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EE2F9C3D-FDF3-44C2-A642-5F014B763697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167" name="Text Box 3">
          <a:extLst>
            <a:ext uri="{FF2B5EF4-FFF2-40B4-BE49-F238E27FC236}">
              <a16:creationId xmlns:a16="http://schemas.microsoft.com/office/drawing/2014/main" id="{D341C13E-4FC7-487A-A52C-B062B3396EC7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A6E89BEF-2908-4969-9D2B-4AA34BD39882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2D5DFD5A-645E-4CB0-9734-87108BC6E1E1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51592E1F-493D-492C-8F71-7F70488FD7EA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39B965EC-8120-47C8-ACA6-C78A1D54BC86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C3ABBA03-8DC2-40EB-8DA7-071D22F6AF5E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5A247115-67D4-495D-9EEF-728C2BE5F69B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229457</xdr:colOff>
      <xdr:row>26</xdr:row>
      <xdr:rowOff>175183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1D8FE3B9-C5A8-4E5A-BC06-C2B3613D6850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229457</xdr:colOff>
      <xdr:row>26</xdr:row>
      <xdr:rowOff>175183</xdr:rowOff>
    </xdr:to>
    <xdr:sp macro="" textlink="">
      <xdr:nvSpPr>
        <xdr:cNvPr id="175" name="Text Box 4">
          <a:extLst>
            <a:ext uri="{FF2B5EF4-FFF2-40B4-BE49-F238E27FC236}">
              <a16:creationId xmlns:a16="http://schemas.microsoft.com/office/drawing/2014/main" id="{68BD696A-9D11-46C8-A515-C4A6B9A5DD68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FEA24A3A-2B48-4D60-BA71-12B59C83ECCF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77" name="Text Box 4">
          <a:extLst>
            <a:ext uri="{FF2B5EF4-FFF2-40B4-BE49-F238E27FC236}">
              <a16:creationId xmlns:a16="http://schemas.microsoft.com/office/drawing/2014/main" id="{CE0AF7AF-D000-4C52-AD4A-84D76E255089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401994</xdr:colOff>
      <xdr:row>26</xdr:row>
      <xdr:rowOff>175183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27762017-52DF-48F6-862D-15064A5493EA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401994</xdr:colOff>
      <xdr:row>26</xdr:row>
      <xdr:rowOff>175183</xdr:rowOff>
    </xdr:to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6D58A75D-7A96-4B9A-9E45-17383D2983B0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FB78F-5867-4F02-9D3E-A1A02284EBBD}">
  <sheetPr codeName="Sheet32">
    <tabColor theme="5" tint="0.59999389629810485"/>
    <pageSetUpPr fitToPage="1"/>
  </sheetPr>
  <dimension ref="A1:L81"/>
  <sheetViews>
    <sheetView showGridLines="0" tabSelected="1" view="pageBreakPreview" zoomScale="70" zoomScaleNormal="80" zoomScaleSheetLayoutView="70" workbookViewId="0"/>
  </sheetViews>
  <sheetFormatPr defaultColWidth="8.09765625" defaultRowHeight="19.05" customHeight="1" x14ac:dyDescent="0.45"/>
  <cols>
    <col min="1" max="1" width="3.796875" style="128" customWidth="1"/>
    <col min="2" max="2" width="3.3984375" style="141" customWidth="1"/>
    <col min="3" max="3" width="13.19921875" style="141" customWidth="1"/>
    <col min="4" max="4" width="12.296875" style="128" customWidth="1"/>
    <col min="5" max="6" width="10.5" style="141" customWidth="1"/>
    <col min="7" max="7" width="54.59765625" style="141" customWidth="1"/>
    <col min="8" max="8" width="9.59765625" style="141" customWidth="1"/>
    <col min="9" max="12" width="8.796875" style="141" customWidth="1"/>
    <col min="13" max="16384" width="8.09765625" style="141"/>
  </cols>
  <sheetData>
    <row r="1" spans="1:12" s="7" customFormat="1" ht="30" customHeight="1" x14ac:dyDescent="0.45">
      <c r="A1" s="1"/>
      <c r="B1" s="2" t="s">
        <v>0</v>
      </c>
      <c r="C1" s="3"/>
      <c r="D1" s="3"/>
      <c r="E1" s="3"/>
      <c r="F1" s="4" t="s">
        <v>1</v>
      </c>
      <c r="G1" s="4"/>
      <c r="H1" s="5"/>
      <c r="I1" s="5"/>
      <c r="J1" s="6"/>
      <c r="L1" s="6">
        <v>547</v>
      </c>
    </row>
    <row r="2" spans="1:12" s="8" customFormat="1" ht="30" customHeight="1" x14ac:dyDescent="0.2">
      <c r="B2" s="9" t="s">
        <v>2</v>
      </c>
      <c r="C2" s="10"/>
      <c r="D2" s="11"/>
      <c r="E2" s="12"/>
      <c r="F2" s="13" t="s">
        <v>3</v>
      </c>
      <c r="G2" s="14" t="s">
        <v>4</v>
      </c>
      <c r="H2" s="15" t="s">
        <v>5</v>
      </c>
      <c r="I2" s="16"/>
      <c r="J2" s="16"/>
    </row>
    <row r="3" spans="1:12" s="8" customFormat="1" ht="30" customHeight="1" x14ac:dyDescent="0.2">
      <c r="B3" s="17" t="s">
        <v>6</v>
      </c>
      <c r="C3" s="18"/>
      <c r="D3" s="19">
        <f>F19</f>
        <v>0</v>
      </c>
      <c r="E3" s="20"/>
      <c r="F3" s="21" t="s">
        <v>7</v>
      </c>
      <c r="G3" s="22"/>
      <c r="H3" s="23"/>
      <c r="I3" s="16"/>
      <c r="J3" s="24"/>
      <c r="L3" s="24" t="s">
        <v>8</v>
      </c>
    </row>
    <row r="4" spans="1:12" s="8" customFormat="1" ht="30" customHeight="1" x14ac:dyDescent="0.2">
      <c r="B4" s="17" t="s">
        <v>9</v>
      </c>
      <c r="C4" s="18"/>
      <c r="D4" s="25"/>
      <c r="E4" s="26"/>
      <c r="F4" s="27" t="s">
        <v>10</v>
      </c>
      <c r="G4" s="28" t="s">
        <v>11</v>
      </c>
      <c r="H4" s="15" t="s">
        <v>12</v>
      </c>
      <c r="I4" s="16"/>
      <c r="J4" s="29"/>
    </row>
    <row r="5" spans="1:12" s="8" customFormat="1" ht="30" customHeight="1" x14ac:dyDescent="0.2">
      <c r="B5" s="17" t="s">
        <v>13</v>
      </c>
      <c r="C5" s="18"/>
      <c r="D5" s="19">
        <f>ROUND(D3*D4,0)</f>
        <v>0</v>
      </c>
      <c r="E5" s="20"/>
      <c r="F5" s="27" t="s">
        <v>10</v>
      </c>
      <c r="G5" s="22"/>
      <c r="H5" s="23"/>
      <c r="I5" s="16"/>
      <c r="J5" s="29"/>
    </row>
    <row r="6" spans="1:12" s="8" customFormat="1" ht="30" customHeight="1" x14ac:dyDescent="0.2">
      <c r="B6" s="17" t="s">
        <v>14</v>
      </c>
      <c r="C6" s="18"/>
      <c r="D6" s="30"/>
      <c r="E6" s="31"/>
      <c r="F6" s="32"/>
      <c r="G6" s="33" t="s">
        <v>15</v>
      </c>
      <c r="H6" s="15" t="s">
        <v>16</v>
      </c>
      <c r="I6" s="16"/>
      <c r="J6" s="24"/>
      <c r="L6" s="24" t="s">
        <v>8</v>
      </c>
    </row>
    <row r="7" spans="1:12" s="8" customFormat="1" ht="30" customHeight="1" x14ac:dyDescent="0.2">
      <c r="B7" s="34" t="s">
        <v>17</v>
      </c>
      <c r="C7" s="35"/>
      <c r="D7" s="36"/>
      <c r="E7" s="37"/>
      <c r="F7" s="38" t="s">
        <v>7</v>
      </c>
      <c r="G7" s="39" t="s">
        <v>18</v>
      </c>
      <c r="H7" s="15" t="s">
        <v>19</v>
      </c>
      <c r="I7" s="16"/>
      <c r="J7" s="16"/>
    </row>
    <row r="8" spans="1:12" s="8" customFormat="1" ht="30" customHeight="1" x14ac:dyDescent="0.2">
      <c r="B8" s="40" t="s">
        <v>20</v>
      </c>
      <c r="C8" s="40"/>
      <c r="D8" s="41"/>
      <c r="E8" s="41"/>
      <c r="F8" s="42"/>
      <c r="G8" s="7"/>
      <c r="H8" s="7"/>
      <c r="I8" s="43"/>
      <c r="J8" s="44"/>
      <c r="K8" s="44" t="s">
        <v>21</v>
      </c>
    </row>
    <row r="9" spans="1:12" s="45" customFormat="1" ht="24" customHeight="1" x14ac:dyDescent="0.2">
      <c r="B9" s="46"/>
      <c r="C9" s="47"/>
      <c r="G9" s="48"/>
      <c r="H9" s="49"/>
      <c r="I9" s="50"/>
      <c r="J9" s="51"/>
      <c r="L9" s="51" t="s">
        <v>22</v>
      </c>
    </row>
    <row r="10" spans="1:12" s="59" customFormat="1" ht="21" customHeight="1" x14ac:dyDescent="0.45">
      <c r="A10" s="52" t="s">
        <v>23</v>
      </c>
      <c r="B10" s="53" t="s">
        <v>24</v>
      </c>
      <c r="C10" s="54" t="s">
        <v>25</v>
      </c>
      <c r="D10" s="55" t="s">
        <v>26</v>
      </c>
      <c r="E10" s="54" t="s">
        <v>27</v>
      </c>
      <c r="F10" s="54" t="s">
        <v>28</v>
      </c>
      <c r="G10" s="56" t="s">
        <v>29</v>
      </c>
      <c r="H10" s="56"/>
      <c r="I10" s="55" t="s">
        <v>30</v>
      </c>
      <c r="J10" s="55" t="s">
        <v>31</v>
      </c>
      <c r="K10" s="57" t="s">
        <v>32</v>
      </c>
      <c r="L10" s="58" t="s">
        <v>33</v>
      </c>
    </row>
    <row r="11" spans="1:12" s="8" customFormat="1" ht="85.05" customHeight="1" x14ac:dyDescent="0.2">
      <c r="A11" s="60">
        <v>1</v>
      </c>
      <c r="B11" s="61" t="s">
        <v>34</v>
      </c>
      <c r="C11" s="62" t="s">
        <v>35</v>
      </c>
      <c r="D11" s="63" t="s">
        <v>36</v>
      </c>
      <c r="E11" s="64">
        <v>21477</v>
      </c>
      <c r="F11" s="64"/>
      <c r="G11" s="65" t="s">
        <v>37</v>
      </c>
      <c r="H11" s="66"/>
      <c r="I11" s="67">
        <v>11548</v>
      </c>
      <c r="J11" s="67">
        <v>590</v>
      </c>
      <c r="K11" s="68">
        <v>8257</v>
      </c>
      <c r="L11" s="69">
        <v>972</v>
      </c>
    </row>
    <row r="12" spans="1:12" s="8" customFormat="1" ht="44.55" customHeight="1" x14ac:dyDescent="0.2">
      <c r="A12" s="70">
        <v>2</v>
      </c>
      <c r="B12" s="71"/>
      <c r="C12" s="72"/>
      <c r="D12" s="73" t="s">
        <v>38</v>
      </c>
      <c r="E12" s="74">
        <v>12455</v>
      </c>
      <c r="F12" s="74"/>
      <c r="G12" s="75" t="s">
        <v>39</v>
      </c>
      <c r="H12" s="76"/>
      <c r="I12" s="77">
        <v>7469</v>
      </c>
      <c r="J12" s="77">
        <v>0</v>
      </c>
      <c r="K12" s="78">
        <v>4571</v>
      </c>
      <c r="L12" s="79">
        <v>369</v>
      </c>
    </row>
    <row r="13" spans="1:12" s="8" customFormat="1" ht="21" customHeight="1" x14ac:dyDescent="0.2">
      <c r="A13" s="80">
        <v>3</v>
      </c>
      <c r="B13" s="71"/>
      <c r="C13" s="81"/>
      <c r="D13" s="82" t="s">
        <v>40</v>
      </c>
      <c r="E13" s="83">
        <v>786</v>
      </c>
      <c r="F13" s="84"/>
      <c r="G13" s="85" t="s">
        <v>41</v>
      </c>
      <c r="H13" s="85"/>
      <c r="I13" s="84">
        <v>476</v>
      </c>
      <c r="J13" s="84">
        <v>31</v>
      </c>
      <c r="K13" s="86">
        <v>270</v>
      </c>
      <c r="L13" s="87">
        <v>11</v>
      </c>
    </row>
    <row r="14" spans="1:12" s="8" customFormat="1" ht="21" customHeight="1" x14ac:dyDescent="0.2">
      <c r="A14" s="88">
        <v>4</v>
      </c>
      <c r="B14" s="71"/>
      <c r="C14" s="89">
        <f>SUM(E11:E17)</f>
        <v>35353</v>
      </c>
      <c r="D14" s="90" t="s">
        <v>42</v>
      </c>
      <c r="E14" s="91">
        <v>89</v>
      </c>
      <c r="F14" s="91"/>
      <c r="G14" s="85" t="s">
        <v>43</v>
      </c>
      <c r="H14" s="92"/>
      <c r="I14" s="93">
        <v>65</v>
      </c>
      <c r="J14" s="93">
        <v>0</v>
      </c>
      <c r="K14" s="94">
        <v>7</v>
      </c>
      <c r="L14" s="95">
        <v>12</v>
      </c>
    </row>
    <row r="15" spans="1:12" s="8" customFormat="1" ht="21" customHeight="1" x14ac:dyDescent="0.2">
      <c r="A15" s="96">
        <v>5</v>
      </c>
      <c r="B15" s="71"/>
      <c r="C15" s="89"/>
      <c r="D15" s="82" t="s">
        <v>44</v>
      </c>
      <c r="E15" s="83">
        <v>167</v>
      </c>
      <c r="F15" s="83"/>
      <c r="G15" s="85" t="s">
        <v>45</v>
      </c>
      <c r="H15" s="92"/>
      <c r="I15" s="93">
        <v>96</v>
      </c>
      <c r="J15" s="93">
        <v>0</v>
      </c>
      <c r="K15" s="94">
        <v>68</v>
      </c>
      <c r="L15" s="95">
        <v>0</v>
      </c>
    </row>
    <row r="16" spans="1:12" s="8" customFormat="1" ht="21" customHeight="1" x14ac:dyDescent="0.2">
      <c r="A16" s="96">
        <v>6</v>
      </c>
      <c r="B16" s="71"/>
      <c r="C16" s="89"/>
      <c r="D16" s="82" t="s">
        <v>46</v>
      </c>
      <c r="E16" s="83">
        <v>237</v>
      </c>
      <c r="F16" s="83"/>
      <c r="G16" s="85" t="s">
        <v>47</v>
      </c>
      <c r="H16" s="92"/>
      <c r="I16" s="93">
        <v>62</v>
      </c>
      <c r="J16" s="93">
        <v>0</v>
      </c>
      <c r="K16" s="94">
        <v>172</v>
      </c>
      <c r="L16" s="95">
        <v>0</v>
      </c>
    </row>
    <row r="17" spans="1:12" s="8" customFormat="1" ht="21" customHeight="1" x14ac:dyDescent="0.2">
      <c r="A17" s="97">
        <v>7</v>
      </c>
      <c r="B17" s="98"/>
      <c r="C17" s="99"/>
      <c r="D17" s="100" t="s">
        <v>48</v>
      </c>
      <c r="E17" s="101">
        <v>142</v>
      </c>
      <c r="F17" s="101"/>
      <c r="G17" s="102" t="s">
        <v>49</v>
      </c>
      <c r="H17" s="103"/>
      <c r="I17" s="104">
        <v>110</v>
      </c>
      <c r="J17" s="104">
        <v>0</v>
      </c>
      <c r="K17" s="105">
        <v>29</v>
      </c>
      <c r="L17" s="106">
        <v>0</v>
      </c>
    </row>
    <row r="18" spans="1:12" s="8" customFormat="1" ht="21" customHeight="1" thickBot="1" x14ac:dyDescent="0.25">
      <c r="A18" s="107">
        <v>8</v>
      </c>
      <c r="B18" s="108" t="s">
        <v>50</v>
      </c>
      <c r="C18" s="109" t="s">
        <v>51</v>
      </c>
      <c r="D18" s="110" t="s">
        <v>52</v>
      </c>
      <c r="E18" s="111">
        <v>4787</v>
      </c>
      <c r="F18" s="112"/>
      <c r="G18" s="113" t="s">
        <v>53</v>
      </c>
      <c r="H18" s="114"/>
      <c r="I18" s="115">
        <v>3114</v>
      </c>
      <c r="J18" s="115">
        <v>0</v>
      </c>
      <c r="K18" s="116">
        <v>1467</v>
      </c>
      <c r="L18" s="117">
        <v>168</v>
      </c>
    </row>
    <row r="19" spans="1:12" s="8" customFormat="1" ht="21" customHeight="1" thickTop="1" x14ac:dyDescent="0.2">
      <c r="A19" s="118"/>
      <c r="B19" s="119" t="s">
        <v>54</v>
      </c>
      <c r="C19" s="120"/>
      <c r="D19" s="120"/>
      <c r="E19" s="121">
        <f>SUM(E11:E18)</f>
        <v>40140</v>
      </c>
      <c r="F19" s="121">
        <f>SUM(F11:F18)</f>
        <v>0</v>
      </c>
      <c r="G19" s="122"/>
      <c r="H19" s="122"/>
      <c r="I19" s="123">
        <f t="shared" ref="I19:L19" si="0">SUM(I11:I18)</f>
        <v>22940</v>
      </c>
      <c r="J19" s="123">
        <f t="shared" si="0"/>
        <v>621</v>
      </c>
      <c r="K19" s="124">
        <f t="shared" si="0"/>
        <v>14841</v>
      </c>
      <c r="L19" s="125">
        <f t="shared" si="0"/>
        <v>1532</v>
      </c>
    </row>
    <row r="20" spans="1:12" s="8" customFormat="1" ht="18" customHeight="1" x14ac:dyDescent="0.2">
      <c r="E20" s="126"/>
      <c r="F20" s="126"/>
      <c r="G20" s="127"/>
      <c r="H20" s="127"/>
      <c r="I20" s="126"/>
      <c r="J20" s="126"/>
    </row>
    <row r="21" spans="1:12" s="8" customFormat="1" ht="18" customHeight="1" x14ac:dyDescent="0.2">
      <c r="B21" s="7" t="s">
        <v>55</v>
      </c>
      <c r="E21" s="126"/>
      <c r="F21" s="126"/>
      <c r="G21" s="127"/>
      <c r="H21" s="127"/>
      <c r="I21" s="126"/>
      <c r="J21" s="126"/>
    </row>
    <row r="22" spans="1:12" s="8" customFormat="1" ht="18" customHeight="1" x14ac:dyDescent="0.2">
      <c r="B22" s="7" t="s">
        <v>56</v>
      </c>
      <c r="E22" s="126"/>
      <c r="F22" s="126"/>
      <c r="G22" s="127"/>
      <c r="H22" s="127"/>
      <c r="I22" s="126"/>
      <c r="J22" s="126"/>
    </row>
    <row r="23" spans="1:12" s="8" customFormat="1" ht="18" customHeight="1" x14ac:dyDescent="0.2">
      <c r="B23" s="128" t="s">
        <v>57</v>
      </c>
      <c r="E23" s="126"/>
      <c r="F23" s="126"/>
      <c r="G23" s="129"/>
      <c r="H23" s="129"/>
      <c r="I23" s="126"/>
      <c r="J23" s="126"/>
    </row>
    <row r="24" spans="1:12" s="8" customFormat="1" ht="18" customHeight="1" x14ac:dyDescent="0.2">
      <c r="B24" s="128" t="s">
        <v>58</v>
      </c>
      <c r="E24" s="126"/>
      <c r="F24" s="126"/>
      <c r="G24" s="129"/>
      <c r="H24" s="129"/>
      <c r="I24" s="126"/>
      <c r="J24" s="126"/>
    </row>
    <row r="25" spans="1:12" s="8" customFormat="1" ht="18" customHeight="1" x14ac:dyDescent="0.2">
      <c r="B25" s="43" t="s">
        <v>59</v>
      </c>
      <c r="E25" s="126"/>
      <c r="F25" s="126"/>
      <c r="G25" s="129"/>
      <c r="H25" s="129"/>
      <c r="I25" s="126"/>
      <c r="J25" s="126"/>
    </row>
    <row r="26" spans="1:12" s="8" customFormat="1" ht="18" customHeight="1" x14ac:dyDescent="0.2">
      <c r="A26" s="130"/>
      <c r="B26" s="131" t="s">
        <v>60</v>
      </c>
      <c r="C26" s="130"/>
      <c r="D26" s="130"/>
      <c r="E26" s="132"/>
      <c r="F26" s="133"/>
      <c r="G26" s="134"/>
      <c r="I26" s="135"/>
      <c r="J26" s="135"/>
      <c r="K26" s="136"/>
    </row>
    <row r="27" spans="1:12" s="137" customFormat="1" ht="18" customHeight="1" x14ac:dyDescent="0.45">
      <c r="B27" s="138" t="s">
        <v>61</v>
      </c>
      <c r="C27" s="139"/>
      <c r="D27" s="139"/>
      <c r="E27" s="139"/>
      <c r="F27" s="139"/>
      <c r="G27" s="139"/>
      <c r="H27" s="140"/>
      <c r="I27" s="140"/>
      <c r="J27" s="140"/>
    </row>
    <row r="28" spans="1:12" ht="18" customHeight="1" x14ac:dyDescent="0.45">
      <c r="A28" s="141"/>
      <c r="B28" s="139"/>
      <c r="C28" s="139"/>
      <c r="D28" s="139"/>
      <c r="E28" s="139"/>
      <c r="F28" s="139"/>
      <c r="G28" s="139"/>
    </row>
    <row r="29" spans="1:12" ht="18" customHeight="1" x14ac:dyDescent="0.45">
      <c r="A29" s="141"/>
      <c r="B29" s="139"/>
      <c r="C29" s="139"/>
      <c r="D29" s="139"/>
      <c r="E29" s="139"/>
      <c r="F29" s="139"/>
      <c r="G29" s="139"/>
    </row>
    <row r="30" spans="1:12" ht="18" customHeight="1" x14ac:dyDescent="0.45"/>
    <row r="31" spans="1:12" ht="18" customHeight="1" x14ac:dyDescent="0.45"/>
    <row r="32" spans="1:12" ht="18" customHeight="1" x14ac:dyDescent="0.45"/>
    <row r="33" spans="1:4" ht="13.2" x14ac:dyDescent="0.45"/>
    <row r="34" spans="1:4" ht="13.2" x14ac:dyDescent="0.45"/>
    <row r="35" spans="1:4" ht="13.2" x14ac:dyDescent="0.45"/>
    <row r="36" spans="1:4" ht="13.2" x14ac:dyDescent="0.45">
      <c r="A36" s="141"/>
      <c r="D36" s="141"/>
    </row>
    <row r="37" spans="1:4" ht="13.2" x14ac:dyDescent="0.45">
      <c r="A37" s="141"/>
      <c r="D37" s="141"/>
    </row>
    <row r="38" spans="1:4" ht="13.2" x14ac:dyDescent="0.45">
      <c r="A38" s="141"/>
      <c r="D38" s="141"/>
    </row>
    <row r="39" spans="1:4" ht="13.2" x14ac:dyDescent="0.45">
      <c r="A39" s="141"/>
      <c r="D39" s="141"/>
    </row>
    <row r="40" spans="1:4" ht="13.2" x14ac:dyDescent="0.45">
      <c r="A40" s="141"/>
      <c r="D40" s="141"/>
    </row>
    <row r="41" spans="1:4" ht="13.2" x14ac:dyDescent="0.45">
      <c r="A41" s="141"/>
      <c r="D41" s="141"/>
    </row>
    <row r="42" spans="1:4" ht="13.2" x14ac:dyDescent="0.45">
      <c r="A42" s="141"/>
      <c r="D42" s="141"/>
    </row>
    <row r="43" spans="1:4" ht="13.2" x14ac:dyDescent="0.45">
      <c r="A43" s="141"/>
      <c r="D43" s="141"/>
    </row>
    <row r="44" spans="1:4" ht="13.2" x14ac:dyDescent="0.45">
      <c r="A44" s="141"/>
      <c r="D44" s="141"/>
    </row>
    <row r="45" spans="1:4" ht="13.2" x14ac:dyDescent="0.45">
      <c r="A45" s="141"/>
      <c r="D45" s="141"/>
    </row>
    <row r="46" spans="1:4" ht="13.2" x14ac:dyDescent="0.45">
      <c r="A46" s="141"/>
      <c r="D46" s="141"/>
    </row>
    <row r="47" spans="1:4" ht="13.2" x14ac:dyDescent="0.45">
      <c r="A47" s="141"/>
      <c r="D47" s="141"/>
    </row>
    <row r="48" spans="1:4" ht="13.2" x14ac:dyDescent="0.45">
      <c r="A48" s="141"/>
      <c r="D48" s="141"/>
    </row>
    <row r="49" spans="1:4" ht="13.2" x14ac:dyDescent="0.45">
      <c r="A49" s="141"/>
      <c r="D49" s="141"/>
    </row>
    <row r="50" spans="1:4" ht="13.2" x14ac:dyDescent="0.45">
      <c r="A50" s="141"/>
      <c r="D50" s="141"/>
    </row>
    <row r="51" spans="1:4" ht="13.2" x14ac:dyDescent="0.45">
      <c r="A51" s="141"/>
      <c r="D51" s="141"/>
    </row>
    <row r="52" spans="1:4" ht="13.2" x14ac:dyDescent="0.45">
      <c r="A52" s="141"/>
      <c r="D52" s="141"/>
    </row>
    <row r="53" spans="1:4" ht="13.2" x14ac:dyDescent="0.45">
      <c r="A53" s="141"/>
      <c r="D53" s="141"/>
    </row>
    <row r="54" spans="1:4" ht="13.2" x14ac:dyDescent="0.45">
      <c r="A54" s="141"/>
      <c r="D54" s="141"/>
    </row>
    <row r="55" spans="1:4" ht="13.2" x14ac:dyDescent="0.45">
      <c r="A55" s="141"/>
      <c r="D55" s="141"/>
    </row>
    <row r="56" spans="1:4" ht="13.2" x14ac:dyDescent="0.45">
      <c r="A56" s="141"/>
      <c r="D56" s="141"/>
    </row>
    <row r="57" spans="1:4" ht="13.2" x14ac:dyDescent="0.45">
      <c r="A57" s="141"/>
      <c r="D57" s="141"/>
    </row>
    <row r="58" spans="1:4" ht="13.2" x14ac:dyDescent="0.45">
      <c r="A58" s="141"/>
      <c r="D58" s="141"/>
    </row>
    <row r="59" spans="1:4" ht="13.2" x14ac:dyDescent="0.45">
      <c r="A59" s="141"/>
      <c r="D59" s="141"/>
    </row>
    <row r="60" spans="1:4" ht="13.8" thickBot="1" x14ac:dyDescent="0.5">
      <c r="A60" s="142"/>
      <c r="D60" s="141"/>
    </row>
    <row r="61" spans="1:4" ht="13.8" thickTop="1" x14ac:dyDescent="0.45">
      <c r="A61" s="141"/>
      <c r="D61" s="141"/>
    </row>
    <row r="62" spans="1:4" ht="13.2" x14ac:dyDescent="0.45">
      <c r="A62" s="141"/>
      <c r="D62" s="141"/>
    </row>
    <row r="63" spans="1:4" ht="13.2" x14ac:dyDescent="0.45">
      <c r="A63" s="141"/>
      <c r="D63" s="141"/>
    </row>
    <row r="64" spans="1:4" ht="13.2" x14ac:dyDescent="0.45">
      <c r="A64" s="141"/>
      <c r="D64" s="141"/>
    </row>
    <row r="65" s="141" customFormat="1" ht="13.2" x14ac:dyDescent="0.45"/>
    <row r="66" s="141" customFormat="1" ht="13.2" x14ac:dyDescent="0.45"/>
    <row r="67" s="141" customFormat="1" ht="13.2" x14ac:dyDescent="0.45"/>
    <row r="68" s="141" customFormat="1" ht="13.2" x14ac:dyDescent="0.45"/>
    <row r="69" s="141" customFormat="1" ht="13.2" x14ac:dyDescent="0.45"/>
    <row r="70" s="141" customFormat="1" ht="13.2" x14ac:dyDescent="0.45"/>
    <row r="71" s="141" customFormat="1" ht="13.2" x14ac:dyDescent="0.45"/>
    <row r="72" s="141" customFormat="1" ht="13.2" x14ac:dyDescent="0.45"/>
    <row r="73" s="141" customFormat="1" ht="13.2" x14ac:dyDescent="0.45"/>
    <row r="74" s="141" customFormat="1" ht="13.2" x14ac:dyDescent="0.45"/>
    <row r="75" s="141" customFormat="1" ht="13.2" x14ac:dyDescent="0.45"/>
    <row r="76" s="141" customFormat="1" ht="13.2" x14ac:dyDescent="0.45"/>
    <row r="77" s="141" customFormat="1" ht="13.2" x14ac:dyDescent="0.45"/>
    <row r="78" s="141" customFormat="1" ht="13.2" x14ac:dyDescent="0.45"/>
    <row r="79" s="141" customFormat="1" ht="13.2" x14ac:dyDescent="0.45"/>
    <row r="80" s="141" customFormat="1" ht="13.2" x14ac:dyDescent="0.45"/>
    <row r="81" s="141" customFormat="1" ht="13.2" x14ac:dyDescent="0.45"/>
  </sheetData>
  <sheetProtection formatCells="0" insertHyperlinks="0"/>
  <mergeCells count="21">
    <mergeCell ref="B19:D19"/>
    <mergeCell ref="B27:G29"/>
    <mergeCell ref="B8:C8"/>
    <mergeCell ref="D8:F8"/>
    <mergeCell ref="B11:B17"/>
    <mergeCell ref="C11:C12"/>
    <mergeCell ref="G11:H11"/>
    <mergeCell ref="G12:H12"/>
    <mergeCell ref="C14:C16"/>
    <mergeCell ref="B5:C5"/>
    <mergeCell ref="D5:E5"/>
    <mergeCell ref="B6:C6"/>
    <mergeCell ref="D6:F6"/>
    <mergeCell ref="B7:C7"/>
    <mergeCell ref="D7:E7"/>
    <mergeCell ref="B2:C2"/>
    <mergeCell ref="D2:E2"/>
    <mergeCell ref="B3:C3"/>
    <mergeCell ref="D3:E3"/>
    <mergeCell ref="B4:C4"/>
    <mergeCell ref="D4:E4"/>
  </mergeCells>
  <phoneticPr fontId="1"/>
  <printOptions horizontalCentered="1"/>
  <pageMargins left="0.15748031496062992" right="0.15748031496062992" top="0.47244094488188981" bottom="0.15748031496062992" header="7.874015748031496E-2" footer="7.874015748031496E-2"/>
  <pageSetup paperSize="9" scale="6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11C43-CE6D-4ACD-AA02-66C9849B4324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きりしま</vt:lpstr>
      <vt:lpstr>Sheet1</vt:lpstr>
      <vt:lpstr>きりしま!Print_Area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2025-03-24T08:49:12Z</dcterms:created>
  <dcterms:modified xsi:type="dcterms:W3CDTF">2025-03-24T08:50:44Z</dcterms:modified>
</cp:coreProperties>
</file>