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6D39D0DF-908F-47F4-8F8D-A921E1CDE17F}" xr6:coauthVersionLast="47" xr6:coauthVersionMax="47" xr10:uidLastSave="{00000000-0000-0000-0000-000000000000}"/>
  <bookViews>
    <workbookView xWindow="28680" yWindow="-120" windowWidth="29040" windowHeight="15840" xr2:uid="{2E0FE569-77FC-4149-B4E6-CE2BE61554FC}"/>
  </bookViews>
  <sheets>
    <sheet name="かごしま" sheetId="2" r:id="rId1"/>
    <sheet name="Sheet1" sheetId="1" r:id="rId2"/>
  </sheets>
  <externalReferences>
    <externalReference r:id="rId3"/>
  </externalReferences>
  <definedNames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かごしま!$A$1:$L$53</definedName>
    <definedName name="Z_12B79591_0D7E_424A_BCB9_01520579CC20_.wvu.PrintArea" localSheetId="0" hidden="1">かごしま!$B$1:$J$53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2" l="1"/>
  <c r="K42" i="2"/>
  <c r="J42" i="2"/>
  <c r="I42" i="2"/>
  <c r="F42" i="2"/>
  <c r="E42" i="2"/>
  <c r="C40" i="2"/>
  <c r="C26" i="2"/>
  <c r="D3" i="2"/>
  <c r="D5" i="2" s="1"/>
</calcChain>
</file>

<file path=xl/sharedStrings.xml><?xml version="1.0" encoding="utf-8"?>
<sst xmlns="http://schemas.openxmlformats.org/spreadsheetml/2006/main" count="114" uniqueCount="111">
  <si>
    <t>リビングかごしま</t>
    <phoneticPr fontId="5"/>
  </si>
  <si>
    <t>（株）リビングプロシード 御中</t>
    <phoneticPr fontId="7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</si>
  <si>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</si>
  <si>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</si>
  <si>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</si>
  <si>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7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</si>
  <si>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</si>
  <si>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</si>
  <si>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7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</si>
  <si>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</si>
  <si>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</si>
  <si>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</si>
  <si>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7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</si>
  <si>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</si>
  <si>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</si>
  <si>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</si>
  <si>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7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</si>
  <si>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</si>
  <si>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</si>
  <si>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7"/>
  </si>
  <si>
    <t>支払日</t>
    <rPh sb="0" eb="3">
      <t>シハライビ</t>
    </rPh>
    <phoneticPr fontId="7"/>
  </si>
  <si>
    <t>※上記 必要事項にご記入のうえ、会社印・ご担当者印の両方、またはいずれかに必ずご捺印ください</t>
    <phoneticPr fontId="7"/>
  </si>
  <si>
    <t>4月4日改定版</t>
    <rPh sb="1" eb="2">
      <t>ガツ</t>
    </rPh>
    <rPh sb="3" eb="5">
      <t>カイテイ</t>
    </rPh>
    <rPh sb="5" eb="6">
      <t>ハン</t>
    </rPh>
    <phoneticPr fontId="7"/>
  </si>
  <si>
    <t>CD</t>
    <phoneticPr fontId="7"/>
  </si>
  <si>
    <t>No</t>
    <phoneticPr fontId="1"/>
  </si>
  <si>
    <t>ブロック</t>
  </si>
  <si>
    <t>グループ</t>
  </si>
  <si>
    <t>折込部数</t>
  </si>
  <si>
    <t>実施部数</t>
    <rPh sb="0" eb="2">
      <t>ジッシ</t>
    </rPh>
    <rPh sb="2" eb="4">
      <t>ブスウ</t>
    </rPh>
    <phoneticPr fontId="16"/>
  </si>
  <si>
    <t>配布町丁</t>
    <phoneticPr fontId="7"/>
  </si>
  <si>
    <t>戸建部数</t>
    <rPh sb="0" eb="2">
      <t>コダテ</t>
    </rPh>
    <rPh sb="2" eb="4">
      <t>ブスウ</t>
    </rPh>
    <phoneticPr fontId="7"/>
  </si>
  <si>
    <t>分譲M</t>
    <rPh sb="0" eb="2">
      <t>ブンジョウ</t>
    </rPh>
    <phoneticPr fontId="7"/>
  </si>
  <si>
    <t>賃貸集合</t>
    <rPh sb="0" eb="2">
      <t>チンタイ</t>
    </rPh>
    <rPh sb="2" eb="4">
      <t>シュウゴウ</t>
    </rPh>
    <phoneticPr fontId="7"/>
  </si>
  <si>
    <t>企業</t>
    <rPh sb="0" eb="2">
      <t>キギョウ</t>
    </rPh>
    <phoneticPr fontId="7"/>
  </si>
  <si>
    <t>①</t>
    <phoneticPr fontId="1"/>
  </si>
  <si>
    <t>鹿児島市</t>
    <rPh sb="0" eb="3">
      <t>カゴシマ</t>
    </rPh>
    <rPh sb="3" eb="4">
      <t>シ</t>
    </rPh>
    <phoneticPr fontId="17"/>
  </si>
  <si>
    <t>谷山南</t>
  </si>
  <si>
    <t>平川町、下福元町、錦江台1～3、光山1・2、坂之上1～8、南栄5、和田1～3、慈眼寺町</t>
  </si>
  <si>
    <t>谷山中央</t>
  </si>
  <si>
    <t>谷山中央1～8、上福元町、西谷山1～4</t>
    <phoneticPr fontId="7"/>
  </si>
  <si>
    <t>谷山北</t>
  </si>
  <si>
    <t>小松原1・2、東谷山1～7</t>
  </si>
  <si>
    <t>中山・皇徳寺台</t>
  </si>
  <si>
    <t>希望ヶ丘、自由ヶ丘1・2、清和1～4、中山1・2、中山町、山田町、皇徳寺台1～5</t>
  </si>
  <si>
    <t>星ヶ峯</t>
  </si>
  <si>
    <t>星ヶ峯1～6</t>
  </si>
  <si>
    <t>桜ヶ丘・宇宿</t>
  </si>
  <si>
    <t>桜ヶ丘1～8、魚見町、小原町、宇宿1～9、向陽1・2、広木1～3</t>
  </si>
  <si>
    <t>紫原</t>
  </si>
  <si>
    <t>紫原1～7、西紫原町、日之出町、南新町</t>
  </si>
  <si>
    <t>郡元・鴨池</t>
  </si>
  <si>
    <t>新栄町、南郡元町、東郡元町、三和町、真砂本町、真砂町、鴨池新町、与次郎2、郡元1～3、鴨池1・2</t>
  </si>
  <si>
    <t>唐湊</t>
  </si>
  <si>
    <t>唐湊1～4、郡元町</t>
  </si>
  <si>
    <t>荒田</t>
  </si>
  <si>
    <t>下荒田1～4、天保山町、荒田1・2</t>
  </si>
  <si>
    <t>中央駅周辺</t>
  </si>
  <si>
    <t>上荒田町、上之園町、高麗町、中央町、西田1～3、武1～3</t>
  </si>
  <si>
    <t>田上</t>
  </si>
  <si>
    <t>田上台1～4、田上1～8、田上町</t>
  </si>
  <si>
    <t>西陵</t>
  </si>
  <si>
    <t>西陵1～8、五ヶ別府町、西別府町</t>
  </si>
  <si>
    <t>武岡・明和</t>
  </si>
  <si>
    <t>武岡1～6、明和1～5</t>
  </si>
  <si>
    <t>原良・城西</t>
  </si>
  <si>
    <t>原良町、原良1～7、永吉1～3、薬師1・2、常盤町、常盤1・2、鷹師1・2、城西1～3</t>
  </si>
  <si>
    <t>天文館</t>
  </si>
  <si>
    <t>城南町、錦江町、甲突町、南林寺町、松原町、新屋敷町、加治屋町、樋之口町、山之口町、千日町、　　　　　　　　　　　　　　　　　　　　　　西千石町、東千石町、平之町、照国町、呉服町、船津町、中町、金生町、泉町、大黒町、新町、堀江町、　　　　　　　　　　　　　　　　　　　　住吉町、名山町、易居町、小川町、浜町、山下町、城山町</t>
    <phoneticPr fontId="7"/>
  </si>
  <si>
    <t>上町</t>
  </si>
  <si>
    <t>上本町、柳町、長田町、春日町、祇園之洲町、冷水町、大竜町、下竜尾町、上竜尾町、池之上町、稲荷町、清水町、皷川町</t>
  </si>
  <si>
    <t>坂元</t>
  </si>
  <si>
    <t>西坂元町、坂元町、東坂元1～4</t>
  </si>
  <si>
    <t>玉里団地</t>
  </si>
  <si>
    <t>玉里団地1～3、若葉町</t>
  </si>
  <si>
    <t>草牟田</t>
  </si>
  <si>
    <t>新照院町、草牟田1・2、草牟田町、城山1・2、玉里町</t>
  </si>
  <si>
    <t>伊敷・小野</t>
  </si>
  <si>
    <t>下伊敷1～3、下伊敷町、伊敷1～8、小野1～4、犬迫町河頭、小山田町河頭</t>
  </si>
  <si>
    <t>伊敷台</t>
  </si>
  <si>
    <t>伊敷台1～7</t>
  </si>
  <si>
    <t>西伊敷・花野</t>
  </si>
  <si>
    <t>千年1・2、西伊敷1～7、緑ヶ丘町、岡之原町、花野光ヶ丘1・2</t>
  </si>
  <si>
    <t>吉野</t>
  </si>
  <si>
    <t>大明ヶ丘1～3、大石様川西部、柿之迫・中別府、吉野小周辺、吉野中周辺、吉野1～4、川上町、下田町</t>
    <phoneticPr fontId="7"/>
  </si>
  <si>
    <t>吉田</t>
  </si>
  <si>
    <t>牟礼岡1～3、吉田本名町</t>
    <phoneticPr fontId="7"/>
  </si>
  <si>
    <t>喜入</t>
  </si>
  <si>
    <t>喜入瀬々串町、喜入町、喜入前之浜町、喜入中名町</t>
  </si>
  <si>
    <t>郡山</t>
  </si>
  <si>
    <t>郡山町、油須木町、東俣町、川田町</t>
  </si>
  <si>
    <t>松元</t>
  </si>
  <si>
    <t>上谷口町、春山町、石谷町、松陽台、福山町</t>
  </si>
  <si>
    <t>②</t>
    <phoneticPr fontId="1"/>
  </si>
  <si>
    <t>姶良市・日置市</t>
    <rPh sb="2" eb="3">
      <t>シ</t>
    </rPh>
    <rPh sb="4" eb="6">
      <t>ヒオキ</t>
    </rPh>
    <rPh sb="6" eb="7">
      <t>シ</t>
    </rPh>
    <phoneticPr fontId="16"/>
  </si>
  <si>
    <t>姶良</t>
    <phoneticPr fontId="7"/>
  </si>
  <si>
    <t>西姶良1～4、東餅田、西餅田、宮島町、西宮島町、松原町1～3、平松、池島町、永池町、脇元、鍋倉、　　　　　　　　　　　　　　　　　　　　　三拾町、下名、船津、蒲生町 、加治木町木田</t>
    <phoneticPr fontId="7"/>
  </si>
  <si>
    <t>日置</t>
  </si>
  <si>
    <t>つつじヶ丘、妙円寺1～3、郡、郡1・2、猪鹿倉、猪鹿倉1、下谷口、徳重、徳重1～3</t>
  </si>
  <si>
    <t>③</t>
    <phoneticPr fontId="1"/>
  </si>
  <si>
    <t>薩摩川内市・
いちき串木野市</t>
    <phoneticPr fontId="16"/>
  </si>
  <si>
    <r>
      <t xml:space="preserve">　　　北薩 </t>
    </r>
    <r>
      <rPr>
        <b/>
        <sz val="11"/>
        <rFont val="ＭＳ Ｐゴシック"/>
        <family val="3"/>
        <charset val="128"/>
      </rPr>
      <t>※1</t>
    </r>
    <phoneticPr fontId="7"/>
  </si>
  <si>
    <t>平佐、向田町周辺、上川内、永利・勝目、いちき串木野</t>
  </si>
  <si>
    <t>合　計</t>
    <rPh sb="0" eb="1">
      <t>ゴウ</t>
    </rPh>
    <rPh sb="2" eb="3">
      <t>ケイ</t>
    </rPh>
    <phoneticPr fontId="5"/>
  </si>
  <si>
    <t>※ 配布町丁、部数などの内容は、4/19・4/26・5/3の各号において有効です。</t>
    <phoneticPr fontId="16"/>
  </si>
  <si>
    <t>※ 選別は同配(重ね配布)になります。</t>
    <rPh sb="5" eb="6">
      <t>ドウ</t>
    </rPh>
    <rPh sb="6" eb="7">
      <t>ハイ</t>
    </rPh>
    <rPh sb="8" eb="9">
      <t>カサ</t>
    </rPh>
    <rPh sb="10" eb="12">
      <t>ハイフ</t>
    </rPh>
    <phoneticPr fontId="16"/>
  </si>
  <si>
    <t>※ A3･B3以上のチラシは、B4以下のサイズに折って搬入願います。</t>
    <rPh sb="7" eb="9">
      <t>イジョウ</t>
    </rPh>
    <rPh sb="17" eb="19">
      <t>イカ</t>
    </rPh>
    <rPh sb="24" eb="25">
      <t>オ</t>
    </rPh>
    <rPh sb="27" eb="29">
      <t>ハンニュウ</t>
    </rPh>
    <rPh sb="29" eb="30">
      <t>ネガ</t>
    </rPh>
    <phoneticPr fontId="16"/>
  </si>
  <si>
    <t>※ 仕分けの際、電子計量器を使用するため、紙質・天候により若干の過不足を生じる場合があります。</t>
    <rPh sb="2" eb="4">
      <t>シワ</t>
    </rPh>
    <rPh sb="6" eb="7">
      <t>サイ</t>
    </rPh>
    <rPh sb="8" eb="10">
      <t>デンシ</t>
    </rPh>
    <rPh sb="10" eb="13">
      <t>ケイリョウキ</t>
    </rPh>
    <rPh sb="14" eb="16">
      <t>シヨウ</t>
    </rPh>
    <rPh sb="21" eb="22">
      <t>カミ</t>
    </rPh>
    <rPh sb="22" eb="23">
      <t>シツ</t>
    </rPh>
    <rPh sb="24" eb="26">
      <t>テンコウ</t>
    </rPh>
    <rPh sb="29" eb="31">
      <t>ジャッカン</t>
    </rPh>
    <rPh sb="32" eb="35">
      <t>カフソク</t>
    </rPh>
    <rPh sb="36" eb="37">
      <t>ショウ</t>
    </rPh>
    <rPh sb="39" eb="41">
      <t>バアイ</t>
    </rPh>
    <phoneticPr fontId="16"/>
  </si>
  <si>
    <t>※一般紙折込と手法が相違しますので、必ず予備部数(２％）を加えて納品してください。お申込みはグループ単位になります。</t>
    <phoneticPr fontId="7"/>
  </si>
  <si>
    <t>※ 部数・町丁名などの記載内容は表示期間内であっても、住宅事情等により変更されることがあります。</t>
    <phoneticPr fontId="7"/>
  </si>
  <si>
    <t>※1北薩地区は第3週のみ発行。</t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</si>
  <si>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株式会社南日本リビング新聞社
住所：鹿児島県鹿児島市泉町14-1 ／ TEL：099-239-8124 ／ 担当者：山川</t>
    </r>
    <rPh sb="7" eb="11">
      <t>カブシキガイシャ</t>
    </rPh>
    <rPh sb="11" eb="12">
      <t>ミナミ</t>
    </rPh>
    <rPh sb="12" eb="14">
      <t>ニホン</t>
    </rPh>
    <rPh sb="18" eb="21">
      <t>シンブンシャ</t>
    </rPh>
    <rPh sb="22" eb="24">
      <t>ジュウショ</t>
    </rPh>
    <rPh sb="65" eb="67">
      <t>ヤマカワ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</si>
</sst>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△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157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right" vertical="top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2" applyNumberFormat="1" applyFont="1" applyBorder="1" applyAlignment="1" applyProtection="1">
      <alignment horizontal="right" vertical="center"/>
      <protection locked="0"/>
    </xf>
    <xf numFmtId="176" fontId="6" fillId="0" borderId="3" xfId="2" applyNumberFormat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 indent="1"/>
      <protection locked="0"/>
    </xf>
    <xf numFmtId="40" fontId="6" fillId="0" borderId="6" xfId="2" applyNumberFormat="1" applyFont="1" applyFill="1" applyBorder="1" applyAlignment="1" applyProtection="1">
      <alignment horizontal="right" vertical="center"/>
      <protection locked="0"/>
    </xf>
    <xf numFmtId="40" fontId="6" fillId="0" borderId="8" xfId="2" applyNumberFormat="1" applyFont="1" applyFill="1" applyBorder="1" applyAlignment="1" applyProtection="1">
      <alignment horizontal="right" vertical="center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0" fontId="6" fillId="0" borderId="0" xfId="1" applyFont="1" applyProtection="1">
      <alignment vertical="center"/>
      <protection locked="0"/>
    </xf>
    <xf numFmtId="178" fontId="6" fillId="0" borderId="6" xfId="2" applyNumberFormat="1" applyFont="1" applyBorder="1" applyAlignment="1" applyProtection="1">
      <alignment horizontal="center" vertical="center"/>
      <protection locked="0"/>
    </xf>
    <xf numFmtId="178" fontId="6" fillId="0" borderId="8" xfId="2" applyNumberFormat="1" applyFont="1" applyBorder="1" applyAlignment="1" applyProtection="1">
      <alignment horizontal="center" vertical="center"/>
      <protection locked="0"/>
    </xf>
    <xf numFmtId="178" fontId="6" fillId="0" borderId="7" xfId="2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8" fontId="6" fillId="0" borderId="12" xfId="2" applyFont="1" applyFill="1" applyBorder="1" applyAlignment="1" applyProtection="1">
      <alignment horizontal="right" vertical="center"/>
      <protection locked="0"/>
    </xf>
    <xf numFmtId="38" fontId="6" fillId="0" borderId="14" xfId="2" applyFont="1" applyFill="1" applyBorder="1" applyAlignment="1" applyProtection="1">
      <alignment horizontal="right" vertical="center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>
      <alignment horizontal="center" vertical="center"/>
    </xf>
    <xf numFmtId="179" fontId="6" fillId="0" borderId="16" xfId="1" applyNumberFormat="1" applyFont="1" applyBorder="1" applyAlignment="1">
      <alignment horizontal="right" vertical="center"/>
    </xf>
    <xf numFmtId="0" fontId="12" fillId="0" borderId="16" xfId="1" applyFont="1" applyBorder="1">
      <alignment vertical="center"/>
    </xf>
    <xf numFmtId="0" fontId="10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0" fillId="0" borderId="17" xfId="1" applyNumberFormat="1" applyFont="1" applyBorder="1" applyAlignment="1"/>
    <xf numFmtId="0" fontId="10" fillId="0" borderId="17" xfId="1" quotePrefix="1" applyFont="1" applyBorder="1" applyAlignment="1"/>
    <xf numFmtId="38" fontId="10" fillId="0" borderId="0" xfId="2" applyFont="1" applyFill="1" applyBorder="1" applyAlignment="1">
      <alignment horizontal="right"/>
    </xf>
    <xf numFmtId="0" fontId="15" fillId="2" borderId="18" xfId="1" applyFont="1" applyFill="1" applyBorder="1" applyAlignment="1">
      <alignment horizontal="center" vertical="center" shrinkToFit="1"/>
    </xf>
    <xf numFmtId="0" fontId="10" fillId="2" borderId="18" xfId="3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0" fillId="0" borderId="23" xfId="1" applyFont="1" applyBorder="1" applyAlignment="1">
      <alignment horizontal="center" vertical="center" shrinkToFit="1"/>
    </xf>
    <xf numFmtId="0" fontId="10" fillId="0" borderId="24" xfId="3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shrinkToFit="1"/>
    </xf>
    <xf numFmtId="0" fontId="10" fillId="0" borderId="26" xfId="1" applyFont="1" applyBorder="1" applyAlignment="1">
      <alignment horizontal="center" vertical="center" shrinkToFit="1"/>
    </xf>
    <xf numFmtId="38" fontId="14" fillId="0" borderId="26" xfId="2" applyFont="1" applyFill="1" applyBorder="1" applyAlignment="1">
      <alignment horizontal="right" vertical="center"/>
    </xf>
    <xf numFmtId="38" fontId="14" fillId="0" borderId="26" xfId="2" applyFont="1" applyFill="1" applyBorder="1" applyAlignment="1" applyProtection="1">
      <alignment vertical="center"/>
      <protection locked="0"/>
    </xf>
    <xf numFmtId="0" fontId="10" fillId="0" borderId="27" xfId="1" applyFont="1" applyBorder="1" applyAlignment="1" applyProtection="1">
      <alignment horizontal="left" vertical="center" shrinkToFit="1"/>
      <protection locked="0"/>
    </xf>
    <xf numFmtId="0" fontId="10" fillId="0" borderId="28" xfId="1" applyFont="1" applyBorder="1" applyAlignment="1">
      <alignment horizontal="left" vertical="center" shrinkToFit="1"/>
    </xf>
    <xf numFmtId="38" fontId="10" fillId="0" borderId="26" xfId="1" applyNumberFormat="1" applyFont="1" applyBorder="1" applyAlignment="1" applyProtection="1">
      <alignment horizontal="right" vertical="center" shrinkToFit="1"/>
      <protection locked="0"/>
    </xf>
    <xf numFmtId="38" fontId="10" fillId="0" borderId="27" xfId="1" applyNumberFormat="1" applyFont="1" applyBorder="1" applyAlignment="1" applyProtection="1">
      <alignment horizontal="right" vertical="center" shrinkToFit="1"/>
      <protection locked="0"/>
    </xf>
    <xf numFmtId="38" fontId="10" fillId="0" borderId="29" xfId="1" applyNumberFormat="1" applyFont="1" applyBorder="1" applyAlignment="1" applyProtection="1">
      <alignment horizontal="right" vertical="center" shrinkToFit="1"/>
      <protection locked="0"/>
    </xf>
    <xf numFmtId="0" fontId="10" fillId="0" borderId="30" xfId="1" applyFont="1" applyBorder="1" applyAlignment="1">
      <alignment horizontal="center" vertical="center" shrinkToFit="1"/>
    </xf>
    <xf numFmtId="0" fontId="10" fillId="0" borderId="31" xfId="3" applyFont="1" applyBorder="1" applyAlignment="1">
      <alignment horizontal="center" vertical="center" shrinkToFit="1"/>
    </xf>
    <xf numFmtId="0" fontId="10" fillId="0" borderId="32" xfId="1" applyFont="1" applyBorder="1" applyAlignment="1">
      <alignment horizontal="center" shrinkToFit="1"/>
    </xf>
    <xf numFmtId="0" fontId="10" fillId="0" borderId="33" xfId="1" applyFont="1" applyBorder="1" applyAlignment="1">
      <alignment horizontal="center" vertical="center" shrinkToFit="1"/>
    </xf>
    <xf numFmtId="38" fontId="14" fillId="0" borderId="33" xfId="2" applyFont="1" applyFill="1" applyBorder="1" applyAlignment="1">
      <alignment horizontal="right" vertical="center"/>
    </xf>
    <xf numFmtId="38" fontId="14" fillId="0" borderId="33" xfId="2" applyFont="1" applyFill="1" applyBorder="1" applyAlignment="1" applyProtection="1">
      <alignment vertical="center"/>
      <protection locked="0"/>
    </xf>
    <xf numFmtId="0" fontId="10" fillId="0" borderId="34" xfId="1" applyFont="1" applyBorder="1" applyAlignment="1" applyProtection="1">
      <alignment vertical="center" shrinkToFit="1"/>
      <protection locked="0"/>
    </xf>
    <xf numFmtId="0" fontId="10" fillId="0" borderId="35" xfId="1" applyFont="1" applyBorder="1" applyAlignment="1">
      <alignment vertical="center" shrinkToFit="1"/>
    </xf>
    <xf numFmtId="38" fontId="10" fillId="0" borderId="33" xfId="1" applyNumberFormat="1" applyFont="1" applyBorder="1" applyAlignment="1" applyProtection="1">
      <alignment horizontal="right" vertical="center" shrinkToFit="1"/>
      <protection locked="0"/>
    </xf>
    <xf numFmtId="38" fontId="10" fillId="0" borderId="34" xfId="1" applyNumberFormat="1" applyFont="1" applyBorder="1" applyAlignment="1" applyProtection="1">
      <alignment horizontal="right" vertical="center" shrinkToFit="1"/>
      <protection locked="0"/>
    </xf>
    <xf numFmtId="38" fontId="10" fillId="0" borderId="36" xfId="1" applyNumberFormat="1" applyFont="1" applyBorder="1" applyAlignment="1" applyProtection="1">
      <alignment horizontal="right" vertical="center" shrinkToFit="1"/>
      <protection locked="0"/>
    </xf>
    <xf numFmtId="0" fontId="10" fillId="0" borderId="35" xfId="1" applyFont="1" applyBorder="1" applyAlignment="1" applyProtection="1">
      <alignment vertical="center" shrinkToFit="1"/>
      <protection locked="0"/>
    </xf>
    <xf numFmtId="180" fontId="10" fillId="0" borderId="32" xfId="1" applyNumberFormat="1" applyFont="1" applyBorder="1" applyAlignment="1">
      <alignment horizontal="center" vertical="center" shrinkToFit="1"/>
    </xf>
    <xf numFmtId="0" fontId="10" fillId="0" borderId="34" xfId="1" applyFont="1" applyBorder="1" applyAlignment="1" applyProtection="1">
      <alignment vertical="center" wrapText="1" shrinkToFit="1"/>
      <protection locked="0"/>
    </xf>
    <xf numFmtId="0" fontId="10" fillId="0" borderId="35" xfId="1" applyFont="1" applyBorder="1" applyAlignment="1">
      <alignment vertical="center" wrapText="1" shrinkToFit="1"/>
    </xf>
    <xf numFmtId="38" fontId="10" fillId="0" borderId="33" xfId="1" applyNumberFormat="1" applyFont="1" applyBorder="1" applyAlignment="1" applyProtection="1">
      <alignment horizontal="right" vertical="center" wrapText="1" shrinkToFit="1"/>
      <protection locked="0"/>
    </xf>
    <xf numFmtId="38" fontId="10" fillId="0" borderId="34" xfId="1" applyNumberFormat="1" applyFont="1" applyBorder="1" applyAlignment="1" applyProtection="1">
      <alignment horizontal="right" vertical="center" wrapText="1" shrinkToFit="1"/>
      <protection locked="0"/>
    </xf>
    <xf numFmtId="38" fontId="10" fillId="0" borderId="36" xfId="1" applyNumberFormat="1" applyFont="1" applyBorder="1" applyAlignment="1" applyProtection="1">
      <alignment horizontal="right" vertical="center" wrapText="1" shrinkToFit="1"/>
      <protection locked="0"/>
    </xf>
    <xf numFmtId="0" fontId="10" fillId="0" borderId="32" xfId="1" applyFont="1" applyBorder="1" applyAlignment="1">
      <alignment horizontal="center"/>
    </xf>
    <xf numFmtId="0" fontId="10" fillId="0" borderId="34" xfId="1" applyFont="1" applyBorder="1" applyAlignment="1" applyProtection="1">
      <alignment vertical="center" wrapText="1"/>
      <protection locked="0"/>
    </xf>
    <xf numFmtId="0" fontId="10" fillId="0" borderId="35" xfId="1" applyFont="1" applyBorder="1" applyAlignment="1">
      <alignment vertical="center" wrapText="1"/>
    </xf>
    <xf numFmtId="38" fontId="10" fillId="0" borderId="33" xfId="1" applyNumberFormat="1" applyFont="1" applyBorder="1" applyAlignment="1" applyProtection="1">
      <alignment horizontal="right" vertical="center"/>
      <protection locked="0"/>
    </xf>
    <xf numFmtId="38" fontId="10" fillId="0" borderId="34" xfId="1" applyNumberFormat="1" applyFont="1" applyBorder="1" applyAlignment="1" applyProtection="1">
      <alignment horizontal="right" vertical="center"/>
      <protection locked="0"/>
    </xf>
    <xf numFmtId="38" fontId="10" fillId="0" borderId="36" xfId="1" applyNumberFormat="1" applyFont="1" applyBorder="1" applyAlignment="1" applyProtection="1">
      <alignment horizontal="right" vertical="center"/>
      <protection locked="0"/>
    </xf>
    <xf numFmtId="0" fontId="10" fillId="0" borderId="32" xfId="1" applyFont="1" applyBorder="1" applyAlignment="1">
      <alignment horizontal="center" vertical="center" shrinkToFit="1"/>
    </xf>
    <xf numFmtId="0" fontId="10" fillId="0" borderId="34" xfId="1" applyFont="1" applyBorder="1" applyProtection="1">
      <alignment vertical="center"/>
      <protection locked="0"/>
    </xf>
    <xf numFmtId="0" fontId="10" fillId="0" borderId="35" xfId="1" applyFont="1" applyBorder="1" applyProtection="1">
      <alignment vertical="center"/>
      <protection locked="0"/>
    </xf>
    <xf numFmtId="38" fontId="10" fillId="0" borderId="32" xfId="1" applyNumberFormat="1" applyFont="1" applyBorder="1" applyAlignment="1">
      <alignment horizontal="center" vertical="center" shrinkToFit="1"/>
    </xf>
    <xf numFmtId="0" fontId="10" fillId="0" borderId="34" xfId="1" applyFont="1" applyBorder="1" applyAlignment="1" applyProtection="1">
      <alignment vertical="center" shrinkToFit="1"/>
      <protection locked="0"/>
    </xf>
    <xf numFmtId="0" fontId="10" fillId="0" borderId="35" xfId="1" applyFont="1" applyBorder="1" applyAlignment="1">
      <alignment vertical="center" shrinkToFit="1"/>
    </xf>
    <xf numFmtId="0" fontId="10" fillId="0" borderId="37" xfId="1" applyFont="1" applyBorder="1" applyAlignment="1">
      <alignment horizontal="center" vertical="center" shrinkToFit="1"/>
    </xf>
    <xf numFmtId="0" fontId="10" fillId="0" borderId="38" xfId="3" applyFont="1" applyBorder="1" applyAlignment="1">
      <alignment horizontal="center" vertical="center" shrinkToFit="1"/>
    </xf>
    <xf numFmtId="38" fontId="10" fillId="0" borderId="39" xfId="1" applyNumberFormat="1" applyFont="1" applyBorder="1" applyAlignment="1">
      <alignment horizontal="center" vertical="center" shrinkToFit="1"/>
    </xf>
    <xf numFmtId="0" fontId="10" fillId="0" borderId="40" xfId="1" applyFont="1" applyBorder="1" applyAlignment="1">
      <alignment horizontal="center" vertical="center" shrinkToFit="1"/>
    </xf>
    <xf numFmtId="38" fontId="14" fillId="0" borderId="40" xfId="2" applyFont="1" applyFill="1" applyBorder="1" applyAlignment="1">
      <alignment horizontal="right" vertical="center"/>
    </xf>
    <xf numFmtId="38" fontId="14" fillId="0" borderId="40" xfId="2" applyFont="1" applyFill="1" applyBorder="1" applyAlignment="1" applyProtection="1">
      <alignment vertical="center"/>
      <protection locked="0"/>
    </xf>
    <xf numFmtId="0" fontId="10" fillId="0" borderId="41" xfId="1" applyFont="1" applyBorder="1" applyAlignment="1" applyProtection="1">
      <alignment vertical="center" shrinkToFit="1"/>
      <protection locked="0"/>
    </xf>
    <xf numFmtId="0" fontId="10" fillId="0" borderId="42" xfId="1" applyFont="1" applyBorder="1" applyAlignment="1" applyProtection="1">
      <alignment vertical="center" shrinkToFit="1"/>
      <protection locked="0"/>
    </xf>
    <xf numFmtId="38" fontId="10" fillId="0" borderId="43" xfId="1" applyNumberFormat="1" applyFont="1" applyBorder="1" applyAlignment="1" applyProtection="1">
      <alignment horizontal="right" vertical="center" shrinkToFit="1"/>
      <protection locked="0"/>
    </xf>
    <xf numFmtId="38" fontId="10" fillId="0" borderId="41" xfId="1" applyNumberFormat="1" applyFont="1" applyBorder="1" applyAlignment="1" applyProtection="1">
      <alignment horizontal="right" vertical="center" shrinkToFit="1"/>
      <protection locked="0"/>
    </xf>
    <xf numFmtId="38" fontId="10" fillId="0" borderId="44" xfId="1" applyNumberFormat="1" applyFont="1" applyBorder="1" applyAlignment="1" applyProtection="1">
      <alignment horizontal="right" vertical="center" shrinkToFit="1"/>
      <protection locked="0"/>
    </xf>
    <xf numFmtId="0" fontId="10" fillId="0" borderId="4" xfId="1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vertical="center" shrinkToFit="1"/>
    </xf>
    <xf numFmtId="0" fontId="10" fillId="0" borderId="27" xfId="1" applyFont="1" applyBorder="1" applyAlignment="1" applyProtection="1">
      <alignment vertical="center" wrapText="1"/>
      <protection locked="0"/>
    </xf>
    <xf numFmtId="0" fontId="10" fillId="0" borderId="28" xfId="1" applyFont="1" applyBorder="1" applyAlignment="1">
      <alignment vertical="center" wrapText="1"/>
    </xf>
    <xf numFmtId="0" fontId="10" fillId="0" borderId="15" xfId="1" applyFont="1" applyBorder="1" applyAlignment="1">
      <alignment horizontal="center" vertical="center" shrinkToFit="1"/>
    </xf>
    <xf numFmtId="180" fontId="10" fillId="0" borderId="39" xfId="1" applyNumberFormat="1" applyFont="1" applyBorder="1" applyAlignment="1">
      <alignment horizontal="center" vertical="center" shrinkToFit="1"/>
    </xf>
    <xf numFmtId="0" fontId="10" fillId="0" borderId="39" xfId="1" applyFont="1" applyBorder="1" applyAlignment="1">
      <alignment horizontal="center" vertical="center" shrinkToFit="1"/>
    </xf>
    <xf numFmtId="38" fontId="14" fillId="0" borderId="39" xfId="2" applyFont="1" applyFill="1" applyBorder="1" applyAlignment="1">
      <alignment horizontal="right" vertical="center"/>
    </xf>
    <xf numFmtId="38" fontId="14" fillId="0" borderId="39" xfId="2" applyFont="1" applyFill="1" applyBorder="1" applyAlignment="1" applyProtection="1">
      <alignment vertical="center"/>
      <protection locked="0"/>
    </xf>
    <xf numFmtId="0" fontId="10" fillId="0" borderId="45" xfId="1" applyFont="1" applyBorder="1" applyAlignment="1">
      <alignment horizontal="center" vertical="center" shrinkToFit="1"/>
    </xf>
    <xf numFmtId="0" fontId="10" fillId="0" borderId="45" xfId="3" applyFont="1" applyBorder="1" applyAlignment="1">
      <alignment horizontal="center" vertical="center" shrinkToFit="1"/>
    </xf>
    <xf numFmtId="38" fontId="10" fillId="0" borderId="46" xfId="1" applyNumberFormat="1" applyFont="1" applyBorder="1" applyAlignment="1">
      <alignment horizontal="center" vertical="center" wrapText="1" shrinkToFit="1"/>
    </xf>
    <xf numFmtId="0" fontId="10" fillId="0" borderId="46" xfId="1" applyFont="1" applyBorder="1" applyAlignment="1">
      <alignment horizontal="left" vertical="center" shrinkToFit="1"/>
    </xf>
    <xf numFmtId="38" fontId="14" fillId="0" borderId="46" xfId="2" applyFont="1" applyFill="1" applyBorder="1" applyAlignment="1">
      <alignment horizontal="right" vertical="center"/>
    </xf>
    <xf numFmtId="38" fontId="14" fillId="0" borderId="46" xfId="2" applyFont="1" applyFill="1" applyBorder="1" applyAlignment="1" applyProtection="1">
      <alignment vertical="center"/>
      <protection locked="0"/>
    </xf>
    <xf numFmtId="0" fontId="10" fillId="0" borderId="47" xfId="1" applyFont="1" applyBorder="1" applyProtection="1">
      <alignment vertical="center"/>
      <protection locked="0"/>
    </xf>
    <xf numFmtId="0" fontId="10" fillId="0" borderId="48" xfId="1" applyFont="1" applyBorder="1" applyProtection="1">
      <alignment vertical="center"/>
      <protection locked="0"/>
    </xf>
    <xf numFmtId="38" fontId="10" fillId="0" borderId="46" xfId="1" applyNumberFormat="1" applyFont="1" applyBorder="1" applyAlignment="1" applyProtection="1">
      <alignment horizontal="right" vertical="center"/>
      <protection locked="0"/>
    </xf>
    <xf numFmtId="38" fontId="10" fillId="0" borderId="47" xfId="1" applyNumberFormat="1" applyFont="1" applyBorder="1" applyAlignment="1" applyProtection="1">
      <alignment horizontal="right" vertical="center"/>
      <protection locked="0"/>
    </xf>
    <xf numFmtId="38" fontId="10" fillId="0" borderId="49" xfId="1" applyNumberFormat="1" applyFont="1" applyBorder="1" applyAlignment="1" applyProtection="1">
      <alignment horizontal="right" vertical="center"/>
      <protection locked="0"/>
    </xf>
    <xf numFmtId="0" fontId="10" fillId="0" borderId="50" xfId="1" applyFont="1" applyBorder="1" applyAlignment="1">
      <alignment horizontal="center"/>
    </xf>
    <xf numFmtId="0" fontId="10" fillId="0" borderId="51" xfId="1" applyFont="1" applyBorder="1" applyAlignment="1">
      <alignment horizontal="center"/>
    </xf>
    <xf numFmtId="0" fontId="10" fillId="0" borderId="52" xfId="1" applyFont="1" applyBorder="1" applyAlignment="1">
      <alignment horizontal="center"/>
    </xf>
    <xf numFmtId="0" fontId="10" fillId="0" borderId="53" xfId="1" applyFont="1" applyBorder="1" applyAlignment="1">
      <alignment horizontal="center"/>
    </xf>
    <xf numFmtId="38" fontId="14" fillId="0" borderId="54" xfId="2" applyFont="1" applyFill="1" applyBorder="1" applyAlignment="1"/>
    <xf numFmtId="38" fontId="14" fillId="0" borderId="55" xfId="2" applyFont="1" applyFill="1" applyBorder="1" applyAlignment="1">
      <alignment horizontal="right"/>
    </xf>
    <xf numFmtId="38" fontId="14" fillId="0" borderId="53" xfId="2" applyFont="1" applyFill="1" applyBorder="1" applyAlignment="1">
      <alignment horizontal="right"/>
    </xf>
    <xf numFmtId="38" fontId="14" fillId="0" borderId="39" xfId="2" applyFont="1" applyFill="1" applyBorder="1" applyAlignment="1">
      <alignment horizontal="right"/>
    </xf>
    <xf numFmtId="38" fontId="14" fillId="0" borderId="56" xfId="2" applyFont="1" applyFill="1" applyBorder="1" applyAlignment="1">
      <alignment horizontal="right"/>
    </xf>
    <xf numFmtId="179" fontId="14" fillId="0" borderId="0" xfId="1" applyNumberFormat="1" applyFont="1" applyAlignment="1">
      <alignment horizontal="right"/>
    </xf>
    <xf numFmtId="0" fontId="10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20" fillId="0" borderId="0" xfId="1" applyFont="1" applyAlignment="1">
      <alignment horizontal="left" vertical="center"/>
    </xf>
    <xf numFmtId="0" fontId="14" fillId="0" borderId="0" xfId="4" applyFont="1" applyAlignment="1">
      <alignment horizontal="center"/>
    </xf>
    <xf numFmtId="0" fontId="10" fillId="0" borderId="0" xfId="4" applyAlignment="1">
      <alignment vertical="center"/>
    </xf>
    <xf numFmtId="38" fontId="14" fillId="0" borderId="0" xfId="5" applyFont="1" applyFill="1" applyBorder="1" applyAlignment="1">
      <alignment horizontal="center"/>
    </xf>
    <xf numFmtId="179" fontId="14" fillId="0" borderId="0" xfId="2" applyNumberFormat="1" applyFont="1" applyFill="1" applyBorder="1" applyAlignment="1">
      <alignment horizontal="right" shrinkToFit="1"/>
    </xf>
    <xf numFmtId="0" fontId="10" fillId="0" borderId="0" xfId="1" applyFont="1" applyAlignment="1">
      <alignment horizontal="left" shrinkToFit="1"/>
    </xf>
    <xf numFmtId="179" fontId="14" fillId="0" borderId="0" xfId="2" applyNumberFormat="1" applyFont="1" applyBorder="1" applyAlignment="1">
      <alignment horizontal="right"/>
    </xf>
    <xf numFmtId="38" fontId="10" fillId="0" borderId="0" xfId="1" applyNumberFormat="1" applyFont="1" applyAlignment="1">
      <alignment horizontal="center"/>
    </xf>
    <xf numFmtId="0" fontId="21" fillId="0" borderId="0" xfId="1" applyFont="1" applyAlignment="1">
      <alignment horizontal="center"/>
    </xf>
    <xf numFmtId="0" fontId="11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21" fillId="0" borderId="0" xfId="1" applyFont="1" applyAlignment="1"/>
    <xf numFmtId="0" fontId="20" fillId="0" borderId="0" xfId="1" applyFont="1">
      <alignment vertical="center"/>
    </xf>
  </cellXfs>
  <cellStyles count="6">
    <cellStyle name="桁区切り 2" xfId="2" xr:uid="{67E48095-C5B3-4580-A72D-D365C3561598}"/>
    <cellStyle name="桁区切り 2 2" xfId="5" xr:uid="{4630D717-FCF6-4018-ADE1-0C2A4C478F50}"/>
    <cellStyle name="標準" xfId="0" builtinId="0"/>
    <cellStyle name="標準 15" xfId="3" xr:uid="{D01B2D02-3127-4612-81A6-C55321F30C5B}"/>
    <cellStyle name="標準 2" xfId="1" xr:uid="{EADEB217-AE3C-46BE-86C3-AAA3B16A406F}"/>
    <cellStyle name="標準 2 2" xfId="4" xr:uid="{129F8A7B-710C-4A08-A375-DBE274C304BF}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50</xdr:row>
      <xdr:rowOff>0</xdr:rowOff>
    </xdr:from>
    <xdr:to>
      <xdr:col>6</xdr:col>
      <xdr:colOff>93345</xdr:colOff>
      <xdr:row>50</xdr:row>
      <xdr:rowOff>167747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320E18D-B22C-4665-B6CF-C438B9635A07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91440</xdr:colOff>
      <xdr:row>50</xdr:row>
      <xdr:rowOff>175155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9C226365-C4EA-43FD-A014-74DA71AFEF6D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50</xdr:row>
      <xdr:rowOff>0</xdr:rowOff>
    </xdr:from>
    <xdr:ext cx="6667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3A98777-EF32-443F-BBF7-5B6A7EC157F3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50</xdr:row>
      <xdr:rowOff>0</xdr:rowOff>
    </xdr:from>
    <xdr:to>
      <xdr:col>4</xdr:col>
      <xdr:colOff>745100</xdr:colOff>
      <xdr:row>50</xdr:row>
      <xdr:rowOff>171803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A68F0EC-12FF-4D64-9C64-5EEE65EC93BF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745100</xdr:colOff>
      <xdr:row>50</xdr:row>
      <xdr:rowOff>171803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4E0CC49E-0281-45E0-95AD-37140DDAB8E0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171803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A91827BC-64FE-445B-9878-74ED7BE92BB3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171803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59156AA6-4D38-4F70-B618-DE498C1DDD95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742746</xdr:colOff>
      <xdr:row>50</xdr:row>
      <xdr:rowOff>171373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C46B72CC-5144-4657-A955-86C3564164D8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742746</xdr:colOff>
      <xdr:row>50</xdr:row>
      <xdr:rowOff>171373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423822C5-9B78-49D6-A250-4D2F1541D54D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229457</xdr:colOff>
      <xdr:row>50</xdr:row>
      <xdr:rowOff>171373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DB44C896-AA18-4D66-B33B-D7BF26114B22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229457</xdr:colOff>
      <xdr:row>50</xdr:row>
      <xdr:rowOff>171373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B93ED981-2C99-4C86-AB7B-7B1E643BC6CC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741045</xdr:colOff>
      <xdr:row>50</xdr:row>
      <xdr:rowOff>171373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A14521B2-89BA-4D4E-BBD2-5189A2678236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741045</xdr:colOff>
      <xdr:row>50</xdr:row>
      <xdr:rowOff>171373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8CA016AC-AE50-403A-924F-BF4EF37B4101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171373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86EDB494-732F-4278-84CC-DD356BC714DD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171373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571BD563-52ED-4F97-B0B7-051CCC63AB73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86900</xdr:colOff>
      <xdr:row>4</xdr:row>
      <xdr:rowOff>341313</xdr:rowOff>
    </xdr:from>
    <xdr:to>
      <xdr:col>11</xdr:col>
      <xdr:colOff>587375</xdr:colOff>
      <xdr:row>4</xdr:row>
      <xdr:rowOff>357179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1EF00427-3E68-460D-ABBC-DCB2CD59FC5F}"/>
            </a:ext>
          </a:extLst>
        </xdr:cNvPr>
        <xdr:cNvCxnSpPr/>
      </xdr:nvCxnSpPr>
      <xdr:spPr>
        <a:xfrm flipV="1">
          <a:off x="9813830" y="1865313"/>
          <a:ext cx="3236055" cy="1967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22568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5ACD4476-FDC2-4311-9C0A-1269AFDBFBFE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19" name="Text Box 11">
          <a:extLst>
            <a:ext uri="{FF2B5EF4-FFF2-40B4-BE49-F238E27FC236}">
              <a16:creationId xmlns:a16="http://schemas.microsoft.com/office/drawing/2014/main" id="{4DDDBAD0-730B-4F4E-8485-2F266B0B02CD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15424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C95A0323-773B-4887-8A12-FC84FA78B792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21" name="Text Box 13">
          <a:extLst>
            <a:ext uri="{FF2B5EF4-FFF2-40B4-BE49-F238E27FC236}">
              <a16:creationId xmlns:a16="http://schemas.microsoft.com/office/drawing/2014/main" id="{9389F141-FB22-40E8-85AF-CFC57C5530B7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58738</xdr:colOff>
      <xdr:row>48</xdr:row>
      <xdr:rowOff>15424</xdr:rowOff>
    </xdr:to>
    <xdr:sp macro="" textlink="">
      <xdr:nvSpPr>
        <xdr:cNvPr id="22" name="Text Box 14">
          <a:extLst>
            <a:ext uri="{FF2B5EF4-FFF2-40B4-BE49-F238E27FC236}">
              <a16:creationId xmlns:a16="http://schemas.microsoft.com/office/drawing/2014/main" id="{4E6D5ED7-5400-4C59-B18A-C761824A287D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8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74C5BB95-1910-414F-8144-969605A57DFE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22568</xdr:rowOff>
    </xdr:to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71EF3A27-EE68-4842-8254-61069C61DBCA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22567</xdr:rowOff>
    </xdr:to>
    <xdr:sp macro="" textlink="">
      <xdr:nvSpPr>
        <xdr:cNvPr id="25" name="Text Box 17">
          <a:extLst>
            <a:ext uri="{FF2B5EF4-FFF2-40B4-BE49-F238E27FC236}">
              <a16:creationId xmlns:a16="http://schemas.microsoft.com/office/drawing/2014/main" id="{DF5650A5-186B-4596-B60F-A22AC2BE69F0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15424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28F22329-82A3-4C12-80E1-07BDF16057B8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22567</xdr:rowOff>
    </xdr:to>
    <xdr:sp macro="" textlink="">
      <xdr:nvSpPr>
        <xdr:cNvPr id="27" name="Text Box 19">
          <a:extLst>
            <a:ext uri="{FF2B5EF4-FFF2-40B4-BE49-F238E27FC236}">
              <a16:creationId xmlns:a16="http://schemas.microsoft.com/office/drawing/2014/main" id="{38DD2A80-7F8A-4132-A459-B05E2915B471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22567</xdr:rowOff>
    </xdr:to>
    <xdr:sp macro="" textlink="">
      <xdr:nvSpPr>
        <xdr:cNvPr id="28" name="Text Box 20">
          <a:extLst>
            <a:ext uri="{FF2B5EF4-FFF2-40B4-BE49-F238E27FC236}">
              <a16:creationId xmlns:a16="http://schemas.microsoft.com/office/drawing/2014/main" id="{6A8714FD-55DC-446E-9FE3-5ED1EAE75F0D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55299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D9839CF7-8DB2-41B1-8F98-ACB2724A94DD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30" name="Text Box 11">
          <a:extLst>
            <a:ext uri="{FF2B5EF4-FFF2-40B4-BE49-F238E27FC236}">
              <a16:creationId xmlns:a16="http://schemas.microsoft.com/office/drawing/2014/main" id="{3A766F86-0631-4098-90CF-DB65535961D3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57680</xdr:rowOff>
    </xdr:to>
    <xdr:sp macro="" textlink="">
      <xdr:nvSpPr>
        <xdr:cNvPr id="31" name="Text Box 12">
          <a:extLst>
            <a:ext uri="{FF2B5EF4-FFF2-40B4-BE49-F238E27FC236}">
              <a16:creationId xmlns:a16="http://schemas.microsoft.com/office/drawing/2014/main" id="{7A4C2766-1B2F-4100-8978-BE39931611BD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32" name="Text Box 13">
          <a:extLst>
            <a:ext uri="{FF2B5EF4-FFF2-40B4-BE49-F238E27FC236}">
              <a16:creationId xmlns:a16="http://schemas.microsoft.com/office/drawing/2014/main" id="{8BF8EDCE-1B94-43EA-B7FF-B7FC9943CD9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58739</xdr:colOff>
      <xdr:row>48</xdr:row>
      <xdr:rowOff>57680</xdr:rowOff>
    </xdr:to>
    <xdr:sp macro="" textlink="">
      <xdr:nvSpPr>
        <xdr:cNvPr id="33" name="Text Box 14">
          <a:extLst>
            <a:ext uri="{FF2B5EF4-FFF2-40B4-BE49-F238E27FC236}">
              <a16:creationId xmlns:a16="http://schemas.microsoft.com/office/drawing/2014/main" id="{F7C3A606-C6FC-4F6B-929E-9768D652A6F0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9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F238BBF5-980C-4E70-ACF1-D973D3759756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55299</xdr:rowOff>
    </xdr:to>
    <xdr:sp macro="" textlink="">
      <xdr:nvSpPr>
        <xdr:cNvPr id="35" name="Text Box 16">
          <a:extLst>
            <a:ext uri="{FF2B5EF4-FFF2-40B4-BE49-F238E27FC236}">
              <a16:creationId xmlns:a16="http://schemas.microsoft.com/office/drawing/2014/main" id="{3CBA935A-0D71-47F9-986C-45EE220FD42A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55298</xdr:rowOff>
    </xdr:to>
    <xdr:sp macro="" textlink="">
      <xdr:nvSpPr>
        <xdr:cNvPr id="36" name="Text Box 17">
          <a:extLst>
            <a:ext uri="{FF2B5EF4-FFF2-40B4-BE49-F238E27FC236}">
              <a16:creationId xmlns:a16="http://schemas.microsoft.com/office/drawing/2014/main" id="{9C79BC79-C615-49EA-9296-D75B95C35B7C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57680</xdr:rowOff>
    </xdr:to>
    <xdr:sp macro="" textlink="">
      <xdr:nvSpPr>
        <xdr:cNvPr id="37" name="Text Box 18">
          <a:extLst>
            <a:ext uri="{FF2B5EF4-FFF2-40B4-BE49-F238E27FC236}">
              <a16:creationId xmlns:a16="http://schemas.microsoft.com/office/drawing/2014/main" id="{424A9C7C-808E-4A6E-847F-D88902117CA3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55298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0E9FD10E-7ACE-4CF2-9A04-35AABC10F92A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55298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456309F3-91DB-4E8D-B617-172D205ECDBD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72916</xdr:rowOff>
    </xdr:to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F0B48B4F-2617-40AC-B743-90CC286DB8DD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41" name="Text Box 11">
          <a:extLst>
            <a:ext uri="{FF2B5EF4-FFF2-40B4-BE49-F238E27FC236}">
              <a16:creationId xmlns:a16="http://schemas.microsoft.com/office/drawing/2014/main" id="{4A463AB9-B936-4ED8-B21E-DD4D0B802670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56247</xdr:rowOff>
    </xdr:to>
    <xdr:sp macro="" textlink="">
      <xdr:nvSpPr>
        <xdr:cNvPr id="42" name="Text Box 12">
          <a:extLst>
            <a:ext uri="{FF2B5EF4-FFF2-40B4-BE49-F238E27FC236}">
              <a16:creationId xmlns:a16="http://schemas.microsoft.com/office/drawing/2014/main" id="{CF77A7FC-D486-4873-BD86-5EAABA4ED37C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43" name="Text Box 13">
          <a:extLst>
            <a:ext uri="{FF2B5EF4-FFF2-40B4-BE49-F238E27FC236}">
              <a16:creationId xmlns:a16="http://schemas.microsoft.com/office/drawing/2014/main" id="{1E105F7E-23EE-4530-A3C1-82525763ED2B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58738</xdr:colOff>
      <xdr:row>48</xdr:row>
      <xdr:rowOff>56247</xdr:rowOff>
    </xdr:to>
    <xdr:sp macro="" textlink="">
      <xdr:nvSpPr>
        <xdr:cNvPr id="44" name="Text Box 14">
          <a:extLst>
            <a:ext uri="{FF2B5EF4-FFF2-40B4-BE49-F238E27FC236}">
              <a16:creationId xmlns:a16="http://schemas.microsoft.com/office/drawing/2014/main" id="{51581EAE-1CB6-4B68-9718-94C654E44AEE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8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208547B9-C2FE-4868-819F-F5BD73D494CF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72916</xdr:rowOff>
    </xdr:to>
    <xdr:sp macro="" textlink="">
      <xdr:nvSpPr>
        <xdr:cNvPr id="46" name="Text Box 16">
          <a:extLst>
            <a:ext uri="{FF2B5EF4-FFF2-40B4-BE49-F238E27FC236}">
              <a16:creationId xmlns:a16="http://schemas.microsoft.com/office/drawing/2014/main" id="{412E74E8-A38C-4FC3-AEFA-528CF9A4F722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72915</xdr:rowOff>
    </xdr:to>
    <xdr:sp macro="" textlink="">
      <xdr:nvSpPr>
        <xdr:cNvPr id="47" name="Text Box 17">
          <a:extLst>
            <a:ext uri="{FF2B5EF4-FFF2-40B4-BE49-F238E27FC236}">
              <a16:creationId xmlns:a16="http://schemas.microsoft.com/office/drawing/2014/main" id="{4A7F9200-1887-4515-A97E-54D84DE4F489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56247</xdr:rowOff>
    </xdr:to>
    <xdr:sp macro="" textlink="">
      <xdr:nvSpPr>
        <xdr:cNvPr id="48" name="Text Box 18">
          <a:extLst>
            <a:ext uri="{FF2B5EF4-FFF2-40B4-BE49-F238E27FC236}">
              <a16:creationId xmlns:a16="http://schemas.microsoft.com/office/drawing/2014/main" id="{06288F26-F374-4B14-8CFB-E27B5B0BE2C3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964933AE-8A66-4EAF-AE3C-EF5A39C757A9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50" name="Text Box 20">
          <a:extLst>
            <a:ext uri="{FF2B5EF4-FFF2-40B4-BE49-F238E27FC236}">
              <a16:creationId xmlns:a16="http://schemas.microsoft.com/office/drawing/2014/main" id="{5FF017C9-704A-4891-ADFF-FBADCE033186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76917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3E816E19-0738-4158-B4C9-97BDF42A64F6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464C6CE1-9AE9-44D0-A4DF-ED2630D4E727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60248</xdr:rowOff>
    </xdr:to>
    <xdr:sp macro="" textlink="">
      <xdr:nvSpPr>
        <xdr:cNvPr id="53" name="Text Box 12">
          <a:extLst>
            <a:ext uri="{FF2B5EF4-FFF2-40B4-BE49-F238E27FC236}">
              <a16:creationId xmlns:a16="http://schemas.microsoft.com/office/drawing/2014/main" id="{A1185FA0-C4DF-4EB8-8434-58B74FE55276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54" name="Text Box 13">
          <a:extLst>
            <a:ext uri="{FF2B5EF4-FFF2-40B4-BE49-F238E27FC236}">
              <a16:creationId xmlns:a16="http://schemas.microsoft.com/office/drawing/2014/main" id="{C300FDE5-7EDE-42E8-AD9E-C24570CC1C58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58738</xdr:colOff>
      <xdr:row>48</xdr:row>
      <xdr:rowOff>60248</xdr:rowOff>
    </xdr:to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DEC37073-37F5-4FBA-AF7D-BBB53E94544E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8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D1DA8EAD-6D68-4DE4-92D7-8DDC0A27830E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76917</xdr:rowOff>
    </xdr:to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id="{382117DA-6609-4F2E-B61A-28C41023FF6E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76916</xdr:rowOff>
    </xdr:to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id="{F7ED1A87-9E59-4F8D-98B2-D3F4E916E91C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60248</xdr:rowOff>
    </xdr:to>
    <xdr:sp macro="" textlink="">
      <xdr:nvSpPr>
        <xdr:cNvPr id="59" name="Text Box 18">
          <a:extLst>
            <a:ext uri="{FF2B5EF4-FFF2-40B4-BE49-F238E27FC236}">
              <a16:creationId xmlns:a16="http://schemas.microsoft.com/office/drawing/2014/main" id="{B497EC36-F349-4D8E-AC90-6683E1537077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ABB874CC-ED5F-4435-9201-E65B6036F03E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id="{249CBA02-E6A4-49E3-90DF-73F854828E48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55226</xdr:rowOff>
    </xdr:to>
    <xdr:sp macro="" textlink="">
      <xdr:nvSpPr>
        <xdr:cNvPr id="62" name="Text Box 10">
          <a:extLst>
            <a:ext uri="{FF2B5EF4-FFF2-40B4-BE49-F238E27FC236}">
              <a16:creationId xmlns:a16="http://schemas.microsoft.com/office/drawing/2014/main" id="{B07F9D01-96BA-42DD-9B5C-B9A9D43DDD22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55225</xdr:rowOff>
    </xdr:to>
    <xdr:sp macro="" textlink="">
      <xdr:nvSpPr>
        <xdr:cNvPr id="63" name="Text Box 11">
          <a:extLst>
            <a:ext uri="{FF2B5EF4-FFF2-40B4-BE49-F238E27FC236}">
              <a16:creationId xmlns:a16="http://schemas.microsoft.com/office/drawing/2014/main" id="{28453068-FEE7-47A7-8CD9-A54983838010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17602</xdr:rowOff>
    </xdr:to>
    <xdr:sp macro="" textlink="">
      <xdr:nvSpPr>
        <xdr:cNvPr id="64" name="Text Box 12">
          <a:extLst>
            <a:ext uri="{FF2B5EF4-FFF2-40B4-BE49-F238E27FC236}">
              <a16:creationId xmlns:a16="http://schemas.microsoft.com/office/drawing/2014/main" id="{14EB8713-F02B-400C-87B8-EC1773DAFA8F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55225</xdr:rowOff>
    </xdr:to>
    <xdr:sp macro="" textlink="">
      <xdr:nvSpPr>
        <xdr:cNvPr id="65" name="Text Box 13">
          <a:extLst>
            <a:ext uri="{FF2B5EF4-FFF2-40B4-BE49-F238E27FC236}">
              <a16:creationId xmlns:a16="http://schemas.microsoft.com/office/drawing/2014/main" id="{D7DDF7D1-81D9-4BF6-BED2-7BF73C6AE8DE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58738</xdr:colOff>
      <xdr:row>48</xdr:row>
      <xdr:rowOff>17602</xdr:rowOff>
    </xdr:to>
    <xdr:sp macro="" textlink="">
      <xdr:nvSpPr>
        <xdr:cNvPr id="66" name="Text Box 14">
          <a:extLst>
            <a:ext uri="{FF2B5EF4-FFF2-40B4-BE49-F238E27FC236}">
              <a16:creationId xmlns:a16="http://schemas.microsoft.com/office/drawing/2014/main" id="{B4FED5AE-A295-48DB-BF9C-709F42F22E32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8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55226</xdr:rowOff>
    </xdr:to>
    <xdr:sp macro="" textlink="">
      <xdr:nvSpPr>
        <xdr:cNvPr id="67" name="Text Box 16">
          <a:extLst>
            <a:ext uri="{FF2B5EF4-FFF2-40B4-BE49-F238E27FC236}">
              <a16:creationId xmlns:a16="http://schemas.microsoft.com/office/drawing/2014/main" id="{43052661-6AD3-428A-8131-2087E8F88A0B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55225</xdr:rowOff>
    </xdr:to>
    <xdr:sp macro="" textlink="">
      <xdr:nvSpPr>
        <xdr:cNvPr id="68" name="Text Box 17">
          <a:extLst>
            <a:ext uri="{FF2B5EF4-FFF2-40B4-BE49-F238E27FC236}">
              <a16:creationId xmlns:a16="http://schemas.microsoft.com/office/drawing/2014/main" id="{1AECABF0-3E76-43F6-AB55-C40780F25CF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17602</xdr:rowOff>
    </xdr:to>
    <xdr:sp macro="" textlink="">
      <xdr:nvSpPr>
        <xdr:cNvPr id="69" name="Text Box 18">
          <a:extLst>
            <a:ext uri="{FF2B5EF4-FFF2-40B4-BE49-F238E27FC236}">
              <a16:creationId xmlns:a16="http://schemas.microsoft.com/office/drawing/2014/main" id="{B37B7141-B73A-4631-BC9B-3C1634617D91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55225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40BC82EF-606C-4615-86FB-91D075D28786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55225</xdr:rowOff>
    </xdr:to>
    <xdr:sp macro="" textlink="">
      <xdr:nvSpPr>
        <xdr:cNvPr id="71" name="Text Box 20">
          <a:extLst>
            <a:ext uri="{FF2B5EF4-FFF2-40B4-BE49-F238E27FC236}">
              <a16:creationId xmlns:a16="http://schemas.microsoft.com/office/drawing/2014/main" id="{73A3B287-29B1-4C43-9619-DDB17789FF26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93345</xdr:colOff>
      <xdr:row>50</xdr:row>
      <xdr:rowOff>167747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A238CAE3-A52E-406C-985A-D644455B8EFF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91440</xdr:colOff>
      <xdr:row>50</xdr:row>
      <xdr:rowOff>175155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6A985732-80A8-4366-A74C-5B4C65AB69A0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50</xdr:row>
      <xdr:rowOff>0</xdr:rowOff>
    </xdr:from>
    <xdr:ext cx="66675" cy="209550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AD353B4F-0A5E-49CF-A643-5DD659A6F9A1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50</xdr:row>
      <xdr:rowOff>0</xdr:rowOff>
    </xdr:from>
    <xdr:to>
      <xdr:col>4</xdr:col>
      <xdr:colOff>745100</xdr:colOff>
      <xdr:row>50</xdr:row>
      <xdr:rowOff>171803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625CA394-9997-49E0-8FAD-BF56BBF65934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745100</xdr:colOff>
      <xdr:row>50</xdr:row>
      <xdr:rowOff>171803</xdr:rowOff>
    </xdr:to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7FAF35BB-50EC-4703-AAB3-5EE54AAAA4E2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171803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F56FB3C6-04A3-495D-BEA5-6F72BF383609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171803</xdr:rowOff>
    </xdr:to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id="{48D1AD06-DDE4-40EF-9DAB-D3F7A1CD45C9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742746</xdr:colOff>
      <xdr:row>50</xdr:row>
      <xdr:rowOff>171373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303AC038-92F4-4089-BD6E-5644625A6F13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742746</xdr:colOff>
      <xdr:row>50</xdr:row>
      <xdr:rowOff>171373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2ADEB074-7A5F-4D0F-A4E4-05165349AE5A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229457</xdr:colOff>
      <xdr:row>50</xdr:row>
      <xdr:rowOff>171373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6198ED0E-3843-41E3-A566-040D3F0D36E0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229457</xdr:colOff>
      <xdr:row>50</xdr:row>
      <xdr:rowOff>171373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A6DFDB2F-1BCC-408E-904F-400E137857FB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741045</xdr:colOff>
      <xdr:row>50</xdr:row>
      <xdr:rowOff>171373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3BB1E8E0-AAB7-4F47-8FE6-D1E76DDC0E83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741045</xdr:colOff>
      <xdr:row>50</xdr:row>
      <xdr:rowOff>171373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0681BB06-4819-4C5E-AABE-B550A262C4D0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171373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4AD79A62-9A0B-4332-8914-FBBB1048DCF7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171373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B7F09CC7-8DA3-4E1F-9F70-D3E46E45D4AB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61133</xdr:colOff>
      <xdr:row>2</xdr:row>
      <xdr:rowOff>355600</xdr:rowOff>
    </xdr:from>
    <xdr:to>
      <xdr:col>11</xdr:col>
      <xdr:colOff>603779</xdr:colOff>
      <xdr:row>2</xdr:row>
      <xdr:rowOff>355600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53DD8ECC-38F4-488E-960F-32D2E401856F}"/>
            </a:ext>
          </a:extLst>
        </xdr:cNvPr>
        <xdr:cNvCxnSpPr/>
      </xdr:nvCxnSpPr>
      <xdr:spPr>
        <a:xfrm>
          <a:off x="9782348" y="1121410"/>
          <a:ext cx="327822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36328</xdr:colOff>
      <xdr:row>5</xdr:row>
      <xdr:rowOff>373063</xdr:rowOff>
    </xdr:from>
    <xdr:to>
      <xdr:col>11</xdr:col>
      <xdr:colOff>571500</xdr:colOff>
      <xdr:row>6</xdr:row>
      <xdr:rowOff>10649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A43A9847-9705-413C-984B-8FB66074CCE5}"/>
            </a:ext>
          </a:extLst>
        </xdr:cNvPr>
        <xdr:cNvCxnSpPr/>
      </xdr:nvCxnSpPr>
      <xdr:spPr>
        <a:xfrm flipV="1">
          <a:off x="9761353" y="2276158"/>
          <a:ext cx="3268847" cy="2239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46986</xdr:colOff>
      <xdr:row>6</xdr:row>
      <xdr:rowOff>349250</xdr:rowOff>
    </xdr:from>
    <xdr:to>
      <xdr:col>11</xdr:col>
      <xdr:colOff>603250</xdr:colOff>
      <xdr:row>6</xdr:row>
      <xdr:rowOff>362615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E9775060-A537-4706-9EB6-83BFA37E0B9F}"/>
            </a:ext>
          </a:extLst>
        </xdr:cNvPr>
        <xdr:cNvCxnSpPr/>
      </xdr:nvCxnSpPr>
      <xdr:spPr>
        <a:xfrm flipV="1">
          <a:off x="9773916" y="2637155"/>
          <a:ext cx="3286129" cy="76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22568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2E366623-3954-43EC-B4B7-B7A9CE226277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91" name="Text Box 11">
          <a:extLst>
            <a:ext uri="{FF2B5EF4-FFF2-40B4-BE49-F238E27FC236}">
              <a16:creationId xmlns:a16="http://schemas.microsoft.com/office/drawing/2014/main" id="{2762050F-20FA-4F0B-8148-F7FFEA599E88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15424</xdr:rowOff>
    </xdr:to>
    <xdr:sp macro="" textlink="">
      <xdr:nvSpPr>
        <xdr:cNvPr id="92" name="Text Box 12">
          <a:extLst>
            <a:ext uri="{FF2B5EF4-FFF2-40B4-BE49-F238E27FC236}">
              <a16:creationId xmlns:a16="http://schemas.microsoft.com/office/drawing/2014/main" id="{C9C566AD-F8D4-4B70-99DA-06AABD7FFA93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93" name="Text Box 13">
          <a:extLst>
            <a:ext uri="{FF2B5EF4-FFF2-40B4-BE49-F238E27FC236}">
              <a16:creationId xmlns:a16="http://schemas.microsoft.com/office/drawing/2014/main" id="{8B2C41F1-C424-4A73-89B0-1D82761B465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58738</xdr:colOff>
      <xdr:row>48</xdr:row>
      <xdr:rowOff>15424</xdr:rowOff>
    </xdr:to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C9E52AE8-91F0-4F6A-8FD6-B0A16502970D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8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D2C461A0-9EAF-4050-A8BB-F4C72B82FEEB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22568</xdr:rowOff>
    </xdr:to>
    <xdr:sp macro="" textlink="">
      <xdr:nvSpPr>
        <xdr:cNvPr id="96" name="Text Box 16">
          <a:extLst>
            <a:ext uri="{FF2B5EF4-FFF2-40B4-BE49-F238E27FC236}">
              <a16:creationId xmlns:a16="http://schemas.microsoft.com/office/drawing/2014/main" id="{472AE3CB-70A3-4182-9776-9923210604F4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22567</xdr:rowOff>
    </xdr:to>
    <xdr:sp macro="" textlink="">
      <xdr:nvSpPr>
        <xdr:cNvPr id="97" name="Text Box 17">
          <a:extLst>
            <a:ext uri="{FF2B5EF4-FFF2-40B4-BE49-F238E27FC236}">
              <a16:creationId xmlns:a16="http://schemas.microsoft.com/office/drawing/2014/main" id="{D03FDCC6-5F0A-4E8C-9053-62A5E6FBB2C1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15424</xdr:rowOff>
    </xdr:to>
    <xdr:sp macro="" textlink="">
      <xdr:nvSpPr>
        <xdr:cNvPr id="98" name="Text Box 18">
          <a:extLst>
            <a:ext uri="{FF2B5EF4-FFF2-40B4-BE49-F238E27FC236}">
              <a16:creationId xmlns:a16="http://schemas.microsoft.com/office/drawing/2014/main" id="{00A0503F-5121-4BB1-95DC-4EB76BA58F4B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22567</xdr:rowOff>
    </xdr:to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D993999C-AB87-4F6B-AAAA-02081742D1FA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22567</xdr:rowOff>
    </xdr:to>
    <xdr:sp macro="" textlink="">
      <xdr:nvSpPr>
        <xdr:cNvPr id="100" name="Text Box 20">
          <a:extLst>
            <a:ext uri="{FF2B5EF4-FFF2-40B4-BE49-F238E27FC236}">
              <a16:creationId xmlns:a16="http://schemas.microsoft.com/office/drawing/2014/main" id="{0777F44D-E7BF-4CE5-BFFD-A699487CD254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55299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0B5DB4D7-B82D-4CB9-97BE-3B1B6BE2FB09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102" name="Text Box 11">
          <a:extLst>
            <a:ext uri="{FF2B5EF4-FFF2-40B4-BE49-F238E27FC236}">
              <a16:creationId xmlns:a16="http://schemas.microsoft.com/office/drawing/2014/main" id="{8ACFBFD7-921C-4336-A70D-2ED27E886FDC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57680</xdr:rowOff>
    </xdr:to>
    <xdr:sp macro="" textlink="">
      <xdr:nvSpPr>
        <xdr:cNvPr id="103" name="Text Box 12">
          <a:extLst>
            <a:ext uri="{FF2B5EF4-FFF2-40B4-BE49-F238E27FC236}">
              <a16:creationId xmlns:a16="http://schemas.microsoft.com/office/drawing/2014/main" id="{429F59C7-3FC2-460D-8CA7-F0CC16E5C7EC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104" name="Text Box 13">
          <a:extLst>
            <a:ext uri="{FF2B5EF4-FFF2-40B4-BE49-F238E27FC236}">
              <a16:creationId xmlns:a16="http://schemas.microsoft.com/office/drawing/2014/main" id="{BE189418-9AEA-4C53-A272-D0201B8D83E9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58739</xdr:colOff>
      <xdr:row>48</xdr:row>
      <xdr:rowOff>57680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EEAD027E-EDBF-4D23-B34A-1777A01C0960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9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0D6BD46C-F296-4D94-8F13-CD29CD8D1D58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55299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BAC022D5-221D-49F6-9ED1-8D167B4C0A54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55298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83473FA0-3A88-4922-9173-2106AA8F3259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57680</xdr:rowOff>
    </xdr:to>
    <xdr:sp macro="" textlink="">
      <xdr:nvSpPr>
        <xdr:cNvPr id="109" name="Text Box 18">
          <a:extLst>
            <a:ext uri="{FF2B5EF4-FFF2-40B4-BE49-F238E27FC236}">
              <a16:creationId xmlns:a16="http://schemas.microsoft.com/office/drawing/2014/main" id="{D5CA3BE0-6889-45FE-8B4E-A3041C1127C2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55298</xdr:rowOff>
    </xdr:to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CFA9B312-0889-42E7-88DE-B3C282ED5F30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55298</xdr:rowOff>
    </xdr:to>
    <xdr:sp macro="" textlink="">
      <xdr:nvSpPr>
        <xdr:cNvPr id="111" name="Text Box 20">
          <a:extLst>
            <a:ext uri="{FF2B5EF4-FFF2-40B4-BE49-F238E27FC236}">
              <a16:creationId xmlns:a16="http://schemas.microsoft.com/office/drawing/2014/main" id="{158D3785-3050-46DD-BAA3-577978FD3041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72916</xdr:rowOff>
    </xdr:to>
    <xdr:sp macro="" textlink="">
      <xdr:nvSpPr>
        <xdr:cNvPr id="112" name="Text Box 10">
          <a:extLst>
            <a:ext uri="{FF2B5EF4-FFF2-40B4-BE49-F238E27FC236}">
              <a16:creationId xmlns:a16="http://schemas.microsoft.com/office/drawing/2014/main" id="{3F6D8570-03FC-4BE2-8D64-04A7DF4465A9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113" name="Text Box 11">
          <a:extLst>
            <a:ext uri="{FF2B5EF4-FFF2-40B4-BE49-F238E27FC236}">
              <a16:creationId xmlns:a16="http://schemas.microsoft.com/office/drawing/2014/main" id="{112222A9-4C8D-4CC3-B6E6-ECDC57EE38C2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56247</xdr:rowOff>
    </xdr:to>
    <xdr:sp macro="" textlink="">
      <xdr:nvSpPr>
        <xdr:cNvPr id="114" name="Text Box 12">
          <a:extLst>
            <a:ext uri="{FF2B5EF4-FFF2-40B4-BE49-F238E27FC236}">
              <a16:creationId xmlns:a16="http://schemas.microsoft.com/office/drawing/2014/main" id="{C725FE7A-8B40-440A-A316-5E1B0689C434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115" name="Text Box 13">
          <a:extLst>
            <a:ext uri="{FF2B5EF4-FFF2-40B4-BE49-F238E27FC236}">
              <a16:creationId xmlns:a16="http://schemas.microsoft.com/office/drawing/2014/main" id="{0AA9C35B-CBA1-4798-BB0C-503D3DB53A65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58738</xdr:colOff>
      <xdr:row>48</xdr:row>
      <xdr:rowOff>56247</xdr:rowOff>
    </xdr:to>
    <xdr:sp macro="" textlink="">
      <xdr:nvSpPr>
        <xdr:cNvPr id="116" name="Text Box 14">
          <a:extLst>
            <a:ext uri="{FF2B5EF4-FFF2-40B4-BE49-F238E27FC236}">
              <a16:creationId xmlns:a16="http://schemas.microsoft.com/office/drawing/2014/main" id="{7F175E25-F0D6-47AF-B43F-91FCCEB5EB7D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8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1B01F196-3E9E-4A26-A05F-C9530ACDBA87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72916</xdr:rowOff>
    </xdr:to>
    <xdr:sp macro="" textlink="">
      <xdr:nvSpPr>
        <xdr:cNvPr id="118" name="Text Box 16">
          <a:extLst>
            <a:ext uri="{FF2B5EF4-FFF2-40B4-BE49-F238E27FC236}">
              <a16:creationId xmlns:a16="http://schemas.microsoft.com/office/drawing/2014/main" id="{691332AF-B73F-4242-A586-969F609A2EB9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72915</xdr:rowOff>
    </xdr:to>
    <xdr:sp macro="" textlink="">
      <xdr:nvSpPr>
        <xdr:cNvPr id="119" name="Text Box 17">
          <a:extLst>
            <a:ext uri="{FF2B5EF4-FFF2-40B4-BE49-F238E27FC236}">
              <a16:creationId xmlns:a16="http://schemas.microsoft.com/office/drawing/2014/main" id="{F811E480-1538-4E76-9349-8CACEC5F1D2B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56247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F8E14079-FB79-4440-ACD7-09148EA28B0F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94FD2630-044A-4C85-AC39-8A951101282E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3761164C-02DC-442B-BF52-59E1597068D7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76917</xdr:rowOff>
    </xdr:to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F34034AA-7371-4FEB-B905-BC363EDD7ED4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E05A18EE-7E0A-4FD1-AD05-1CCACC75EFB9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60248</xdr:rowOff>
    </xdr:to>
    <xdr:sp macro="" textlink="">
      <xdr:nvSpPr>
        <xdr:cNvPr id="125" name="Text Box 12">
          <a:extLst>
            <a:ext uri="{FF2B5EF4-FFF2-40B4-BE49-F238E27FC236}">
              <a16:creationId xmlns:a16="http://schemas.microsoft.com/office/drawing/2014/main" id="{2C6871C0-9578-4610-AF24-BFC599B5D43A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126" name="Text Box 13">
          <a:extLst>
            <a:ext uri="{FF2B5EF4-FFF2-40B4-BE49-F238E27FC236}">
              <a16:creationId xmlns:a16="http://schemas.microsoft.com/office/drawing/2014/main" id="{D8240999-FECD-402D-AB7E-3ABD6FA21AC6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58738</xdr:colOff>
      <xdr:row>48</xdr:row>
      <xdr:rowOff>60248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CDDC5BE4-2249-46EE-A5F3-FA2B287F03C3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8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72E48B0A-341F-451A-A4B8-7942B43F2317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76917</xdr:rowOff>
    </xdr:to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2E4EB480-9B80-49E8-8020-D9DFB42B2B0E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76916</xdr:rowOff>
    </xdr:to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13BDC746-FB53-4150-AFBA-7640053B0FEE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60248</xdr:rowOff>
    </xdr:to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2DB2CA47-1555-4DFE-A3F6-2A0E05A65C5C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657E5E7F-568A-4EBA-99AF-B1A7E149EDC3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F996A945-B5DE-4C19-A584-158A052C9913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55226</xdr:rowOff>
    </xdr:to>
    <xdr:sp macro="" textlink="">
      <xdr:nvSpPr>
        <xdr:cNvPr id="134" name="Text Box 10">
          <a:extLst>
            <a:ext uri="{FF2B5EF4-FFF2-40B4-BE49-F238E27FC236}">
              <a16:creationId xmlns:a16="http://schemas.microsoft.com/office/drawing/2014/main" id="{AEF90FBB-467B-49AB-8A3D-4DAA4E7D7F7D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55225</xdr:rowOff>
    </xdr:to>
    <xdr:sp macro="" textlink="">
      <xdr:nvSpPr>
        <xdr:cNvPr id="135" name="Text Box 11">
          <a:extLst>
            <a:ext uri="{FF2B5EF4-FFF2-40B4-BE49-F238E27FC236}">
              <a16:creationId xmlns:a16="http://schemas.microsoft.com/office/drawing/2014/main" id="{50E2D9A5-D51C-40D2-9B9C-2D89B92BDC72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17602</xdr:rowOff>
    </xdr:to>
    <xdr:sp macro="" textlink="">
      <xdr:nvSpPr>
        <xdr:cNvPr id="136" name="Text Box 12">
          <a:extLst>
            <a:ext uri="{FF2B5EF4-FFF2-40B4-BE49-F238E27FC236}">
              <a16:creationId xmlns:a16="http://schemas.microsoft.com/office/drawing/2014/main" id="{3A55F3B1-D163-4C3C-821E-87AB222C9D2B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55225</xdr:rowOff>
    </xdr:to>
    <xdr:sp macro="" textlink="">
      <xdr:nvSpPr>
        <xdr:cNvPr id="137" name="Text Box 13">
          <a:extLst>
            <a:ext uri="{FF2B5EF4-FFF2-40B4-BE49-F238E27FC236}">
              <a16:creationId xmlns:a16="http://schemas.microsoft.com/office/drawing/2014/main" id="{84ED4C1F-1DF2-40ED-8043-187CA6D7EA1C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58738</xdr:colOff>
      <xdr:row>48</xdr:row>
      <xdr:rowOff>17602</xdr:rowOff>
    </xdr:to>
    <xdr:sp macro="" textlink="">
      <xdr:nvSpPr>
        <xdr:cNvPr id="138" name="Text Box 14">
          <a:extLst>
            <a:ext uri="{FF2B5EF4-FFF2-40B4-BE49-F238E27FC236}">
              <a16:creationId xmlns:a16="http://schemas.microsoft.com/office/drawing/2014/main" id="{D7060074-5603-43B5-BA7C-C7A61FC46DA7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8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55226</xdr:rowOff>
    </xdr:to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FD215D99-EF20-4BDE-AB2E-7E9656964A4E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55225</xdr:rowOff>
    </xdr:to>
    <xdr:sp macro="" textlink="">
      <xdr:nvSpPr>
        <xdr:cNvPr id="140" name="Text Box 17">
          <a:extLst>
            <a:ext uri="{FF2B5EF4-FFF2-40B4-BE49-F238E27FC236}">
              <a16:creationId xmlns:a16="http://schemas.microsoft.com/office/drawing/2014/main" id="{F664C532-6856-4A2C-B7FF-64C8C0D66E67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17602</xdr:rowOff>
    </xdr:to>
    <xdr:sp macro="" textlink="">
      <xdr:nvSpPr>
        <xdr:cNvPr id="141" name="Text Box 18">
          <a:extLst>
            <a:ext uri="{FF2B5EF4-FFF2-40B4-BE49-F238E27FC236}">
              <a16:creationId xmlns:a16="http://schemas.microsoft.com/office/drawing/2014/main" id="{5E96A706-CE0B-47F1-A335-47A19CF93F3C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55225</xdr:rowOff>
    </xdr:to>
    <xdr:sp macro="" textlink="">
      <xdr:nvSpPr>
        <xdr:cNvPr id="142" name="Text Box 19">
          <a:extLst>
            <a:ext uri="{FF2B5EF4-FFF2-40B4-BE49-F238E27FC236}">
              <a16:creationId xmlns:a16="http://schemas.microsoft.com/office/drawing/2014/main" id="{44D8FB81-3DE4-4537-979C-649A443CE917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55225</xdr:rowOff>
    </xdr:to>
    <xdr:sp macro="" textlink="">
      <xdr:nvSpPr>
        <xdr:cNvPr id="143" name="Text Box 20">
          <a:extLst>
            <a:ext uri="{FF2B5EF4-FFF2-40B4-BE49-F238E27FC236}">
              <a16:creationId xmlns:a16="http://schemas.microsoft.com/office/drawing/2014/main" id="{7E8CFD23-DBEA-4FEA-9744-47395F52E904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665734</xdr:colOff>
      <xdr:row>46</xdr:row>
      <xdr:rowOff>208177</xdr:rowOff>
    </xdr:from>
    <xdr:to>
      <xdr:col>12</xdr:col>
      <xdr:colOff>934</xdr:colOff>
      <xdr:row>52</xdr:row>
      <xdr:rowOff>188677</xdr:rowOff>
    </xdr:to>
    <xdr:grpSp>
      <xdr:nvGrpSpPr>
        <xdr:cNvPr id="144" name="グループ化 143">
          <a:extLst>
            <a:ext uri="{FF2B5EF4-FFF2-40B4-BE49-F238E27FC236}">
              <a16:creationId xmlns:a16="http://schemas.microsoft.com/office/drawing/2014/main" id="{88B79AA0-CD40-4F1F-A31F-6D198D11755F}"/>
            </a:ext>
          </a:extLst>
        </xdr:cNvPr>
        <xdr:cNvGrpSpPr>
          <a:grpSpLocks noChangeAspect="1"/>
        </xdr:cNvGrpSpPr>
      </xdr:nvGrpSpPr>
      <xdr:grpSpPr>
        <a:xfrm>
          <a:off x="11147044" y="14336201"/>
          <a:ext cx="1998390" cy="1364619"/>
          <a:chOff x="9290130" y="16401930"/>
          <a:chExt cx="2352435" cy="1403007"/>
        </a:xfrm>
      </xdr:grpSpPr>
      <xdr:sp macro="" textlink="">
        <xdr:nvSpPr>
          <xdr:cNvPr id="145" name="正方形/長方形 144">
            <a:extLst>
              <a:ext uri="{FF2B5EF4-FFF2-40B4-BE49-F238E27FC236}">
                <a16:creationId xmlns:a16="http://schemas.microsoft.com/office/drawing/2014/main" id="{26615CEC-F691-3E8B-2FE2-B660E348AF8E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7341E59B-A0AC-0A87-0A2C-8449B291CFB8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903F3DD2-7943-9883-AC93-AB03738E2C5C}"/>
              </a:ext>
            </a:extLst>
          </xdr:cNvPr>
          <xdr:cNvCxnSpPr>
            <a:stCxn id="145" idx="0"/>
            <a:endCxn id="145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8" name="テキスト ボックス 147">
            <a:extLst>
              <a:ext uri="{FF2B5EF4-FFF2-40B4-BE49-F238E27FC236}">
                <a16:creationId xmlns:a16="http://schemas.microsoft.com/office/drawing/2014/main" id="{A0CAC426-2D0D-AB58-AA22-1C373E62121B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658DE2CA-3D56-037B-F555-408F9C30EA1D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1C30-CFD9-4D4C-831C-E864BF133942}">
  <sheetPr codeName="Sheet27">
    <tabColor theme="5" tint="0.59999389629810485"/>
    <pageSetUpPr fitToPage="1"/>
  </sheetPr>
  <dimension ref="A1:L101"/>
  <sheetViews>
    <sheetView showGridLines="0" tabSelected="1" view="pageBreakPreview" zoomScale="70" zoomScaleNormal="80" zoomScaleSheetLayoutView="70" workbookViewId="0">
      <selection activeCell="G26" sqref="G26:H26"/>
    </sheetView>
  </sheetViews>
  <sheetFormatPr defaultColWidth="8.09765625" defaultRowHeight="19.05" customHeight="1" x14ac:dyDescent="0.45"/>
  <cols>
    <col min="1" max="1" width="3.796875" style="144" customWidth="1"/>
    <col min="2" max="2" width="4.69921875" style="156" customWidth="1"/>
    <col min="3" max="3" width="13.19921875" style="156" customWidth="1"/>
    <col min="4" max="4" width="12.296875" style="144" customWidth="1"/>
    <col min="5" max="6" width="10.5" style="156" customWidth="1"/>
    <col min="7" max="7" width="72.59765625" style="156" customWidth="1"/>
    <col min="8" max="8" width="9.59765625" style="156" customWidth="1"/>
    <col min="9" max="12" width="8.796875" style="156" customWidth="1"/>
    <col min="13" max="16384" width="8.09765625" style="156"/>
  </cols>
  <sheetData>
    <row r="1" spans="1:12" s="6" customFormat="1" ht="30" customHeight="1" x14ac:dyDescent="0.45">
      <c r="A1" s="1"/>
      <c r="B1" s="2" t="s">
        <v>0</v>
      </c>
      <c r="C1" s="1"/>
      <c r="D1" s="1"/>
      <c r="E1" s="1"/>
      <c r="F1" s="3" t="s">
        <v>1</v>
      </c>
      <c r="G1" s="3"/>
      <c r="H1" s="4"/>
      <c r="I1" s="4"/>
      <c r="J1" s="5"/>
      <c r="L1" s="5">
        <v>546</v>
      </c>
    </row>
    <row r="2" spans="1:12" s="7" customFormat="1" ht="30" customHeight="1" x14ac:dyDescent="0.2">
      <c r="B2" s="8" t="s">
        <v>2</v>
      </c>
      <c r="C2" s="9"/>
      <c r="D2" s="10"/>
      <c r="E2" s="11"/>
      <c r="F2" s="12" t="s">
        <v>3</v>
      </c>
      <c r="G2" s="13" t="s">
        <v>4</v>
      </c>
      <c r="H2" s="14" t="s">
        <v>5</v>
      </c>
      <c r="I2" s="15"/>
      <c r="J2" s="15"/>
    </row>
    <row r="3" spans="1:12" s="7" customFormat="1" ht="30" customHeight="1" x14ac:dyDescent="0.2">
      <c r="B3" s="16" t="s">
        <v>6</v>
      </c>
      <c r="C3" s="17"/>
      <c r="D3" s="18">
        <f>F42</f>
        <v>0</v>
      </c>
      <c r="E3" s="19"/>
      <c r="F3" s="20" t="s">
        <v>7</v>
      </c>
      <c r="G3" s="21"/>
      <c r="H3" s="22"/>
      <c r="I3" s="15"/>
      <c r="J3" s="23"/>
      <c r="L3" s="23" t="s">
        <v>8</v>
      </c>
    </row>
    <row r="4" spans="1:12" s="7" customFormat="1" ht="30" customHeight="1" x14ac:dyDescent="0.2">
      <c r="B4" s="16" t="s">
        <v>9</v>
      </c>
      <c r="C4" s="17"/>
      <c r="D4" s="24"/>
      <c r="E4" s="25"/>
      <c r="F4" s="26" t="s">
        <v>10</v>
      </c>
      <c r="G4" s="27" t="s">
        <v>11</v>
      </c>
      <c r="H4" s="14" t="s">
        <v>12</v>
      </c>
      <c r="I4" s="15"/>
      <c r="J4" s="28"/>
    </row>
    <row r="5" spans="1:12" s="7" customFormat="1" ht="30" customHeight="1" x14ac:dyDescent="0.2">
      <c r="B5" s="16" t="s">
        <v>13</v>
      </c>
      <c r="C5" s="17"/>
      <c r="D5" s="18">
        <f>ROUND(D3*D4,0)</f>
        <v>0</v>
      </c>
      <c r="E5" s="19"/>
      <c r="F5" s="26" t="s">
        <v>10</v>
      </c>
      <c r="G5" s="21"/>
      <c r="H5" s="22"/>
      <c r="I5" s="15"/>
      <c r="J5" s="28"/>
    </row>
    <row r="6" spans="1:12" s="7" customFormat="1" ht="30" customHeight="1" x14ac:dyDescent="0.2">
      <c r="B6" s="16" t="s">
        <v>14</v>
      </c>
      <c r="C6" s="17"/>
      <c r="D6" s="29"/>
      <c r="E6" s="30"/>
      <c r="F6" s="31"/>
      <c r="G6" s="32" t="s">
        <v>15</v>
      </c>
      <c r="H6" s="14" t="s">
        <v>16</v>
      </c>
      <c r="I6" s="15"/>
      <c r="J6" s="23"/>
      <c r="L6" s="23" t="s">
        <v>8</v>
      </c>
    </row>
    <row r="7" spans="1:12" s="7" customFormat="1" ht="30" customHeight="1" x14ac:dyDescent="0.2">
      <c r="B7" s="33" t="s">
        <v>17</v>
      </c>
      <c r="C7" s="34"/>
      <c r="D7" s="35"/>
      <c r="E7" s="36"/>
      <c r="F7" s="37" t="s">
        <v>7</v>
      </c>
      <c r="G7" s="38" t="s">
        <v>18</v>
      </c>
      <c r="H7" s="14" t="s">
        <v>19</v>
      </c>
      <c r="I7" s="15"/>
      <c r="J7" s="15"/>
    </row>
    <row r="8" spans="1:12" s="7" customFormat="1" ht="30" customHeight="1" x14ac:dyDescent="0.2">
      <c r="B8" s="39" t="s">
        <v>20</v>
      </c>
      <c r="C8" s="39"/>
      <c r="D8" s="40"/>
      <c r="E8" s="40"/>
      <c r="F8" s="41"/>
      <c r="G8" s="6"/>
      <c r="H8" s="6"/>
      <c r="I8" s="42"/>
      <c r="J8" s="43"/>
      <c r="K8" s="43" t="s">
        <v>21</v>
      </c>
    </row>
    <row r="9" spans="1:12" s="44" customFormat="1" ht="24" customHeight="1" x14ac:dyDescent="0.2">
      <c r="B9" s="45"/>
      <c r="C9" s="46"/>
      <c r="G9" s="47"/>
      <c r="H9" s="48"/>
      <c r="I9" s="49"/>
      <c r="J9" s="50"/>
      <c r="K9" s="50"/>
      <c r="L9" s="50" t="s">
        <v>22</v>
      </c>
    </row>
    <row r="10" spans="1:12" s="59" customFormat="1" ht="21" customHeight="1" x14ac:dyDescent="0.45">
      <c r="A10" s="51" t="s">
        <v>23</v>
      </c>
      <c r="B10" s="52" t="s">
        <v>24</v>
      </c>
      <c r="C10" s="53" t="s">
        <v>25</v>
      </c>
      <c r="D10" s="54" t="s">
        <v>26</v>
      </c>
      <c r="E10" s="53" t="s">
        <v>27</v>
      </c>
      <c r="F10" s="53" t="s">
        <v>28</v>
      </c>
      <c r="G10" s="55" t="s">
        <v>29</v>
      </c>
      <c r="H10" s="56"/>
      <c r="I10" s="54" t="s">
        <v>30</v>
      </c>
      <c r="J10" s="54" t="s">
        <v>31</v>
      </c>
      <c r="K10" s="57" t="s">
        <v>32</v>
      </c>
      <c r="L10" s="58" t="s">
        <v>33</v>
      </c>
    </row>
    <row r="11" spans="1:12" s="7" customFormat="1" ht="21" customHeight="1" x14ac:dyDescent="0.2">
      <c r="A11" s="60">
        <v>1</v>
      </c>
      <c r="B11" s="61" t="s">
        <v>34</v>
      </c>
      <c r="C11" s="62" t="s">
        <v>35</v>
      </c>
      <c r="D11" s="63" t="s">
        <v>36</v>
      </c>
      <c r="E11" s="64">
        <v>14865</v>
      </c>
      <c r="F11" s="65"/>
      <c r="G11" s="66" t="s">
        <v>37</v>
      </c>
      <c r="H11" s="67"/>
      <c r="I11" s="68">
        <v>10233</v>
      </c>
      <c r="J11" s="68">
        <v>21</v>
      </c>
      <c r="K11" s="69">
        <v>4298</v>
      </c>
      <c r="L11" s="70">
        <v>209</v>
      </c>
    </row>
    <row r="12" spans="1:12" s="7" customFormat="1" ht="21" customHeight="1" x14ac:dyDescent="0.2">
      <c r="A12" s="71">
        <v>2</v>
      </c>
      <c r="B12" s="72"/>
      <c r="C12" s="73"/>
      <c r="D12" s="74" t="s">
        <v>38</v>
      </c>
      <c r="E12" s="75">
        <v>11653</v>
      </c>
      <c r="F12" s="76"/>
      <c r="G12" s="77" t="s">
        <v>39</v>
      </c>
      <c r="H12" s="78"/>
      <c r="I12" s="79">
        <v>5644</v>
      </c>
      <c r="J12" s="79">
        <v>1028</v>
      </c>
      <c r="K12" s="80">
        <v>4497</v>
      </c>
      <c r="L12" s="81">
        <v>362</v>
      </c>
    </row>
    <row r="13" spans="1:12" s="7" customFormat="1" ht="21" customHeight="1" x14ac:dyDescent="0.2">
      <c r="A13" s="71">
        <v>3</v>
      </c>
      <c r="B13" s="72"/>
      <c r="C13" s="73"/>
      <c r="D13" s="74" t="s">
        <v>40</v>
      </c>
      <c r="E13" s="75">
        <v>9345</v>
      </c>
      <c r="F13" s="76"/>
      <c r="G13" s="77" t="s">
        <v>41</v>
      </c>
      <c r="H13" s="78"/>
      <c r="I13" s="79">
        <v>3105</v>
      </c>
      <c r="J13" s="79">
        <v>511</v>
      </c>
      <c r="K13" s="80">
        <v>5303</v>
      </c>
      <c r="L13" s="81">
        <v>410</v>
      </c>
    </row>
    <row r="14" spans="1:12" s="7" customFormat="1" ht="21" customHeight="1" x14ac:dyDescent="0.2">
      <c r="A14" s="71">
        <v>4</v>
      </c>
      <c r="B14" s="72"/>
      <c r="C14" s="73"/>
      <c r="D14" s="74" t="s">
        <v>42</v>
      </c>
      <c r="E14" s="75">
        <v>14335</v>
      </c>
      <c r="F14" s="76"/>
      <c r="G14" s="77" t="s">
        <v>43</v>
      </c>
      <c r="H14" s="78"/>
      <c r="I14" s="79">
        <v>9942</v>
      </c>
      <c r="J14" s="79">
        <v>0</v>
      </c>
      <c r="K14" s="80">
        <v>4034</v>
      </c>
      <c r="L14" s="81">
        <v>306</v>
      </c>
    </row>
    <row r="15" spans="1:12" s="7" customFormat="1" ht="21" customHeight="1" x14ac:dyDescent="0.2">
      <c r="A15" s="71">
        <v>5</v>
      </c>
      <c r="B15" s="72"/>
      <c r="C15" s="73"/>
      <c r="D15" s="74" t="s">
        <v>44</v>
      </c>
      <c r="E15" s="75">
        <v>4534</v>
      </c>
      <c r="F15" s="76"/>
      <c r="G15" s="77" t="s">
        <v>45</v>
      </c>
      <c r="H15" s="82"/>
      <c r="I15" s="79">
        <v>3212</v>
      </c>
      <c r="J15" s="79">
        <v>0</v>
      </c>
      <c r="K15" s="80">
        <v>1246</v>
      </c>
      <c r="L15" s="81">
        <v>58</v>
      </c>
    </row>
    <row r="16" spans="1:12" s="7" customFormat="1" ht="21" customHeight="1" x14ac:dyDescent="0.2">
      <c r="A16" s="71">
        <v>6</v>
      </c>
      <c r="B16" s="72"/>
      <c r="C16" s="73"/>
      <c r="D16" s="74" t="s">
        <v>46</v>
      </c>
      <c r="E16" s="75">
        <v>15928</v>
      </c>
      <c r="F16" s="76"/>
      <c r="G16" s="77" t="s">
        <v>47</v>
      </c>
      <c r="H16" s="82"/>
      <c r="I16" s="79">
        <v>8498</v>
      </c>
      <c r="J16" s="79">
        <v>663</v>
      </c>
      <c r="K16" s="80">
        <v>6353</v>
      </c>
      <c r="L16" s="81">
        <v>382</v>
      </c>
    </row>
    <row r="17" spans="1:12" s="7" customFormat="1" ht="21" customHeight="1" x14ac:dyDescent="0.2">
      <c r="A17" s="71">
        <v>7</v>
      </c>
      <c r="B17" s="72"/>
      <c r="C17" s="73"/>
      <c r="D17" s="74" t="s">
        <v>48</v>
      </c>
      <c r="E17" s="75">
        <v>10951</v>
      </c>
      <c r="F17" s="76"/>
      <c r="G17" s="77" t="s">
        <v>49</v>
      </c>
      <c r="H17" s="82"/>
      <c r="I17" s="79">
        <v>4745</v>
      </c>
      <c r="J17" s="79">
        <v>590</v>
      </c>
      <c r="K17" s="80">
        <v>5411</v>
      </c>
      <c r="L17" s="81">
        <v>195</v>
      </c>
    </row>
    <row r="18" spans="1:12" s="7" customFormat="1" ht="21" customHeight="1" x14ac:dyDescent="0.2">
      <c r="A18" s="71">
        <v>8</v>
      </c>
      <c r="B18" s="72"/>
      <c r="C18" s="73"/>
      <c r="D18" s="74" t="s">
        <v>50</v>
      </c>
      <c r="E18" s="75">
        <v>16981</v>
      </c>
      <c r="F18" s="76"/>
      <c r="G18" s="77" t="s">
        <v>51</v>
      </c>
      <c r="H18" s="82"/>
      <c r="I18" s="79">
        <v>2841</v>
      </c>
      <c r="J18" s="79">
        <v>4656</v>
      </c>
      <c r="K18" s="80">
        <v>8674</v>
      </c>
      <c r="L18" s="81">
        <v>745</v>
      </c>
    </row>
    <row r="19" spans="1:12" s="7" customFormat="1" ht="21" customHeight="1" x14ac:dyDescent="0.2">
      <c r="A19" s="71">
        <v>9</v>
      </c>
      <c r="B19" s="72"/>
      <c r="C19" s="73"/>
      <c r="D19" s="74" t="s">
        <v>52</v>
      </c>
      <c r="E19" s="75">
        <v>3826</v>
      </c>
      <c r="F19" s="76"/>
      <c r="G19" s="77" t="s">
        <v>53</v>
      </c>
      <c r="H19" s="82"/>
      <c r="I19" s="79">
        <v>1208</v>
      </c>
      <c r="J19" s="79">
        <v>579</v>
      </c>
      <c r="K19" s="80">
        <v>1988</v>
      </c>
      <c r="L19" s="81">
        <v>56</v>
      </c>
    </row>
    <row r="20" spans="1:12" s="7" customFormat="1" ht="21" customHeight="1" x14ac:dyDescent="0.2">
      <c r="A20" s="71">
        <v>10</v>
      </c>
      <c r="B20" s="72"/>
      <c r="C20" s="73"/>
      <c r="D20" s="74" t="s">
        <v>54</v>
      </c>
      <c r="E20" s="75">
        <v>12714</v>
      </c>
      <c r="F20" s="76"/>
      <c r="G20" s="77" t="s">
        <v>55</v>
      </c>
      <c r="H20" s="82"/>
      <c r="I20" s="79">
        <v>2015</v>
      </c>
      <c r="J20" s="79">
        <v>1136</v>
      </c>
      <c r="K20" s="80">
        <v>8486</v>
      </c>
      <c r="L20" s="81">
        <v>814</v>
      </c>
    </row>
    <row r="21" spans="1:12" s="7" customFormat="1" ht="21" customHeight="1" x14ac:dyDescent="0.2">
      <c r="A21" s="71">
        <v>11</v>
      </c>
      <c r="B21" s="72"/>
      <c r="C21" s="73"/>
      <c r="D21" s="74" t="s">
        <v>56</v>
      </c>
      <c r="E21" s="75">
        <v>16580</v>
      </c>
      <c r="F21" s="76"/>
      <c r="G21" s="77" t="s">
        <v>57</v>
      </c>
      <c r="H21" s="82"/>
      <c r="I21" s="79">
        <v>2360</v>
      </c>
      <c r="J21" s="79">
        <v>3495</v>
      </c>
      <c r="K21" s="80">
        <v>9337</v>
      </c>
      <c r="L21" s="81">
        <v>1365</v>
      </c>
    </row>
    <row r="22" spans="1:12" s="7" customFormat="1" ht="21" customHeight="1" x14ac:dyDescent="0.2">
      <c r="A22" s="71">
        <v>12</v>
      </c>
      <c r="B22" s="72"/>
      <c r="C22" s="73"/>
      <c r="D22" s="74" t="s">
        <v>58</v>
      </c>
      <c r="E22" s="75">
        <v>7121</v>
      </c>
      <c r="F22" s="76"/>
      <c r="G22" s="77" t="s">
        <v>59</v>
      </c>
      <c r="H22" s="82"/>
      <c r="I22" s="79">
        <v>4623</v>
      </c>
      <c r="J22" s="79">
        <v>130</v>
      </c>
      <c r="K22" s="80">
        <v>2144</v>
      </c>
      <c r="L22" s="81">
        <v>193</v>
      </c>
    </row>
    <row r="23" spans="1:12" s="7" customFormat="1" ht="21" customHeight="1" x14ac:dyDescent="0.2">
      <c r="A23" s="71">
        <v>13</v>
      </c>
      <c r="B23" s="72"/>
      <c r="C23" s="73"/>
      <c r="D23" s="74" t="s">
        <v>60</v>
      </c>
      <c r="E23" s="75">
        <v>5009</v>
      </c>
      <c r="F23" s="76"/>
      <c r="G23" s="77" t="s">
        <v>61</v>
      </c>
      <c r="H23" s="82"/>
      <c r="I23" s="79">
        <v>4252</v>
      </c>
      <c r="J23" s="79">
        <v>92</v>
      </c>
      <c r="K23" s="80">
        <v>540</v>
      </c>
      <c r="L23" s="81">
        <v>83</v>
      </c>
    </row>
    <row r="24" spans="1:12" s="7" customFormat="1" ht="21" customHeight="1" x14ac:dyDescent="0.2">
      <c r="A24" s="71">
        <v>14</v>
      </c>
      <c r="B24" s="72"/>
      <c r="C24" s="73"/>
      <c r="D24" s="74" t="s">
        <v>62</v>
      </c>
      <c r="E24" s="75">
        <v>7592</v>
      </c>
      <c r="F24" s="76"/>
      <c r="G24" s="77" t="s">
        <v>63</v>
      </c>
      <c r="H24" s="82"/>
      <c r="I24" s="79">
        <v>4698</v>
      </c>
      <c r="J24" s="79">
        <v>206</v>
      </c>
      <c r="K24" s="80">
        <v>2522</v>
      </c>
      <c r="L24" s="81">
        <v>86</v>
      </c>
    </row>
    <row r="25" spans="1:12" s="7" customFormat="1" ht="21" customHeight="1" x14ac:dyDescent="0.2">
      <c r="A25" s="71">
        <v>15</v>
      </c>
      <c r="B25" s="72"/>
      <c r="C25" s="73"/>
      <c r="D25" s="74" t="s">
        <v>64</v>
      </c>
      <c r="E25" s="75">
        <v>8799</v>
      </c>
      <c r="F25" s="76"/>
      <c r="G25" s="77" t="s">
        <v>65</v>
      </c>
      <c r="H25" s="82"/>
      <c r="I25" s="79">
        <v>4301</v>
      </c>
      <c r="J25" s="79">
        <v>1245</v>
      </c>
      <c r="K25" s="80">
        <v>2883</v>
      </c>
      <c r="L25" s="81">
        <v>306</v>
      </c>
    </row>
    <row r="26" spans="1:12" s="7" customFormat="1" ht="56.25" customHeight="1" x14ac:dyDescent="0.2">
      <c r="A26" s="71">
        <v>16</v>
      </c>
      <c r="B26" s="72"/>
      <c r="C26" s="83">
        <f>SUM(E11:E38)</f>
        <v>238884</v>
      </c>
      <c r="D26" s="74" t="s">
        <v>66</v>
      </c>
      <c r="E26" s="75">
        <v>20252</v>
      </c>
      <c r="F26" s="76"/>
      <c r="G26" s="84" t="s">
        <v>67</v>
      </c>
      <c r="H26" s="85"/>
      <c r="I26" s="86">
        <v>1871</v>
      </c>
      <c r="J26" s="86">
        <v>5036</v>
      </c>
      <c r="K26" s="87">
        <v>10588</v>
      </c>
      <c r="L26" s="88">
        <v>2654</v>
      </c>
    </row>
    <row r="27" spans="1:12" s="7" customFormat="1" ht="28.5" customHeight="1" x14ac:dyDescent="0.2">
      <c r="A27" s="71">
        <v>17</v>
      </c>
      <c r="B27" s="72"/>
      <c r="C27" s="89"/>
      <c r="D27" s="74" t="s">
        <v>68</v>
      </c>
      <c r="E27" s="75">
        <v>6124</v>
      </c>
      <c r="F27" s="76"/>
      <c r="G27" s="90" t="s">
        <v>69</v>
      </c>
      <c r="H27" s="91"/>
      <c r="I27" s="92">
        <v>2296</v>
      </c>
      <c r="J27" s="92">
        <v>1265</v>
      </c>
      <c r="K27" s="93">
        <v>2363</v>
      </c>
      <c r="L27" s="94">
        <v>168</v>
      </c>
    </row>
    <row r="28" spans="1:12" s="7" customFormat="1" ht="21" customHeight="1" x14ac:dyDescent="0.2">
      <c r="A28" s="71">
        <v>18</v>
      </c>
      <c r="B28" s="72"/>
      <c r="C28" s="95"/>
      <c r="D28" s="74" t="s">
        <v>70</v>
      </c>
      <c r="E28" s="75">
        <v>3662</v>
      </c>
      <c r="F28" s="76"/>
      <c r="G28" s="96" t="s">
        <v>71</v>
      </c>
      <c r="H28" s="97"/>
      <c r="I28" s="92">
        <v>2960</v>
      </c>
      <c r="J28" s="92">
        <v>78</v>
      </c>
      <c r="K28" s="93">
        <v>590</v>
      </c>
      <c r="L28" s="94">
        <v>24</v>
      </c>
    </row>
    <row r="29" spans="1:12" s="7" customFormat="1" ht="21" customHeight="1" x14ac:dyDescent="0.2">
      <c r="A29" s="71">
        <v>19</v>
      </c>
      <c r="B29" s="72"/>
      <c r="C29" s="95"/>
      <c r="D29" s="74" t="s">
        <v>72</v>
      </c>
      <c r="E29" s="75">
        <v>3274</v>
      </c>
      <c r="F29" s="76"/>
      <c r="G29" s="96" t="s">
        <v>73</v>
      </c>
      <c r="H29" s="97"/>
      <c r="I29" s="92">
        <v>2333</v>
      </c>
      <c r="J29" s="92">
        <v>64</v>
      </c>
      <c r="K29" s="93">
        <v>809</v>
      </c>
      <c r="L29" s="94">
        <v>32</v>
      </c>
    </row>
    <row r="30" spans="1:12" s="7" customFormat="1" ht="21" customHeight="1" x14ac:dyDescent="0.2">
      <c r="A30" s="71">
        <v>20</v>
      </c>
      <c r="B30" s="72"/>
      <c r="C30" s="95"/>
      <c r="D30" s="74" t="s">
        <v>74</v>
      </c>
      <c r="E30" s="75">
        <v>4761</v>
      </c>
      <c r="F30" s="76"/>
      <c r="G30" s="77" t="s">
        <v>75</v>
      </c>
      <c r="H30" s="82"/>
      <c r="I30" s="79">
        <v>2611</v>
      </c>
      <c r="J30" s="79">
        <v>364</v>
      </c>
      <c r="K30" s="80">
        <v>1557</v>
      </c>
      <c r="L30" s="81">
        <v>173</v>
      </c>
    </row>
    <row r="31" spans="1:12" s="7" customFormat="1" ht="21" customHeight="1" x14ac:dyDescent="0.2">
      <c r="A31" s="71">
        <v>21</v>
      </c>
      <c r="B31" s="72"/>
      <c r="C31" s="95"/>
      <c r="D31" s="74" t="s">
        <v>76</v>
      </c>
      <c r="E31" s="75">
        <v>8063</v>
      </c>
      <c r="F31" s="76"/>
      <c r="G31" s="77" t="s">
        <v>77</v>
      </c>
      <c r="H31" s="82"/>
      <c r="I31" s="79">
        <v>4701</v>
      </c>
      <c r="J31" s="79">
        <v>177</v>
      </c>
      <c r="K31" s="80">
        <v>2862</v>
      </c>
      <c r="L31" s="81">
        <v>248</v>
      </c>
    </row>
    <row r="32" spans="1:12" s="7" customFormat="1" ht="21" customHeight="1" x14ac:dyDescent="0.2">
      <c r="A32" s="71">
        <v>22</v>
      </c>
      <c r="B32" s="72"/>
      <c r="C32" s="98"/>
      <c r="D32" s="74" t="s">
        <v>78</v>
      </c>
      <c r="E32" s="75">
        <v>3223</v>
      </c>
      <c r="F32" s="76"/>
      <c r="G32" s="77" t="s">
        <v>79</v>
      </c>
      <c r="H32" s="82"/>
      <c r="I32" s="79">
        <v>2431</v>
      </c>
      <c r="J32" s="79">
        <v>0</v>
      </c>
      <c r="K32" s="80">
        <v>718</v>
      </c>
      <c r="L32" s="81">
        <v>54</v>
      </c>
    </row>
    <row r="33" spans="1:12" s="7" customFormat="1" ht="21" customHeight="1" x14ac:dyDescent="0.2">
      <c r="A33" s="71">
        <v>23</v>
      </c>
      <c r="B33" s="72"/>
      <c r="C33" s="95"/>
      <c r="D33" s="74" t="s">
        <v>80</v>
      </c>
      <c r="E33" s="75">
        <v>6658</v>
      </c>
      <c r="F33" s="76"/>
      <c r="G33" s="77" t="s">
        <v>81</v>
      </c>
      <c r="H33" s="82"/>
      <c r="I33" s="79">
        <v>5268</v>
      </c>
      <c r="J33" s="79">
        <v>0</v>
      </c>
      <c r="K33" s="80">
        <v>1290</v>
      </c>
      <c r="L33" s="81">
        <v>73</v>
      </c>
    </row>
    <row r="34" spans="1:12" s="7" customFormat="1" ht="21" customHeight="1" x14ac:dyDescent="0.2">
      <c r="A34" s="71">
        <v>24</v>
      </c>
      <c r="B34" s="72"/>
      <c r="C34" s="95"/>
      <c r="D34" s="74" t="s">
        <v>82</v>
      </c>
      <c r="E34" s="75">
        <v>13961</v>
      </c>
      <c r="F34" s="76"/>
      <c r="G34" s="99" t="s">
        <v>83</v>
      </c>
      <c r="H34" s="100"/>
      <c r="I34" s="79">
        <v>10255</v>
      </c>
      <c r="J34" s="79">
        <v>0</v>
      </c>
      <c r="K34" s="80">
        <v>3149</v>
      </c>
      <c r="L34" s="81">
        <v>353</v>
      </c>
    </row>
    <row r="35" spans="1:12" s="7" customFormat="1" ht="21" customHeight="1" x14ac:dyDescent="0.2">
      <c r="A35" s="71">
        <v>25</v>
      </c>
      <c r="B35" s="72"/>
      <c r="C35" s="95"/>
      <c r="D35" s="74" t="s">
        <v>84</v>
      </c>
      <c r="E35" s="75">
        <v>1627</v>
      </c>
      <c r="F35" s="76"/>
      <c r="G35" s="77" t="s">
        <v>85</v>
      </c>
      <c r="H35" s="82"/>
      <c r="I35" s="79">
        <v>1440</v>
      </c>
      <c r="J35" s="79">
        <v>0</v>
      </c>
      <c r="K35" s="80">
        <v>134</v>
      </c>
      <c r="L35" s="81">
        <v>23</v>
      </c>
    </row>
    <row r="36" spans="1:12" s="7" customFormat="1" ht="21" customHeight="1" x14ac:dyDescent="0.2">
      <c r="A36" s="71">
        <v>26</v>
      </c>
      <c r="B36" s="72"/>
      <c r="C36" s="95"/>
      <c r="D36" s="74" t="s">
        <v>86</v>
      </c>
      <c r="E36" s="75">
        <v>1708</v>
      </c>
      <c r="F36" s="76"/>
      <c r="G36" s="77" t="s">
        <v>87</v>
      </c>
      <c r="H36" s="82"/>
      <c r="I36" s="79">
        <v>1369</v>
      </c>
      <c r="J36" s="79">
        <v>0</v>
      </c>
      <c r="K36" s="80">
        <v>244</v>
      </c>
      <c r="L36" s="81">
        <v>58</v>
      </c>
    </row>
    <row r="37" spans="1:12" s="7" customFormat="1" ht="21" customHeight="1" x14ac:dyDescent="0.2">
      <c r="A37" s="71">
        <v>27</v>
      </c>
      <c r="B37" s="72"/>
      <c r="C37" s="95"/>
      <c r="D37" s="74" t="s">
        <v>88</v>
      </c>
      <c r="E37" s="75">
        <v>1013</v>
      </c>
      <c r="F37" s="76"/>
      <c r="G37" s="77" t="s">
        <v>89</v>
      </c>
      <c r="H37" s="82"/>
      <c r="I37" s="79">
        <v>806</v>
      </c>
      <c r="J37" s="79">
        <v>0</v>
      </c>
      <c r="K37" s="80">
        <v>158</v>
      </c>
      <c r="L37" s="81">
        <v>17</v>
      </c>
    </row>
    <row r="38" spans="1:12" s="7" customFormat="1" ht="21" customHeight="1" x14ac:dyDescent="0.2">
      <c r="A38" s="101">
        <v>28</v>
      </c>
      <c r="B38" s="102"/>
      <c r="C38" s="103"/>
      <c r="D38" s="104" t="s">
        <v>90</v>
      </c>
      <c r="E38" s="105">
        <v>4325</v>
      </c>
      <c r="F38" s="106"/>
      <c r="G38" s="107" t="s">
        <v>91</v>
      </c>
      <c r="H38" s="108"/>
      <c r="I38" s="109">
        <v>3364</v>
      </c>
      <c r="J38" s="109">
        <v>0</v>
      </c>
      <c r="K38" s="110">
        <v>792</v>
      </c>
      <c r="L38" s="111">
        <v>108</v>
      </c>
    </row>
    <row r="39" spans="1:12" s="7" customFormat="1" ht="30" customHeight="1" x14ac:dyDescent="0.2">
      <c r="A39" s="112">
        <v>29</v>
      </c>
      <c r="B39" s="61" t="s">
        <v>92</v>
      </c>
      <c r="C39" s="113" t="s">
        <v>93</v>
      </c>
      <c r="D39" s="63" t="s">
        <v>94</v>
      </c>
      <c r="E39" s="64">
        <v>19145</v>
      </c>
      <c r="F39" s="65"/>
      <c r="G39" s="114" t="s">
        <v>95</v>
      </c>
      <c r="H39" s="115"/>
      <c r="I39" s="68">
        <v>13169</v>
      </c>
      <c r="J39" s="68">
        <v>247</v>
      </c>
      <c r="K39" s="69">
        <v>5052</v>
      </c>
      <c r="L39" s="70">
        <v>540</v>
      </c>
    </row>
    <row r="40" spans="1:12" s="7" customFormat="1" ht="21" customHeight="1" x14ac:dyDescent="0.2">
      <c r="A40" s="116">
        <v>30</v>
      </c>
      <c r="B40" s="102"/>
      <c r="C40" s="117">
        <f>SUM(E39:E40)</f>
        <v>24641</v>
      </c>
      <c r="D40" s="118" t="s">
        <v>96</v>
      </c>
      <c r="E40" s="119">
        <v>5496</v>
      </c>
      <c r="F40" s="120"/>
      <c r="G40" s="107" t="s">
        <v>97</v>
      </c>
      <c r="H40" s="108"/>
      <c r="I40" s="109">
        <v>4021</v>
      </c>
      <c r="J40" s="109">
        <v>63</v>
      </c>
      <c r="K40" s="110">
        <v>1189</v>
      </c>
      <c r="L40" s="111">
        <v>143</v>
      </c>
    </row>
    <row r="41" spans="1:12" s="59" customFormat="1" ht="36" customHeight="1" thickBot="1" x14ac:dyDescent="0.5">
      <c r="A41" s="121">
        <v>31</v>
      </c>
      <c r="B41" s="122" t="s">
        <v>98</v>
      </c>
      <c r="C41" s="123" t="s">
        <v>99</v>
      </c>
      <c r="D41" s="124" t="s">
        <v>100</v>
      </c>
      <c r="E41" s="125">
        <v>8955</v>
      </c>
      <c r="F41" s="126"/>
      <c r="G41" s="127" t="s">
        <v>101</v>
      </c>
      <c r="H41" s="128"/>
      <c r="I41" s="129">
        <v>4397</v>
      </c>
      <c r="J41" s="129">
        <v>378</v>
      </c>
      <c r="K41" s="130">
        <v>3852</v>
      </c>
      <c r="L41" s="131">
        <v>245</v>
      </c>
    </row>
    <row r="42" spans="1:12" s="7" customFormat="1" ht="25.05" customHeight="1" thickTop="1" x14ac:dyDescent="0.2">
      <c r="A42" s="132"/>
      <c r="B42" s="133" t="s">
        <v>102</v>
      </c>
      <c r="C42" s="134"/>
      <c r="D42" s="135"/>
      <c r="E42" s="136">
        <f>SUM(E11:E41)</f>
        <v>272480</v>
      </c>
      <c r="F42" s="136">
        <f>SUM(F11:F41)</f>
        <v>0</v>
      </c>
      <c r="G42" s="137"/>
      <c r="H42" s="138"/>
      <c r="I42" s="139">
        <f t="shared" ref="I42:L42" si="0">SUM(I11:I41)</f>
        <v>134969</v>
      </c>
      <c r="J42" s="139">
        <f t="shared" si="0"/>
        <v>22024</v>
      </c>
      <c r="K42" s="137">
        <f t="shared" si="0"/>
        <v>103063</v>
      </c>
      <c r="L42" s="140">
        <f t="shared" si="0"/>
        <v>10483</v>
      </c>
    </row>
    <row r="43" spans="1:12" s="7" customFormat="1" ht="18" customHeight="1" x14ac:dyDescent="0.2">
      <c r="E43" s="141"/>
      <c r="F43" s="141"/>
      <c r="G43" s="142"/>
      <c r="H43" s="142"/>
      <c r="I43" s="141"/>
      <c r="J43" s="141"/>
      <c r="K43" s="141"/>
      <c r="L43" s="141"/>
    </row>
    <row r="44" spans="1:12" s="7" customFormat="1" ht="18" customHeight="1" x14ac:dyDescent="0.2">
      <c r="B44" s="6" t="s">
        <v>103</v>
      </c>
      <c r="E44" s="141"/>
      <c r="F44" s="141"/>
      <c r="G44" s="142"/>
      <c r="H44" s="142"/>
      <c r="I44" s="141"/>
      <c r="J44" s="141"/>
    </row>
    <row r="45" spans="1:12" s="7" customFormat="1" ht="18" customHeight="1" x14ac:dyDescent="0.2">
      <c r="B45" s="6" t="s">
        <v>104</v>
      </c>
      <c r="E45" s="141"/>
      <c r="F45" s="141"/>
      <c r="G45" s="143"/>
      <c r="H45" s="143"/>
      <c r="I45" s="141"/>
      <c r="J45" s="141"/>
    </row>
    <row r="46" spans="1:12" s="7" customFormat="1" ht="18" customHeight="1" x14ac:dyDescent="0.2">
      <c r="B46" s="144" t="s">
        <v>105</v>
      </c>
      <c r="E46" s="141"/>
      <c r="F46" s="141"/>
      <c r="G46" s="143"/>
      <c r="H46" s="143"/>
      <c r="I46" s="141"/>
      <c r="J46" s="141"/>
    </row>
    <row r="47" spans="1:12" s="7" customFormat="1" ht="18" customHeight="1" x14ac:dyDescent="0.2">
      <c r="B47" s="144" t="s">
        <v>106</v>
      </c>
      <c r="E47" s="141"/>
      <c r="F47" s="141"/>
      <c r="G47" s="143"/>
      <c r="H47" s="143"/>
      <c r="I47" s="141"/>
      <c r="J47" s="141"/>
    </row>
    <row r="48" spans="1:12" s="7" customFormat="1" ht="18" customHeight="1" x14ac:dyDescent="0.2">
      <c r="B48" s="42" t="s">
        <v>107</v>
      </c>
      <c r="E48" s="141"/>
      <c r="F48" s="141"/>
      <c r="G48" s="143"/>
      <c r="H48" s="143"/>
      <c r="I48" s="141"/>
      <c r="J48" s="141"/>
    </row>
    <row r="49" spans="1:11" s="7" customFormat="1" ht="18" customHeight="1" x14ac:dyDescent="0.2">
      <c r="A49" s="145"/>
      <c r="B49" s="146" t="s">
        <v>108</v>
      </c>
      <c r="C49" s="145"/>
      <c r="D49" s="145"/>
      <c r="E49" s="147"/>
      <c r="F49" s="148"/>
      <c r="G49" s="149"/>
      <c r="I49" s="150"/>
      <c r="J49" s="150"/>
      <c r="K49" s="151"/>
    </row>
    <row r="50" spans="1:11" s="7" customFormat="1" ht="18" customHeight="1" x14ac:dyDescent="0.2">
      <c r="A50" s="145"/>
      <c r="B50" s="146" t="s">
        <v>109</v>
      </c>
      <c r="C50" s="145"/>
      <c r="D50" s="145"/>
      <c r="E50" s="147"/>
      <c r="F50" s="148"/>
      <c r="G50" s="149"/>
      <c r="I50" s="150"/>
      <c r="J50" s="150"/>
      <c r="K50" s="151"/>
    </row>
    <row r="51" spans="1:11" s="152" customFormat="1" ht="18" customHeight="1" x14ac:dyDescent="0.45">
      <c r="B51" s="153" t="s">
        <v>110</v>
      </c>
      <c r="C51" s="154"/>
      <c r="D51" s="154"/>
      <c r="E51" s="154"/>
      <c r="F51" s="154"/>
      <c r="G51" s="154"/>
      <c r="H51" s="155"/>
      <c r="I51" s="155"/>
      <c r="J51" s="155"/>
    </row>
    <row r="52" spans="1:11" ht="18" customHeight="1" x14ac:dyDescent="0.45">
      <c r="A52" s="156"/>
      <c r="B52" s="154"/>
      <c r="C52" s="154"/>
      <c r="D52" s="154"/>
      <c r="E52" s="154"/>
      <c r="F52" s="154"/>
      <c r="G52" s="154"/>
    </row>
    <row r="53" spans="1:11" ht="18" customHeight="1" x14ac:dyDescent="0.45">
      <c r="A53" s="156"/>
      <c r="B53" s="154"/>
      <c r="C53" s="154"/>
      <c r="D53" s="154"/>
      <c r="E53" s="154"/>
      <c r="F53" s="154"/>
      <c r="G53" s="154"/>
    </row>
    <row r="54" spans="1:11" ht="18" customHeight="1" x14ac:dyDescent="0.45"/>
    <row r="55" spans="1:11" ht="18" customHeight="1" x14ac:dyDescent="0.45"/>
    <row r="56" spans="1:11" ht="18" customHeight="1" x14ac:dyDescent="0.45">
      <c r="A56" s="156"/>
      <c r="D56" s="156"/>
    </row>
    <row r="57" spans="1:11" ht="18" customHeight="1" x14ac:dyDescent="0.45">
      <c r="A57" s="156"/>
      <c r="D57" s="156"/>
    </row>
    <row r="58" spans="1:11" ht="18" customHeight="1" x14ac:dyDescent="0.45">
      <c r="A58" s="156"/>
      <c r="D58" s="156"/>
    </row>
    <row r="59" spans="1:11" ht="13.2" x14ac:dyDescent="0.45">
      <c r="A59" s="156"/>
      <c r="D59" s="156"/>
    </row>
    <row r="60" spans="1:11" ht="13.2" x14ac:dyDescent="0.45">
      <c r="A60" s="156"/>
      <c r="D60" s="156"/>
    </row>
    <row r="61" spans="1:11" ht="13.2" x14ac:dyDescent="0.45">
      <c r="A61" s="156"/>
      <c r="D61" s="156"/>
    </row>
    <row r="62" spans="1:11" ht="13.2" x14ac:dyDescent="0.45">
      <c r="A62" s="156"/>
      <c r="D62" s="156"/>
    </row>
    <row r="63" spans="1:11" ht="13.2" x14ac:dyDescent="0.45">
      <c r="A63" s="156"/>
      <c r="D63" s="156"/>
    </row>
    <row r="64" spans="1:11" ht="13.2" x14ac:dyDescent="0.45">
      <c r="A64" s="156"/>
      <c r="D64" s="156"/>
    </row>
    <row r="65" s="156" customFormat="1" ht="13.2" x14ac:dyDescent="0.45"/>
    <row r="66" s="156" customFormat="1" ht="13.2" x14ac:dyDescent="0.45"/>
    <row r="67" s="156" customFormat="1" ht="13.2" x14ac:dyDescent="0.45"/>
    <row r="68" s="156" customFormat="1" ht="13.2" x14ac:dyDescent="0.45"/>
    <row r="69" s="156" customFormat="1" ht="13.2" x14ac:dyDescent="0.45"/>
    <row r="70" s="156" customFormat="1" ht="13.2" x14ac:dyDescent="0.45"/>
    <row r="71" s="156" customFormat="1" ht="13.2" x14ac:dyDescent="0.45"/>
    <row r="72" s="156" customFormat="1" ht="13.2" x14ac:dyDescent="0.45"/>
    <row r="73" s="156" customFormat="1" ht="13.2" x14ac:dyDescent="0.45"/>
    <row r="74" s="156" customFormat="1" ht="13.2" x14ac:dyDescent="0.45"/>
    <row r="75" s="156" customFormat="1" ht="13.2" x14ac:dyDescent="0.45"/>
    <row r="76" s="156" customFormat="1" ht="13.2" x14ac:dyDescent="0.45"/>
    <row r="77" s="156" customFormat="1" ht="13.2" x14ac:dyDescent="0.45"/>
    <row r="78" s="156" customFormat="1" ht="13.2" x14ac:dyDescent="0.45"/>
    <row r="79" s="156" customFormat="1" ht="13.2" x14ac:dyDescent="0.45"/>
    <row r="80" s="156" customFormat="1" ht="13.2" x14ac:dyDescent="0.45"/>
    <row r="81" s="156" customFormat="1" ht="13.2" x14ac:dyDescent="0.45"/>
    <row r="82" s="156" customFormat="1" ht="13.2" x14ac:dyDescent="0.45"/>
    <row r="83" s="156" customFormat="1" ht="13.2" x14ac:dyDescent="0.45"/>
    <row r="84" s="156" customFormat="1" ht="13.2" x14ac:dyDescent="0.45"/>
    <row r="85" s="156" customFormat="1" ht="13.2" x14ac:dyDescent="0.45"/>
    <row r="86" s="156" customFormat="1" ht="13.2" x14ac:dyDescent="0.45"/>
    <row r="87" s="156" customFormat="1" ht="13.2" x14ac:dyDescent="0.45"/>
    <row r="88" s="156" customFormat="1" ht="13.2" x14ac:dyDescent="0.45"/>
    <row r="89" s="156" customFormat="1" ht="13.2" x14ac:dyDescent="0.45"/>
    <row r="90" s="156" customFormat="1" ht="13.2" x14ac:dyDescent="0.45"/>
    <row r="91" s="156" customFormat="1" ht="13.2" x14ac:dyDescent="0.45"/>
    <row r="92" s="156" customFormat="1" ht="13.2" x14ac:dyDescent="0.45"/>
    <row r="93" s="156" customFormat="1" ht="13.2" x14ac:dyDescent="0.45"/>
    <row r="94" s="156" customFormat="1" ht="13.2" x14ac:dyDescent="0.45"/>
    <row r="95" s="156" customFormat="1" ht="13.2" x14ac:dyDescent="0.45"/>
    <row r="96" s="156" customFormat="1" ht="13.2" x14ac:dyDescent="0.45"/>
    <row r="97" s="156" customFormat="1" ht="13.2" x14ac:dyDescent="0.45"/>
    <row r="98" s="156" customFormat="1" ht="13.2" x14ac:dyDescent="0.45"/>
    <row r="99" s="156" customFormat="1" ht="13.2" x14ac:dyDescent="0.45"/>
    <row r="100" s="156" customFormat="1" ht="13.2" x14ac:dyDescent="0.45"/>
    <row r="101" s="156" customFormat="1" ht="13.2" x14ac:dyDescent="0.45"/>
  </sheetData>
  <sheetProtection formatCells="0" insertHyperlinks="0"/>
  <mergeCells count="23">
    <mergeCell ref="B39:B40"/>
    <mergeCell ref="G39:H39"/>
    <mergeCell ref="B42:D42"/>
    <mergeCell ref="B51:G53"/>
    <mergeCell ref="B8:C8"/>
    <mergeCell ref="D8:F8"/>
    <mergeCell ref="B11:B38"/>
    <mergeCell ref="C11:C25"/>
    <mergeCell ref="G26:H26"/>
    <mergeCell ref="G27:H27"/>
    <mergeCell ref="G34:H34"/>
    <mergeCell ref="B5:C5"/>
    <mergeCell ref="D5:E5"/>
    <mergeCell ref="B6:C6"/>
    <mergeCell ref="D6:F6"/>
    <mergeCell ref="B7:C7"/>
    <mergeCell ref="D7:E7"/>
    <mergeCell ref="B2:C2"/>
    <mergeCell ref="D2:E2"/>
    <mergeCell ref="B3:C3"/>
    <mergeCell ref="D3:E3"/>
    <mergeCell ref="B4:C4"/>
    <mergeCell ref="D4:E4"/>
  </mergeCells>
  <phoneticPr fontId="1"/>
  <conditionalFormatting sqref="E11:E38">
    <cfRule type="expression" dxfId="0" priority="1">
      <formula>"≠’$E$38"</formula>
    </cfRule>
  </conditionalFormatting>
  <conditionalFormatting sqref="I17:L19">
    <cfRule type="cellIs" priority="2" operator="notEqual">
      <formula>"赤字に変更"</formula>
    </cfRule>
  </conditionalFormatting>
  <printOptions horizontalCentered="1"/>
  <pageMargins left="0.15748031496062992" right="0.15748031496062992" top="0.47244094488188981" bottom="0.15748031496062992" header="7.874015748031496E-2" footer="7.874015748031496E-2"/>
  <pageSetup paperSize="9" scale="5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56FD3-779C-4842-B8A6-821D59C2E489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かごしま</vt:lpstr>
      <vt:lpstr>Sheet1</vt:lpstr>
      <vt:lpstr>かごしま!Print_Area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2025-04-21T08:49:21Z</dcterms:created>
  <dcterms:modified xsi:type="dcterms:W3CDTF">2025-04-21T08:56:36Z</dcterms:modified>
</cp:coreProperties>
</file>