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59DBE09C-6D1C-4BE2-BD6C-668E21A8658A}" xr6:coauthVersionLast="47" xr6:coauthVersionMax="47" xr10:uidLastSave="{00000000-0000-0000-0000-000000000000}"/>
  <bookViews>
    <workbookView xWindow="28680" yWindow="-120" windowWidth="29040" windowHeight="15840" xr2:uid="{6AC97BC3-ED70-4AA2-80F8-94066CF38988}"/>
  </bookViews>
  <sheets>
    <sheet name="きり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きりしま!$A$1:$L$29</definedName>
    <definedName name="Z_12B79591_0D7E_424A_BCB9_01520579CC20_.wvu.PrintArea" localSheetId="0" hidden="1">きりしま!$B$1:$J$29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" l="1"/>
  <c r="K19" i="2"/>
  <c r="J19" i="2"/>
  <c r="I19" i="2"/>
  <c r="F19" i="2"/>
  <c r="E19" i="2"/>
  <c r="C14" i="2"/>
  <c r="D3" i="2"/>
  <c r="D5" i="2" s="1"/>
</calcChain>
</file>

<file path=xl/sharedStrings.xml><?xml version="1.0" encoding="utf-8"?>
<sst xmlns="http://schemas.openxmlformats.org/spreadsheetml/2006/main" count="65" uniqueCount="62">
  <si>
    <t>リビングきりしま</t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</si>
  <si>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</si>
  <si>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</si>
  <si>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</si>
  <si>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</si>
  <si>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</si>
  <si>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</si>
  <si>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</si>
  <si>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</si>
  <si>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</si>
  <si>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</si>
  <si>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</si>
  <si>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</si>
  <si>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</si>
  <si>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</si>
  <si>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</si>
  <si>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</si>
  <si>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</si>
  <si>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</si>
  <si>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</si>
  <si>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</si>
  <si>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</si>
  <si>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4月4日改定版</t>
    <rPh sb="1" eb="2">
      <t>ガツ</t>
    </rPh>
    <rPh sb="3" eb="5">
      <t>カイテイ</t>
    </rPh>
    <rPh sb="5" eb="6">
      <t>ハン</t>
    </rPh>
    <phoneticPr fontId="8"/>
  </si>
  <si>
    <t>CD</t>
    <phoneticPr fontId="8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</si>
  <si>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</si>
  <si>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</si>
  <si>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</si>
  <si>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</si>
  <si>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</si>
  <si>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</si>
  <si>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戸建部数</t>
    <rPh sb="0" eb="2">
      <t>コダテ</t>
    </rPh>
    <rPh sb="2" eb="4">
      <t>ブスウ</t>
    </rPh>
    <phoneticPr fontId="8"/>
  </si>
  <si>
    <t>分譲M</t>
    <rPh sb="0" eb="2">
      <t>ブンジョウ</t>
    </rPh>
    <phoneticPr fontId="8"/>
  </si>
  <si>
    <t>賃貸集合</t>
    <rPh sb="0" eb="2">
      <t>チンタイ</t>
    </rPh>
    <rPh sb="2" eb="4">
      <t>シュウゴウ</t>
    </rPh>
    <phoneticPr fontId="8"/>
  </si>
  <si>
    <t>企業</t>
    <rPh sb="0" eb="2">
      <t>キギョウ</t>
    </rPh>
    <phoneticPr fontId="8"/>
  </si>
  <si>
    <t>①</t>
    <phoneticPr fontId="1"/>
  </si>
  <si>
    <t>霧島市</t>
    <rPh sb="0" eb="2">
      <t>キリシマ</t>
    </rPh>
    <rPh sb="2" eb="3">
      <t>シ</t>
    </rPh>
    <phoneticPr fontId="18"/>
  </si>
  <si>
    <t>国分</t>
  </si>
  <si>
    <t>国分福島、国分福島1～3、国分広瀬、国分広瀬1～4、国分松木町、国分松木東、国分野口町、国分野口東、国分野口西、国分野口北、国分上井、国分川内、国分敷根、国分湊、国分下井、国分上小川、国分中央1～6、国分名波町、国分城山町、国分山下町、国分清水、国分清水1～5、国分台明寺、国分郡田、国分重久、国分新町、国分新町1～2、国分姫城南、国分向花、国分向花町、国分府中、国分府中町</t>
    <phoneticPr fontId="8"/>
  </si>
  <si>
    <t>隼人</t>
  </si>
  <si>
    <t>隼人町住吉、隼人町見次、隼人町小田、隼人町真孝、隼人町内山田、隼人町内山田1～4、隼人町朝日、隼人町神宮1～6、隼人町内、隼人町東郷、隼人町東郷1、隼人町姫城、隼人町姫城1～3、隼人町松永、隼人町松永1～2</t>
    <phoneticPr fontId="8"/>
  </si>
  <si>
    <t>溝辺</t>
  </si>
  <si>
    <t>溝辺町</t>
  </si>
  <si>
    <t>牧園</t>
  </si>
  <si>
    <t>牧園町</t>
  </si>
  <si>
    <t>霧島</t>
  </si>
  <si>
    <t>霧島町</t>
  </si>
  <si>
    <t>横川</t>
  </si>
  <si>
    <t>横川町</t>
  </si>
  <si>
    <t>福山</t>
  </si>
  <si>
    <t>福山町牧之原</t>
  </si>
  <si>
    <t>②</t>
    <phoneticPr fontId="1"/>
  </si>
  <si>
    <t>姶良市</t>
  </si>
  <si>
    <t>加治木町</t>
    <rPh sb="3" eb="4">
      <t>マチ</t>
    </rPh>
    <phoneticPr fontId="8"/>
  </si>
  <si>
    <t>新生町、反土、西反土、木田、錦江町、新富町、仮屋町、朝日町、本町、諏訪町</t>
  </si>
  <si>
    <t>合　計</t>
    <rPh sb="0" eb="1">
      <t>ゴウ</t>
    </rPh>
    <rPh sb="2" eb="3">
      <t>ケイ</t>
    </rPh>
    <phoneticPr fontId="5"/>
  </si>
  <si>
    <t>※ 配布町丁、部数などの内容は、4/26・5/3の各号において有効です。</t>
    <phoneticPr fontId="17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</si>
  <si>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7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</si>
  <si>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7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</si>
  <si>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7"/>
  </si>
  <si>
    <t>※一般紙折込と手法が相違しますので、必ず予備部数(２％）を加えて納品してください。お申込みはグループ単位になります。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</si>
  <si>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部数・町丁名などの記載内容は表示期間内であっても、住宅事情等により変更されることがあります。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</si>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</sst>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b/>
      <sz val="2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2" applyFont="1" applyFill="1" applyBorder="1" applyAlignment="1">
      <alignment horizontal="right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3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4" xfId="1" applyFont="1" applyBorder="1" applyAlignment="1">
      <alignment horizontal="center" shrinkToFit="1"/>
    </xf>
    <xf numFmtId="0" fontId="11" fillId="0" borderId="24" xfId="1" applyFont="1" applyBorder="1" applyAlignment="1">
      <alignment horizontal="center" vertical="center"/>
    </xf>
    <xf numFmtId="179" fontId="15" fillId="0" borderId="24" xfId="1" applyNumberFormat="1" applyFont="1" applyBorder="1" applyProtection="1">
      <alignment vertical="center"/>
      <protection locked="0"/>
    </xf>
    <xf numFmtId="0" fontId="11" fillId="0" borderId="25" xfId="1" applyFont="1" applyBorder="1" applyAlignment="1" applyProtection="1">
      <alignment vertical="center" wrapText="1" shrinkToFit="1"/>
      <protection locked="0"/>
    </xf>
    <xf numFmtId="0" fontId="11" fillId="0" borderId="26" xfId="1" applyFont="1" applyBorder="1" applyAlignment="1">
      <alignment vertical="center" wrapText="1" shrinkToFit="1"/>
    </xf>
    <xf numFmtId="179" fontId="15" fillId="0" borderId="27" xfId="1" applyNumberFormat="1" applyFont="1" applyBorder="1" applyAlignment="1">
      <alignment vertical="center" wrapText="1" shrinkToFit="1"/>
    </xf>
    <xf numFmtId="179" fontId="15" fillId="0" borderId="25" xfId="1" applyNumberFormat="1" applyFont="1" applyBorder="1" applyAlignment="1">
      <alignment vertical="center" wrapText="1" shrinkToFit="1"/>
    </xf>
    <xf numFmtId="179" fontId="15" fillId="0" borderId="28" xfId="1" applyNumberFormat="1" applyFont="1" applyBorder="1" applyAlignment="1">
      <alignment vertical="center" wrapText="1" shrinkToFit="1"/>
    </xf>
    <xf numFmtId="0" fontId="11" fillId="0" borderId="29" xfId="1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1" applyFont="1" applyBorder="1" applyAlignment="1">
      <alignment horizontal="center" shrinkToFit="1"/>
    </xf>
    <xf numFmtId="0" fontId="11" fillId="0" borderId="32" xfId="1" applyFont="1" applyBorder="1" applyAlignment="1">
      <alignment horizontal="center" vertical="center"/>
    </xf>
    <xf numFmtId="179" fontId="15" fillId="0" borderId="32" xfId="1" applyNumberFormat="1" applyFont="1" applyBorder="1" applyProtection="1">
      <alignment vertical="center"/>
      <protection locked="0"/>
    </xf>
    <xf numFmtId="0" fontId="11" fillId="0" borderId="33" xfId="1" applyFont="1" applyBorder="1" applyAlignment="1" applyProtection="1">
      <alignment vertical="center" wrapText="1" shrinkToFit="1"/>
      <protection locked="0"/>
    </xf>
    <xf numFmtId="0" fontId="11" fillId="0" borderId="34" xfId="1" applyFont="1" applyBorder="1" applyAlignment="1">
      <alignment vertical="center" wrapText="1" shrinkToFit="1"/>
    </xf>
    <xf numFmtId="179" fontId="15" fillId="0" borderId="35" xfId="1" applyNumberFormat="1" applyFont="1" applyBorder="1" applyAlignment="1">
      <alignment vertical="center" wrapText="1" shrinkToFit="1"/>
    </xf>
    <xf numFmtId="179" fontId="15" fillId="0" borderId="33" xfId="1" applyNumberFormat="1" applyFont="1" applyBorder="1" applyAlignment="1">
      <alignment vertical="center" wrapText="1" shrinkToFit="1"/>
    </xf>
    <xf numFmtId="179" fontId="15" fillId="0" borderId="36" xfId="1" applyNumberFormat="1" applyFont="1" applyBorder="1" applyAlignment="1">
      <alignment vertical="center" wrapText="1" shrinkToFit="1"/>
    </xf>
    <xf numFmtId="0" fontId="11" fillId="0" borderId="11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179" fontId="15" fillId="0" borderId="35" xfId="3" applyNumberFormat="1" applyFont="1" applyBorder="1" applyAlignment="1">
      <alignment horizontal="right" vertical="center"/>
    </xf>
    <xf numFmtId="179" fontId="15" fillId="0" borderId="35" xfId="1" applyNumberFormat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179" fontId="15" fillId="0" borderId="33" xfId="1" applyNumberFormat="1" applyFont="1" applyBorder="1" applyProtection="1">
      <alignment vertical="center"/>
      <protection locked="0"/>
    </xf>
    <xf numFmtId="179" fontId="15" fillId="0" borderId="36" xfId="1" applyNumberFormat="1" applyFont="1" applyBorder="1" applyProtection="1">
      <alignment vertical="center"/>
      <protection locked="0"/>
    </xf>
    <xf numFmtId="0" fontId="11" fillId="0" borderId="30" xfId="1" applyFont="1" applyBorder="1" applyAlignment="1">
      <alignment horizontal="center" vertical="center"/>
    </xf>
    <xf numFmtId="38" fontId="11" fillId="0" borderId="31" xfId="1" applyNumberFormat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/>
    </xf>
    <xf numFmtId="179" fontId="15" fillId="0" borderId="31" xfId="3" applyNumberFormat="1" applyFont="1" applyBorder="1" applyAlignment="1">
      <alignment horizontal="right" vertical="center"/>
    </xf>
    <xf numFmtId="0" fontId="11" fillId="0" borderId="8" xfId="1" applyFont="1" applyBorder="1" applyAlignment="1" applyProtection="1">
      <alignment vertical="center" shrinkToFit="1"/>
      <protection locked="0"/>
    </xf>
    <xf numFmtId="179" fontId="15" fillId="0" borderId="35" xfId="1" applyNumberFormat="1" applyFont="1" applyBorder="1" applyAlignment="1" applyProtection="1">
      <alignment vertical="center" shrinkToFit="1"/>
      <protection locked="0"/>
    </xf>
    <xf numFmtId="179" fontId="15" fillId="0" borderId="33" xfId="1" applyNumberFormat="1" applyFont="1" applyBorder="1" applyAlignment="1" applyProtection="1">
      <alignment vertical="center" shrinkToFit="1"/>
      <protection locked="0"/>
    </xf>
    <xf numFmtId="179" fontId="15" fillId="0" borderId="36" xfId="1" applyNumberFormat="1" applyFont="1" applyBorder="1" applyAlignment="1" applyProtection="1">
      <alignment vertical="center" shrinkToFit="1"/>
      <protection locked="0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/>
    </xf>
    <xf numFmtId="179" fontId="15" fillId="0" borderId="39" xfId="3" applyNumberFormat="1" applyFont="1" applyBorder="1" applyAlignment="1">
      <alignment horizontal="right" vertical="center"/>
    </xf>
    <xf numFmtId="0" fontId="11" fillId="0" borderId="1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vertical="center" shrinkToFit="1"/>
      <protection locked="0"/>
    </xf>
    <xf numFmtId="179" fontId="15" fillId="0" borderId="40" xfId="1" applyNumberFormat="1" applyFont="1" applyBorder="1" applyAlignment="1" applyProtection="1">
      <alignment vertical="center" shrinkToFit="1"/>
      <protection locked="0"/>
    </xf>
    <xf numFmtId="179" fontId="15" fillId="0" borderId="41" xfId="1" applyNumberFormat="1" applyFont="1" applyBorder="1" applyAlignment="1" applyProtection="1">
      <alignment vertical="center" shrinkToFit="1"/>
      <protection locked="0"/>
    </xf>
    <xf numFmtId="179" fontId="15" fillId="0" borderId="42" xfId="1" applyNumberFormat="1" applyFont="1" applyBorder="1" applyAlignment="1" applyProtection="1">
      <alignment vertical="center" shrinkToFit="1"/>
      <protection locked="0"/>
    </xf>
    <xf numFmtId="0" fontId="11" fillId="0" borderId="43" xfId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/>
    </xf>
    <xf numFmtId="179" fontId="15" fillId="0" borderId="45" xfId="3" applyNumberFormat="1" applyFont="1" applyBorder="1" applyAlignment="1">
      <alignment horizontal="right" vertical="center"/>
    </xf>
    <xf numFmtId="179" fontId="15" fillId="0" borderId="45" xfId="1" applyNumberFormat="1" applyFont="1" applyBorder="1" applyProtection="1">
      <alignment vertical="center"/>
      <protection locked="0"/>
    </xf>
    <xf numFmtId="0" fontId="11" fillId="0" borderId="46" xfId="1" applyFont="1" applyBorder="1" applyProtection="1">
      <alignment vertical="center"/>
      <protection locked="0"/>
    </xf>
    <xf numFmtId="0" fontId="11" fillId="0" borderId="46" xfId="1" applyFont="1" applyBorder="1" applyAlignment="1" applyProtection="1">
      <alignment vertical="center" shrinkToFit="1"/>
      <protection locked="0"/>
    </xf>
    <xf numFmtId="179" fontId="15" fillId="0" borderId="47" xfId="1" applyNumberFormat="1" applyFont="1" applyBorder="1" applyAlignment="1" applyProtection="1">
      <alignment vertical="center" shrinkToFit="1"/>
      <protection locked="0"/>
    </xf>
    <xf numFmtId="179" fontId="15" fillId="0" borderId="48" xfId="1" applyNumberFormat="1" applyFont="1" applyBorder="1" applyAlignment="1" applyProtection="1">
      <alignment vertical="center" shrinkToFit="1"/>
      <protection locked="0"/>
    </xf>
    <xf numFmtId="179" fontId="15" fillId="0" borderId="49" xfId="1" applyNumberFormat="1" applyFont="1" applyBorder="1" applyAlignment="1" applyProtection="1">
      <alignment vertical="center" shrinkToFit="1"/>
      <protection locked="0"/>
    </xf>
    <xf numFmtId="0" fontId="11" fillId="0" borderId="50" xfId="1" applyFont="1" applyBorder="1" applyAlignment="1">
      <alignment horizontal="center"/>
    </xf>
    <xf numFmtId="0" fontId="11" fillId="0" borderId="51" xfId="1" applyFont="1" applyBorder="1" applyAlignment="1">
      <alignment horizontal="center"/>
    </xf>
    <xf numFmtId="0" fontId="11" fillId="0" borderId="52" xfId="1" applyFont="1" applyBorder="1" applyAlignment="1">
      <alignment horizontal="center"/>
    </xf>
    <xf numFmtId="179" fontId="15" fillId="0" borderId="52" xfId="1" applyNumberFormat="1" applyFont="1" applyBorder="1" applyAlignment="1"/>
    <xf numFmtId="0" fontId="11" fillId="0" borderId="53" xfId="1" applyFont="1" applyBorder="1" applyAlignment="1" applyProtection="1">
      <alignment horizontal="left"/>
      <protection locked="0"/>
    </xf>
    <xf numFmtId="179" fontId="15" fillId="0" borderId="52" xfId="1" applyNumberFormat="1" applyFont="1" applyBorder="1" applyAlignment="1">
      <alignment horizontal="right"/>
    </xf>
    <xf numFmtId="179" fontId="15" fillId="0" borderId="54" xfId="1" applyNumberFormat="1" applyFont="1" applyBorder="1" applyAlignment="1">
      <alignment horizontal="right"/>
    </xf>
    <xf numFmtId="179" fontId="15" fillId="0" borderId="55" xfId="1" applyNumberFormat="1" applyFont="1" applyBorder="1" applyAlignment="1">
      <alignment horizontal="right"/>
    </xf>
    <xf numFmtId="179" fontId="15" fillId="0" borderId="0" xfId="1" applyNumberFormat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1" fillId="0" borderId="0" xfId="1" applyFont="1" applyAlignment="1"/>
    <xf numFmtId="0" fontId="19" fillId="0" borderId="0" xfId="1" applyFont="1">
      <alignment vertical="center"/>
    </xf>
    <xf numFmtId="0" fontId="19" fillId="0" borderId="56" xfId="1" applyFont="1" applyBorder="1">
      <alignment vertical="center"/>
    </xf>
  </cellXfs>
  <cellStyles count="6">
    <cellStyle name="桁区切り 2" xfId="2" xr:uid="{ACC4E13F-724E-434A-B1A7-2D5551B84332}"/>
    <cellStyle name="桁区切り 2 2" xfId="5" xr:uid="{F109FCD4-34DC-467F-AB84-9F692AA0D441}"/>
    <cellStyle name="標準" xfId="0" builtinId="0"/>
    <cellStyle name="標準 15" xfId="3" xr:uid="{1AE666F3-5441-49A7-92C6-BF0651329D6B}"/>
    <cellStyle name="標準 2" xfId="1" xr:uid="{8F15FB31-5090-42D2-8924-C8918C1D8C85}"/>
    <cellStyle name="標準 2 2" xfId="4" xr:uid="{AAEF209D-8689-466D-AFC2-0F3E02D6A8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82B3CF9-FD87-4E69-BC33-B299DC22692B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AAC6B74-2EC7-4FDF-AB0A-FB730B39D57D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384724E-0A3C-420C-90AE-6711609A4E11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718C22A2-1F81-4DAA-AA7D-97DE16DC33C8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A1358578-6AD9-44E5-905D-BA22A2C843E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8A7B48F0-EF0A-48E0-8131-69DFFF6A8FA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FC62BED8-6576-485F-B25B-4E33074251DE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45996F9-3769-4398-BBEF-839240F5A94D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C77F9DF2-0694-41A6-B1C9-8B44473B5118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7E9BE07-B18E-426A-9128-844191DBB64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3B6F3946-B556-416E-96C8-5D9821AD2938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D98A28D-9A2E-42D7-8F7D-DDD9D913D659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2675C25B-455E-4EBC-8735-9932441F369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EBB39F0-B735-4DB4-A884-F2E603E9A98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D3B41B1-CE0E-4B17-96E3-9FCB3C20871F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52667</xdr:colOff>
      <xdr:row>3</xdr:row>
      <xdr:rowOff>0</xdr:rowOff>
    </xdr:from>
    <xdr:to>
      <xdr:col>11</xdr:col>
      <xdr:colOff>601133</xdr:colOff>
      <xdr:row>3</xdr:row>
      <xdr:rowOff>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57FC159-47CC-4AA6-8B6F-1BBE2367CAB2}"/>
            </a:ext>
          </a:extLst>
        </xdr:cNvPr>
        <xdr:cNvCxnSpPr/>
      </xdr:nvCxnSpPr>
      <xdr:spPr>
        <a:xfrm flipV="1">
          <a:off x="8305127" y="1143000"/>
          <a:ext cx="3276426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55389</xdr:colOff>
      <xdr:row>4</xdr:row>
      <xdr:rowOff>372533</xdr:rowOff>
    </xdr:from>
    <xdr:to>
      <xdr:col>11</xdr:col>
      <xdr:colOff>618066</xdr:colOff>
      <xdr:row>4</xdr:row>
      <xdr:rowOff>380993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4A3A61D-803F-48A0-850F-7C99DD4A1262}"/>
            </a:ext>
          </a:extLst>
        </xdr:cNvPr>
        <xdr:cNvCxnSpPr/>
      </xdr:nvCxnSpPr>
      <xdr:spPr>
        <a:xfrm flipV="1">
          <a:off x="8307849" y="1894628"/>
          <a:ext cx="3294447" cy="1036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61439</xdr:colOff>
      <xdr:row>6</xdr:row>
      <xdr:rowOff>50801</xdr:rowOff>
    </xdr:from>
    <xdr:to>
      <xdr:col>11</xdr:col>
      <xdr:colOff>609600</xdr:colOff>
      <xdr:row>6</xdr:row>
      <xdr:rowOff>61981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F5B98D6-E7AA-466C-94D5-A60E35F92C8B}"/>
            </a:ext>
          </a:extLst>
        </xdr:cNvPr>
        <xdr:cNvCxnSpPr/>
      </xdr:nvCxnSpPr>
      <xdr:spPr>
        <a:xfrm flipV="1">
          <a:off x="8306279" y="2340611"/>
          <a:ext cx="3285646" cy="356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47228</xdr:colOff>
      <xdr:row>7</xdr:row>
      <xdr:rowOff>0</xdr:rowOff>
    </xdr:from>
    <xdr:to>
      <xdr:col>11</xdr:col>
      <xdr:colOff>618066</xdr:colOff>
      <xdr:row>7</xdr:row>
      <xdr:rowOff>5432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CF8651DE-D24F-46C4-9641-5B7F230D9479}"/>
            </a:ext>
          </a:extLst>
        </xdr:cNvPr>
        <xdr:cNvCxnSpPr/>
      </xdr:nvCxnSpPr>
      <xdr:spPr>
        <a:xfrm flipV="1">
          <a:off x="8297783" y="2667000"/>
          <a:ext cx="3304513" cy="733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737FE474-097C-41BF-BCC1-64ED30C361A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AA85FAE7-897A-4DFB-80B5-53E143033E0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4322F5F5-57E8-4A46-AA7C-9386D6A099E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7D914E2C-A8C1-41C6-ACB4-33065D21AAA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CD6D8FB8-28B3-45DE-8457-2A5EC4F128B9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DF96FE17-6263-47AC-B686-8705F12D9F4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DEB16728-FB08-4C21-B705-600F6811958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E620B9F9-CEB5-40A4-A2E4-8D488763EE12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7170C78C-3CE5-48BC-B6CB-1E2023975E3E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5F04131F-A707-4B59-BFE0-37251344C683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7B298C9F-1EE8-45B5-9046-98A1894435ED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0B4D998D-F8F2-461C-9B14-320B95A1444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8968DF6C-66C9-497D-AB89-41BC32460D0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D5C93EE2-5181-48CD-B84F-94EF3987EE6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362D8574-07EB-4A57-BC8B-129D63BA7B0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AB65A002-8661-435F-A8C3-649AF477398D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609CB021-2517-4DD5-9D6D-68E254EC5E2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1494D175-6E7D-4F96-95CB-4B5A046DF94E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C7FA0086-823B-4990-A24F-9690B61CC7B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6363A448-119C-486E-A945-0ED286B3DDA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7F223227-B16A-44F0-9388-B2F50FA144E8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D37F7A5B-C28F-47AD-B6E7-C7D780FFF52C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F3B7C88A-23FB-4722-8538-D00E3FE7C1D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497DD18B-E0C0-4456-9DF4-9D253761CCF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80ED06FA-8A7A-4F3F-B780-6FDC56B7BC9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392F72B6-7CE3-4394-BDF6-2236EAD7DC8C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369EE8F7-652B-4980-8237-7D804DB3E125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35409389-067B-4D2A-8D5C-C4BFE85D749F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7DCB3033-A97A-4155-8230-2CB6B0D54881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F5A3320D-187C-4422-999C-E26CC92DB3F4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22746C5D-FBD8-4F93-B43B-7850FD6EF47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79045360-B6CF-4AAD-9F55-8D890FB9DFAE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2FA6AC53-A0F3-4CF0-ADFE-CE1E36DAE021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431525DA-6D19-4C03-9CDE-5736C5668425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AD739892-5041-45F8-9170-B0AA26FDC4EB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BF33DC1F-77ED-42D5-B0D7-2D5CF00F24F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192F7228-DD90-4FB2-A346-23A9B9C97F77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FD7CA7B1-D711-4163-902B-21766C563D28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E2FA6A21-F2EB-4A86-BD7C-BFC66F2058C3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D3185DBF-CF7C-4B75-B22E-71D44C8C617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87034DBE-C94D-42C2-B022-C03DAFA163E2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2ED6DE40-165E-40B5-8A37-F8F8BD2B480C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6940455D-DD33-433C-96F1-DC1C4C447684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42BF98F7-5DB6-4EAB-B5B8-362EFD3D0062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767EE5B0-11D6-4421-BEC1-216DC645302D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7123FE64-7957-43F4-883F-F8ABFA5F610F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A1DDF022-8189-45F8-ABFC-7FB25CA4CA4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8DE92AF7-8EC9-44CE-8B05-D5602AE74589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1DDE790C-AB7E-4873-A3A3-29857E056E2D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6BEF1A88-52FC-4856-89AF-D41CAB4D260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1B007DDE-2756-4FAC-96E0-FDEF29B11418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764B95A7-093E-476B-B355-35F89593D56C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23A97102-FB2D-4605-8DA3-0AA173D0093C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616943AD-60B2-44A8-B80F-490AC1E3890C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D8948C3A-86B0-4A3C-95F4-FCF5098B15C4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17CA0BD9-98D4-472D-A2AF-93784CAB9B1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369F0876-042E-45F2-B5C3-9A8A56DA5063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A1EB3CCB-7305-4A7B-9A1F-328537D314A5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91A23AC0-C7F0-4483-98C7-8845046A0BA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289BCF18-5092-4371-AEF0-30BA93D1A681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3E353EA5-2FB0-4994-89F6-DA12B9CC699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1F7B3D25-1104-4CEF-8ED1-AA0319BDCAC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664FE27A-F12D-45F8-8B5B-F8CBAE8D7FF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DC3DFF46-0B5A-4764-91CE-4FED085BDE80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171382</xdr:colOff>
      <xdr:row>26</xdr:row>
      <xdr:rowOff>175183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A5F0C29F-230E-4B87-84DE-DE89826B7FC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43772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3EC7081A-2893-4C2D-AA61-5A6DB5056029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530E141A-9245-4102-8A54-C1F2E64F42A2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5F33044C-87B7-4F70-9BC2-039BDBDE84F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438895</xdr:colOff>
      <xdr:row>26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6358B7FB-FDC6-4BBB-9A0E-1FCACC14936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9985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18756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CF7F8441-8CF6-4E47-AA98-A62746293B0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EA085DDD-8772-483E-ADD1-F320CCA753D7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19232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C9262766-B4C4-455E-A34C-F96C0737C2A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03D36388-BA70-457D-BEA7-73406C81EFC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19232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B77E8723-E360-4CF2-B8F1-8F79B4E73C36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18755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EDF75C4F-35A5-4FBF-A243-9E12F347CA7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18756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DA9D4953-9630-42D3-81C0-4CDF496A83E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18755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B30F68DA-D353-45FD-8464-5E8A40FFA76F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19232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E18C3958-02ED-4721-8881-02BD8C6B0F23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47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2B99E93E-E084-4ECE-B10F-CA20FD8E4E18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18755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E87E3977-FFCF-4CBE-A5E6-615E60C27EB0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59107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AEB90FF7-B090-4D85-9383-0A5AA731E29E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5D6B5B93-A7A1-4FCE-80D1-4EB93F83A98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53868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1030E9C5-4269-4E42-B668-4D50224A524A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FF260910-E41A-4C6F-A017-D6F64856979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58843</xdr:colOff>
      <xdr:row>25</xdr:row>
      <xdr:rowOff>53868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EE098033-8602-4169-B921-AB573B5D0D57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3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59106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9F0986F7-0EAE-4BCB-87A3-5B1AAEF44DA6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59107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3FDF8FCF-9E2D-4516-992F-38C4AFF3302D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59106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51F43757-72CC-4EB0-BB4B-096260AE89AE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53868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2951CBDF-B8E4-46DE-824E-5ED3DDCFE9D6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9CE18F41-0A87-429A-B8D7-350204A67724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59106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B8E6E04B-909D-4989-A842-0C303A19C705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72914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31ACB686-B1E4-4A65-B44D-3E1F365A419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4B7ADA81-7C2D-479E-81B2-4C8C7EC76F9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60055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E943A346-4466-4370-8661-05B49ABA45D5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E4CBEC8D-0DC0-4C42-A7FE-D3C4BB54F511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24</xdr:row>
      <xdr:rowOff>0</xdr:rowOff>
    </xdr:from>
    <xdr:to>
      <xdr:col>12</xdr:col>
      <xdr:colOff>58842</xdr:colOff>
      <xdr:row>25</xdr:row>
      <xdr:rowOff>60055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CD7CDE61-9673-4FEA-845D-87A91FF30049}"/>
            </a:ext>
          </a:extLst>
        </xdr:cNvPr>
        <xdr:cNvSpPr txBox="1">
          <a:spLocks noChangeArrowheads="1"/>
        </xdr:cNvSpPr>
      </xdr:nvSpPr>
      <xdr:spPr bwMode="auto">
        <a:xfrm>
          <a:off x="11477625" y="8267700"/>
          <a:ext cx="230292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72913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85FCC10C-329E-4BA6-A4F8-43AD4E7B348D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72914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7D620DE6-1C63-4F33-ACAD-0B472BB95057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114300</xdr:colOff>
      <xdr:row>25</xdr:row>
      <xdr:rowOff>72913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1709B8CA-E920-4B76-8F75-5B8E02F25F15}"/>
            </a:ext>
          </a:extLst>
        </xdr:cNvPr>
        <xdr:cNvSpPr txBox="1">
          <a:spLocks noChangeArrowheads="1"/>
        </xdr:cNvSpPr>
      </xdr:nvSpPr>
      <xdr:spPr bwMode="auto">
        <a:xfrm>
          <a:off x="1098232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10</xdr:col>
      <xdr:colOff>609600</xdr:colOff>
      <xdr:row>25</xdr:row>
      <xdr:rowOff>60055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19A2CC35-9EC7-4E82-9BE6-F4CF260EACDE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114300" cy="288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FF29EB3E-BC4E-4CBA-8777-61B81E2471F0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24</xdr:row>
      <xdr:rowOff>0</xdr:rowOff>
    </xdr:from>
    <xdr:to>
      <xdr:col>10</xdr:col>
      <xdr:colOff>304800</xdr:colOff>
      <xdr:row>25</xdr:row>
      <xdr:rowOff>72913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A236A661-D1DE-418D-952E-3CE1FE0F440B}"/>
            </a:ext>
          </a:extLst>
        </xdr:cNvPr>
        <xdr:cNvSpPr txBox="1">
          <a:spLocks noChangeArrowheads="1"/>
        </xdr:cNvSpPr>
      </xdr:nvSpPr>
      <xdr:spPr bwMode="auto">
        <a:xfrm>
          <a:off x="10506075" y="82677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76915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CEF551C0-F75D-43C1-8305-471726178C71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6122FB83-E9D4-4DDF-8E96-0C6852EE9DF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56436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28F6F2AD-939E-4AE8-9179-A6DF43A85354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921419AF-BBCB-46E3-970F-EFC93FFC060E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56436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F32B3539-A6BC-4D8E-86AB-8A1FB362B015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76914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36485E5A-EA25-40D9-8786-FE0169409469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76915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22BAEBC4-076E-4492-BFBD-CAD7E60CFE09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76914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D86BB5A0-7402-45FD-8219-DAAB0E615F6B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56436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127987E9-8A11-4FE9-A3E0-9351E4B3E9DF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85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68CE0248-080F-47DC-8378-11D948C6DE79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76914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CE70921A-6945-4992-9D2D-43136432E6EC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59034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C4EDF9A1-F0DB-44FC-A01A-07D6B2B6385B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969BEB50-DADF-4E89-A9BE-E0AE3511C099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21410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480364AD-33CE-49CA-906E-022A9F4EDB26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114300</xdr:colOff>
      <xdr:row>25</xdr:row>
      <xdr:rowOff>59033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6BCD4C0D-DB44-4D39-8BB7-C1424BBD0B38}"/>
            </a:ext>
          </a:extLst>
        </xdr:cNvPr>
        <xdr:cNvSpPr txBox="1">
          <a:spLocks noChangeArrowheads="1"/>
        </xdr:cNvSpPr>
      </xdr:nvSpPr>
      <xdr:spPr bwMode="auto">
        <a:xfrm>
          <a:off x="96488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24</xdr:row>
      <xdr:rowOff>0</xdr:rowOff>
    </xdr:from>
    <xdr:to>
      <xdr:col>11</xdr:col>
      <xdr:colOff>58238</xdr:colOff>
      <xdr:row>25</xdr:row>
      <xdr:rowOff>21410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BC50A4D2-88E7-4FB8-82F7-3B5AC11B633A}"/>
            </a:ext>
          </a:extLst>
        </xdr:cNvPr>
        <xdr:cNvSpPr txBox="1">
          <a:spLocks noChangeArrowheads="1"/>
        </xdr:cNvSpPr>
      </xdr:nvSpPr>
      <xdr:spPr bwMode="auto">
        <a:xfrm>
          <a:off x="10810875" y="8267700"/>
          <a:ext cx="229688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59034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67F8E510-BFB6-49C3-9E16-63959CF3D5B3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114300</xdr:colOff>
      <xdr:row>25</xdr:row>
      <xdr:rowOff>59033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8F7927A0-BBE8-4F90-AB6E-EED008514790}"/>
            </a:ext>
          </a:extLst>
        </xdr:cNvPr>
        <xdr:cNvSpPr txBox="1">
          <a:spLocks noChangeArrowheads="1"/>
        </xdr:cNvSpPr>
      </xdr:nvSpPr>
      <xdr:spPr bwMode="auto">
        <a:xfrm>
          <a:off x="1031557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24</xdr:row>
      <xdr:rowOff>0</xdr:rowOff>
    </xdr:from>
    <xdr:to>
      <xdr:col>9</xdr:col>
      <xdr:colOff>609600</xdr:colOff>
      <xdr:row>25</xdr:row>
      <xdr:rowOff>21410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0C370DCA-7983-4DA7-9406-9A2186824F97}"/>
            </a:ext>
          </a:extLst>
        </xdr:cNvPr>
        <xdr:cNvSpPr txBox="1">
          <a:spLocks noChangeArrowheads="1"/>
        </xdr:cNvSpPr>
      </xdr:nvSpPr>
      <xdr:spPr bwMode="auto">
        <a:xfrm>
          <a:off x="10144125" y="8267700"/>
          <a:ext cx="114300" cy="2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C5132B1B-E935-46DD-A927-1D0CCC668850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24</xdr:row>
      <xdr:rowOff>0</xdr:rowOff>
    </xdr:from>
    <xdr:to>
      <xdr:col>9</xdr:col>
      <xdr:colOff>304800</xdr:colOff>
      <xdr:row>25</xdr:row>
      <xdr:rowOff>59033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4103F9F0-6CE7-47F1-BCB6-B76459E4441A}"/>
            </a:ext>
          </a:extLst>
        </xdr:cNvPr>
        <xdr:cNvSpPr txBox="1">
          <a:spLocks noChangeArrowheads="1"/>
        </xdr:cNvSpPr>
      </xdr:nvSpPr>
      <xdr:spPr bwMode="auto">
        <a:xfrm>
          <a:off x="9839325" y="82677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658374</xdr:colOff>
      <xdr:row>22</xdr:row>
      <xdr:rowOff>180129</xdr:rowOff>
    </xdr:from>
    <xdr:to>
      <xdr:col>11</xdr:col>
      <xdr:colOff>656862</xdr:colOff>
      <xdr:row>28</xdr:row>
      <xdr:rowOff>178308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E314373B-8E29-407E-A1AA-2A5A5DD3D4F1}"/>
            </a:ext>
          </a:extLst>
        </xdr:cNvPr>
        <xdr:cNvGrpSpPr>
          <a:grpSpLocks noChangeAspect="1"/>
        </xdr:cNvGrpSpPr>
      </xdr:nvGrpSpPr>
      <xdr:grpSpPr>
        <a:xfrm>
          <a:off x="9654600" y="8029545"/>
          <a:ext cx="1998738" cy="1384203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59661B68-CDF3-2EC2-C75B-5C0253C32EB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0A7D0B0A-02BC-1009-5DD8-5A15306F20C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EEDAE8A6-326F-2BF0-A9F0-7A606D4D9041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64A99E13-38AB-0950-153D-7BAE2877494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A5C14A13-9A94-5A0A-AC4F-7742BC6A370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39D38680-F9F3-4CEA-85E4-06F7CE6E9AAA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E141E1DE-7EA1-4228-AB09-35B2788A9DD3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8063E948-966F-4F71-B4FE-91FF46F3C82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A4633DA3-30AB-40AD-BC24-303CB0F113B2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316D1FED-D5D5-4C59-A762-3EF04E7A22BC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EEBB7B3C-6E87-4103-ACD7-99821C80195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BDBB0139-69D6-472B-8AEA-CD632D29A5E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B4681816-CDBC-47F6-ADDF-2D352210862A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9E436213-EA2B-4375-AA47-2734B2E474D4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803BF867-0FA7-4A6D-A6D3-CC314E4A1A6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C7506591-DA17-4135-A681-5059DE9E2D97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4EC0D17A-2F76-4DD3-9D38-AE38C6F51476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10687FC2-6C26-4A0D-A623-6768F887B17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D14A5114-AFFA-423A-85FA-191B20259D65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AF5EE621-D6E8-4F6E-A722-87395D875568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97155</xdr:colOff>
      <xdr:row>26</xdr:row>
      <xdr:rowOff>171557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1C2E5175-3FCE-46D9-A259-4A23F8351E31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95250</xdr:colOff>
      <xdr:row>26</xdr:row>
      <xdr:rowOff>171345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A2B7DFF8-2C77-4DF1-86F0-F0A610839CCF}"/>
            </a:ext>
          </a:extLst>
        </xdr:cNvPr>
        <xdr:cNvSpPr txBox="1">
          <a:spLocks noChangeArrowheads="1"/>
        </xdr:cNvSpPr>
      </xdr:nvSpPr>
      <xdr:spPr bwMode="auto">
        <a:xfrm>
          <a:off x="4086225" y="872490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26</xdr:row>
      <xdr:rowOff>0</xdr:rowOff>
    </xdr:from>
    <xdr:ext cx="66675" cy="20955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D5806953-3A47-4436-8554-52201AEED18F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AE0AC48D-9047-4229-862C-1E976926142B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741290</xdr:colOff>
      <xdr:row>26</xdr:row>
      <xdr:rowOff>167993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45CE77F7-57EC-43FE-9D0A-A1955E110C1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675EE0E6-263C-4EB6-8B0D-32A95FA42353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739140</xdr:colOff>
      <xdr:row>26</xdr:row>
      <xdr:rowOff>167993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1DC9F61B-57A3-4D20-8FEF-BCEA5600D14B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465B9BD7-5411-45F2-9A94-3002DB184BC9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4</xdr:col>
      <xdr:colOff>746556</xdr:colOff>
      <xdr:row>26</xdr:row>
      <xdr:rowOff>175183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7E629962-610D-44CC-9641-DE9DCF970D16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C013F3A0-C3BB-4CB5-B9A7-79FC2028494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26</xdr:row>
      <xdr:rowOff>0</xdr:rowOff>
    </xdr:from>
    <xdr:to>
      <xdr:col>5</xdr:col>
      <xdr:colOff>229457</xdr:colOff>
      <xdr:row>26</xdr:row>
      <xdr:rowOff>175183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BD933E89-C2C1-4F40-A342-67E02F12F9EE}"/>
            </a:ext>
          </a:extLst>
        </xdr:cNvPr>
        <xdr:cNvSpPr txBox="1">
          <a:spLocks noChangeArrowheads="1"/>
        </xdr:cNvSpPr>
      </xdr:nvSpPr>
      <xdr:spPr bwMode="auto">
        <a:xfrm>
          <a:off x="3225165" y="8724900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68B8EF57-03A0-4D5A-8198-AD688EE6144C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5</xdr:col>
      <xdr:colOff>744855</xdr:colOff>
      <xdr:row>26</xdr:row>
      <xdr:rowOff>175183</xdr:rowOff>
    </xdr:to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2C323575-3387-407E-A336-91FF073E9DC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C03F4624-698E-47FF-A1B4-1459F9613F24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26</xdr:row>
      <xdr:rowOff>0</xdr:rowOff>
    </xdr:from>
    <xdr:to>
      <xdr:col>6</xdr:col>
      <xdr:colOff>401994</xdr:colOff>
      <xdr:row>26</xdr:row>
      <xdr:rowOff>175183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ED1CE9D8-47F1-4AEF-8CF1-DFF638C35B17}"/>
            </a:ext>
          </a:extLst>
        </xdr:cNvPr>
        <xdr:cNvSpPr txBox="1">
          <a:spLocks noChangeArrowheads="1"/>
        </xdr:cNvSpPr>
      </xdr:nvSpPr>
      <xdr:spPr bwMode="auto">
        <a:xfrm>
          <a:off x="4025265" y="8724900"/>
          <a:ext cx="462954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40552-BFCC-4528-BCF7-A2385CA39BD7}">
  <sheetPr codeName="Sheet28">
    <tabColor theme="5" tint="0.59999389629810485"/>
    <pageSetUpPr fitToPage="1"/>
  </sheetPr>
  <dimension ref="A1:L81"/>
  <sheetViews>
    <sheetView showGridLines="0" tabSelected="1" view="pageBreakPreview" zoomScale="70" zoomScaleNormal="80" zoomScaleSheetLayoutView="70" workbookViewId="0">
      <selection activeCell="T11" sqref="T11"/>
    </sheetView>
  </sheetViews>
  <sheetFormatPr defaultColWidth="8.09765625" defaultRowHeight="19.05" customHeight="1" x14ac:dyDescent="0.45"/>
  <cols>
    <col min="1" max="1" width="3.796875" style="128" customWidth="1"/>
    <col min="2" max="2" width="3.3984375" style="141" customWidth="1"/>
    <col min="3" max="3" width="13.19921875" style="141" customWidth="1"/>
    <col min="4" max="4" width="12.296875" style="128" customWidth="1"/>
    <col min="5" max="6" width="10.5" style="141" customWidth="1"/>
    <col min="7" max="7" width="54.59765625" style="141" customWidth="1"/>
    <col min="8" max="8" width="9.59765625" style="141" customWidth="1"/>
    <col min="9" max="12" width="8.796875" style="141" customWidth="1"/>
    <col min="13" max="16384" width="8.09765625" style="141"/>
  </cols>
  <sheetData>
    <row r="1" spans="1:12" s="7" customFormat="1" ht="30" customHeight="1" x14ac:dyDescent="0.45">
      <c r="A1" s="1"/>
      <c r="B1" s="2" t="s">
        <v>0</v>
      </c>
      <c r="C1" s="3"/>
      <c r="D1" s="3"/>
      <c r="E1" s="3"/>
      <c r="F1" s="4" t="s">
        <v>1</v>
      </c>
      <c r="G1" s="4"/>
      <c r="H1" s="5"/>
      <c r="I1" s="5"/>
      <c r="J1" s="6"/>
      <c r="L1" s="6">
        <v>547</v>
      </c>
    </row>
    <row r="2" spans="1:12" s="8" customFormat="1" ht="30" customHeight="1" x14ac:dyDescent="0.2">
      <c r="B2" s="9" t="s">
        <v>2</v>
      </c>
      <c r="C2" s="10"/>
      <c r="D2" s="11"/>
      <c r="E2" s="12"/>
      <c r="F2" s="13" t="s">
        <v>3</v>
      </c>
      <c r="G2" s="14" t="s">
        <v>4</v>
      </c>
      <c r="H2" s="15" t="s">
        <v>5</v>
      </c>
      <c r="I2" s="16"/>
      <c r="J2" s="16"/>
    </row>
    <row r="3" spans="1:12" s="8" customFormat="1" ht="30" customHeight="1" x14ac:dyDescent="0.2">
      <c r="B3" s="17" t="s">
        <v>6</v>
      </c>
      <c r="C3" s="18"/>
      <c r="D3" s="19">
        <f>F19</f>
        <v>0</v>
      </c>
      <c r="E3" s="20"/>
      <c r="F3" s="21" t="s">
        <v>7</v>
      </c>
      <c r="G3" s="22"/>
      <c r="H3" s="23"/>
      <c r="I3" s="16"/>
      <c r="J3" s="24"/>
      <c r="L3" s="24" t="s">
        <v>8</v>
      </c>
    </row>
    <row r="4" spans="1:12" s="8" customFormat="1" ht="30" customHeight="1" x14ac:dyDescent="0.2">
      <c r="B4" s="17" t="s">
        <v>9</v>
      </c>
      <c r="C4" s="18"/>
      <c r="D4" s="25"/>
      <c r="E4" s="26"/>
      <c r="F4" s="27" t="s">
        <v>10</v>
      </c>
      <c r="G4" s="28" t="s">
        <v>11</v>
      </c>
      <c r="H4" s="15" t="s">
        <v>12</v>
      </c>
      <c r="I4" s="16"/>
      <c r="J4" s="29"/>
    </row>
    <row r="5" spans="1:12" s="8" customFormat="1" ht="30" customHeight="1" x14ac:dyDescent="0.2">
      <c r="B5" s="17" t="s">
        <v>13</v>
      </c>
      <c r="C5" s="18"/>
      <c r="D5" s="19">
        <f>ROUND(D3*D4,0)</f>
        <v>0</v>
      </c>
      <c r="E5" s="20"/>
      <c r="F5" s="27" t="s">
        <v>10</v>
      </c>
      <c r="G5" s="22"/>
      <c r="H5" s="23"/>
      <c r="I5" s="16"/>
      <c r="J5" s="29"/>
    </row>
    <row r="6" spans="1:12" s="8" customFormat="1" ht="30" customHeight="1" x14ac:dyDescent="0.2">
      <c r="B6" s="17" t="s">
        <v>14</v>
      </c>
      <c r="C6" s="18"/>
      <c r="D6" s="30"/>
      <c r="E6" s="31"/>
      <c r="F6" s="32"/>
      <c r="G6" s="33" t="s">
        <v>15</v>
      </c>
      <c r="H6" s="15" t="s">
        <v>16</v>
      </c>
      <c r="I6" s="16"/>
      <c r="J6" s="24"/>
      <c r="L6" s="24" t="s">
        <v>8</v>
      </c>
    </row>
    <row r="7" spans="1:12" s="8" customFormat="1" ht="30" customHeight="1" x14ac:dyDescent="0.2">
      <c r="B7" s="34" t="s">
        <v>17</v>
      </c>
      <c r="C7" s="35"/>
      <c r="D7" s="36"/>
      <c r="E7" s="37"/>
      <c r="F7" s="38" t="s">
        <v>7</v>
      </c>
      <c r="G7" s="39" t="s">
        <v>18</v>
      </c>
      <c r="H7" s="15" t="s">
        <v>19</v>
      </c>
      <c r="I7" s="16"/>
      <c r="J7" s="16"/>
    </row>
    <row r="8" spans="1:12" s="8" customFormat="1" ht="30" customHeight="1" x14ac:dyDescent="0.2">
      <c r="B8" s="40" t="s">
        <v>20</v>
      </c>
      <c r="C8" s="40"/>
      <c r="D8" s="41"/>
      <c r="E8" s="41"/>
      <c r="F8" s="42"/>
      <c r="G8" s="7"/>
      <c r="H8" s="7"/>
      <c r="I8" s="43"/>
      <c r="J8" s="44"/>
      <c r="K8" s="44" t="s">
        <v>21</v>
      </c>
    </row>
    <row r="9" spans="1:12" s="45" customFormat="1" ht="24" customHeight="1" x14ac:dyDescent="0.2">
      <c r="B9" s="46"/>
      <c r="C9" s="47"/>
      <c r="G9" s="48"/>
      <c r="H9" s="49"/>
      <c r="I9" s="50"/>
      <c r="J9" s="51"/>
      <c r="L9" s="51" t="s">
        <v>22</v>
      </c>
    </row>
    <row r="10" spans="1:12" s="59" customFormat="1" ht="21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4" t="s">
        <v>27</v>
      </c>
      <c r="F10" s="54" t="s">
        <v>28</v>
      </c>
      <c r="G10" s="56" t="s">
        <v>29</v>
      </c>
      <c r="H10" s="56"/>
      <c r="I10" s="55" t="s">
        <v>30</v>
      </c>
      <c r="J10" s="55" t="s">
        <v>31</v>
      </c>
      <c r="K10" s="57" t="s">
        <v>32</v>
      </c>
      <c r="L10" s="58" t="s">
        <v>33</v>
      </c>
    </row>
    <row r="11" spans="1:12" s="8" customFormat="1" ht="85.05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21434</v>
      </c>
      <c r="F11" s="64"/>
      <c r="G11" s="65" t="s">
        <v>37</v>
      </c>
      <c r="H11" s="66"/>
      <c r="I11" s="67">
        <v>11548</v>
      </c>
      <c r="J11" s="67">
        <v>590</v>
      </c>
      <c r="K11" s="68">
        <v>8257</v>
      </c>
      <c r="L11" s="69">
        <v>972</v>
      </c>
    </row>
    <row r="12" spans="1:12" s="8" customFormat="1" ht="44.55" customHeight="1" x14ac:dyDescent="0.2">
      <c r="A12" s="70">
        <v>2</v>
      </c>
      <c r="B12" s="71"/>
      <c r="C12" s="72"/>
      <c r="D12" s="73" t="s">
        <v>38</v>
      </c>
      <c r="E12" s="74">
        <v>12446</v>
      </c>
      <c r="F12" s="74"/>
      <c r="G12" s="75" t="s">
        <v>39</v>
      </c>
      <c r="H12" s="76"/>
      <c r="I12" s="77">
        <v>7469</v>
      </c>
      <c r="J12" s="77">
        <v>0</v>
      </c>
      <c r="K12" s="78">
        <v>4571</v>
      </c>
      <c r="L12" s="79">
        <v>369</v>
      </c>
    </row>
    <row r="13" spans="1:12" s="8" customFormat="1" ht="21" customHeight="1" x14ac:dyDescent="0.2">
      <c r="A13" s="80">
        <v>3</v>
      </c>
      <c r="B13" s="71"/>
      <c r="C13" s="81"/>
      <c r="D13" s="82" t="s">
        <v>40</v>
      </c>
      <c r="E13" s="83">
        <v>785</v>
      </c>
      <c r="F13" s="84"/>
      <c r="G13" s="85" t="s">
        <v>41</v>
      </c>
      <c r="H13" s="85"/>
      <c r="I13" s="84">
        <v>476</v>
      </c>
      <c r="J13" s="84">
        <v>31</v>
      </c>
      <c r="K13" s="86">
        <v>270</v>
      </c>
      <c r="L13" s="87">
        <v>11</v>
      </c>
    </row>
    <row r="14" spans="1:12" s="8" customFormat="1" ht="21" customHeight="1" x14ac:dyDescent="0.2">
      <c r="A14" s="88">
        <v>4</v>
      </c>
      <c r="B14" s="71"/>
      <c r="C14" s="89">
        <f>SUM(E11:E17)</f>
        <v>35303</v>
      </c>
      <c r="D14" s="90" t="s">
        <v>42</v>
      </c>
      <c r="E14" s="91">
        <v>91</v>
      </c>
      <c r="F14" s="91"/>
      <c r="G14" s="85" t="s">
        <v>43</v>
      </c>
      <c r="H14" s="92"/>
      <c r="I14" s="93">
        <v>65</v>
      </c>
      <c r="J14" s="93">
        <v>0</v>
      </c>
      <c r="K14" s="94">
        <v>7</v>
      </c>
      <c r="L14" s="95">
        <v>12</v>
      </c>
    </row>
    <row r="15" spans="1:12" s="8" customFormat="1" ht="21" customHeight="1" x14ac:dyDescent="0.2">
      <c r="A15" s="96">
        <v>5</v>
      </c>
      <c r="B15" s="71"/>
      <c r="C15" s="89"/>
      <c r="D15" s="82" t="s">
        <v>44</v>
      </c>
      <c r="E15" s="83">
        <v>167</v>
      </c>
      <c r="F15" s="83"/>
      <c r="G15" s="85" t="s">
        <v>45</v>
      </c>
      <c r="H15" s="92"/>
      <c r="I15" s="93">
        <v>96</v>
      </c>
      <c r="J15" s="93">
        <v>0</v>
      </c>
      <c r="K15" s="94">
        <v>68</v>
      </c>
      <c r="L15" s="95">
        <v>0</v>
      </c>
    </row>
    <row r="16" spans="1:12" s="8" customFormat="1" ht="21" customHeight="1" x14ac:dyDescent="0.2">
      <c r="A16" s="96">
        <v>6</v>
      </c>
      <c r="B16" s="71"/>
      <c r="C16" s="89"/>
      <c r="D16" s="82" t="s">
        <v>46</v>
      </c>
      <c r="E16" s="83">
        <v>237</v>
      </c>
      <c r="F16" s="83"/>
      <c r="G16" s="85" t="s">
        <v>47</v>
      </c>
      <c r="H16" s="92"/>
      <c r="I16" s="93">
        <v>62</v>
      </c>
      <c r="J16" s="93">
        <v>0</v>
      </c>
      <c r="K16" s="94">
        <v>172</v>
      </c>
      <c r="L16" s="95">
        <v>0</v>
      </c>
    </row>
    <row r="17" spans="1:12" s="8" customFormat="1" ht="21" customHeight="1" x14ac:dyDescent="0.2">
      <c r="A17" s="97">
        <v>7</v>
      </c>
      <c r="B17" s="98"/>
      <c r="C17" s="99"/>
      <c r="D17" s="100" t="s">
        <v>48</v>
      </c>
      <c r="E17" s="101">
        <v>143</v>
      </c>
      <c r="F17" s="101"/>
      <c r="G17" s="102" t="s">
        <v>49</v>
      </c>
      <c r="H17" s="103"/>
      <c r="I17" s="104">
        <v>110</v>
      </c>
      <c r="J17" s="104">
        <v>0</v>
      </c>
      <c r="K17" s="105">
        <v>29</v>
      </c>
      <c r="L17" s="106">
        <v>0</v>
      </c>
    </row>
    <row r="18" spans="1:12" s="8" customFormat="1" ht="21" customHeight="1" thickBot="1" x14ac:dyDescent="0.25">
      <c r="A18" s="107">
        <v>8</v>
      </c>
      <c r="B18" s="108" t="s">
        <v>50</v>
      </c>
      <c r="C18" s="109" t="s">
        <v>51</v>
      </c>
      <c r="D18" s="110" t="s">
        <v>52</v>
      </c>
      <c r="E18" s="111">
        <v>4784</v>
      </c>
      <c r="F18" s="112"/>
      <c r="G18" s="113" t="s">
        <v>53</v>
      </c>
      <c r="H18" s="114"/>
      <c r="I18" s="115">
        <v>3114</v>
      </c>
      <c r="J18" s="115">
        <v>0</v>
      </c>
      <c r="K18" s="116">
        <v>1467</v>
      </c>
      <c r="L18" s="117">
        <v>168</v>
      </c>
    </row>
    <row r="19" spans="1:12" s="8" customFormat="1" ht="21" customHeight="1" thickTop="1" x14ac:dyDescent="0.2">
      <c r="A19" s="118"/>
      <c r="B19" s="119" t="s">
        <v>54</v>
      </c>
      <c r="C19" s="120"/>
      <c r="D19" s="120"/>
      <c r="E19" s="121">
        <f>SUM(E11:E18)</f>
        <v>40087</v>
      </c>
      <c r="F19" s="121">
        <f>SUM(F11:F18)</f>
        <v>0</v>
      </c>
      <c r="G19" s="122"/>
      <c r="H19" s="122"/>
      <c r="I19" s="123">
        <f t="shared" ref="I19:L19" si="0">SUM(I11:I18)</f>
        <v>22940</v>
      </c>
      <c r="J19" s="123">
        <f t="shared" si="0"/>
        <v>621</v>
      </c>
      <c r="K19" s="124">
        <f t="shared" si="0"/>
        <v>14841</v>
      </c>
      <c r="L19" s="125">
        <f t="shared" si="0"/>
        <v>1532</v>
      </c>
    </row>
    <row r="20" spans="1:12" s="8" customFormat="1" ht="18" customHeight="1" x14ac:dyDescent="0.2">
      <c r="E20" s="126"/>
      <c r="F20" s="126"/>
      <c r="G20" s="127"/>
      <c r="H20" s="127"/>
      <c r="I20" s="126"/>
      <c r="J20" s="126"/>
    </row>
    <row r="21" spans="1:12" s="8" customFormat="1" ht="18" customHeight="1" x14ac:dyDescent="0.2">
      <c r="B21" s="7" t="s">
        <v>55</v>
      </c>
      <c r="E21" s="126"/>
      <c r="F21" s="126"/>
      <c r="G21" s="127"/>
      <c r="H21" s="127"/>
      <c r="I21" s="126"/>
      <c r="J21" s="126"/>
    </row>
    <row r="22" spans="1:12" s="8" customFormat="1" ht="18" customHeight="1" x14ac:dyDescent="0.2">
      <c r="B22" s="7" t="s">
        <v>56</v>
      </c>
      <c r="E22" s="126"/>
      <c r="F22" s="126"/>
      <c r="G22" s="127"/>
      <c r="H22" s="127"/>
      <c r="I22" s="126"/>
      <c r="J22" s="126"/>
    </row>
    <row r="23" spans="1:12" s="8" customFormat="1" ht="18" customHeight="1" x14ac:dyDescent="0.2">
      <c r="B23" s="128" t="s">
        <v>57</v>
      </c>
      <c r="E23" s="126"/>
      <c r="F23" s="126"/>
      <c r="G23" s="129"/>
      <c r="H23" s="129"/>
      <c r="I23" s="126"/>
      <c r="J23" s="126"/>
    </row>
    <row r="24" spans="1:12" s="8" customFormat="1" ht="18" customHeight="1" x14ac:dyDescent="0.2">
      <c r="B24" s="128" t="s">
        <v>58</v>
      </c>
      <c r="E24" s="126"/>
      <c r="F24" s="126"/>
      <c r="G24" s="129"/>
      <c r="H24" s="129"/>
      <c r="I24" s="126"/>
      <c r="J24" s="126"/>
    </row>
    <row r="25" spans="1:12" s="8" customFormat="1" ht="18" customHeight="1" x14ac:dyDescent="0.2">
      <c r="B25" s="43" t="s">
        <v>59</v>
      </c>
      <c r="E25" s="126"/>
      <c r="F25" s="126"/>
      <c r="G25" s="129"/>
      <c r="H25" s="129"/>
      <c r="I25" s="126"/>
      <c r="J25" s="126"/>
    </row>
    <row r="26" spans="1:12" s="8" customFormat="1" ht="18" customHeight="1" x14ac:dyDescent="0.2">
      <c r="A26" s="130"/>
      <c r="B26" s="131" t="s">
        <v>60</v>
      </c>
      <c r="C26" s="130"/>
      <c r="D26" s="130"/>
      <c r="E26" s="132"/>
      <c r="F26" s="133"/>
      <c r="G26" s="134"/>
      <c r="I26" s="135"/>
      <c r="J26" s="135"/>
      <c r="K26" s="136"/>
    </row>
    <row r="27" spans="1:12" s="137" customFormat="1" ht="18" customHeight="1" x14ac:dyDescent="0.45">
      <c r="B27" s="138" t="s">
        <v>61</v>
      </c>
      <c r="C27" s="139"/>
      <c r="D27" s="139"/>
      <c r="E27" s="139"/>
      <c r="F27" s="139"/>
      <c r="G27" s="139"/>
      <c r="H27" s="140"/>
      <c r="I27" s="140"/>
      <c r="J27" s="140"/>
    </row>
    <row r="28" spans="1:12" ht="18" customHeight="1" x14ac:dyDescent="0.45">
      <c r="A28" s="141"/>
      <c r="B28" s="139"/>
      <c r="C28" s="139"/>
      <c r="D28" s="139"/>
      <c r="E28" s="139"/>
      <c r="F28" s="139"/>
      <c r="G28" s="139"/>
    </row>
    <row r="29" spans="1:12" ht="18" customHeight="1" x14ac:dyDescent="0.45">
      <c r="A29" s="141"/>
      <c r="B29" s="139"/>
      <c r="C29" s="139"/>
      <c r="D29" s="139"/>
      <c r="E29" s="139"/>
      <c r="F29" s="139"/>
      <c r="G29" s="139"/>
    </row>
    <row r="30" spans="1:12" ht="18" customHeight="1" x14ac:dyDescent="0.45"/>
    <row r="31" spans="1:12" ht="18" customHeight="1" x14ac:dyDescent="0.45"/>
    <row r="32" spans="1:12" ht="18" customHeight="1" x14ac:dyDescent="0.45"/>
    <row r="33" spans="1:4" ht="13.2" x14ac:dyDescent="0.45"/>
    <row r="34" spans="1:4" ht="13.2" x14ac:dyDescent="0.45"/>
    <row r="35" spans="1:4" ht="13.2" x14ac:dyDescent="0.45"/>
    <row r="36" spans="1:4" ht="13.2" x14ac:dyDescent="0.45">
      <c r="A36" s="141"/>
      <c r="D36" s="141"/>
    </row>
    <row r="37" spans="1:4" ht="13.2" x14ac:dyDescent="0.45">
      <c r="A37" s="141"/>
      <c r="D37" s="141"/>
    </row>
    <row r="38" spans="1:4" ht="13.2" x14ac:dyDescent="0.45">
      <c r="A38" s="141"/>
      <c r="D38" s="141"/>
    </row>
    <row r="39" spans="1:4" ht="13.2" x14ac:dyDescent="0.45">
      <c r="A39" s="141"/>
      <c r="D39" s="141"/>
    </row>
    <row r="40" spans="1:4" ht="13.2" x14ac:dyDescent="0.45">
      <c r="A40" s="141"/>
      <c r="D40" s="141"/>
    </row>
    <row r="41" spans="1:4" ht="13.2" x14ac:dyDescent="0.45">
      <c r="A41" s="141"/>
      <c r="D41" s="141"/>
    </row>
    <row r="42" spans="1:4" ht="13.2" x14ac:dyDescent="0.45">
      <c r="A42" s="141"/>
      <c r="D42" s="141"/>
    </row>
    <row r="43" spans="1:4" ht="13.2" x14ac:dyDescent="0.45">
      <c r="A43" s="141"/>
      <c r="D43" s="141"/>
    </row>
    <row r="44" spans="1:4" ht="13.2" x14ac:dyDescent="0.45">
      <c r="A44" s="141"/>
      <c r="D44" s="141"/>
    </row>
    <row r="45" spans="1:4" ht="13.2" x14ac:dyDescent="0.45">
      <c r="A45" s="141"/>
      <c r="D45" s="141"/>
    </row>
    <row r="46" spans="1:4" ht="13.2" x14ac:dyDescent="0.45">
      <c r="A46" s="141"/>
      <c r="D46" s="141"/>
    </row>
    <row r="47" spans="1:4" ht="13.2" x14ac:dyDescent="0.45">
      <c r="A47" s="141"/>
      <c r="D47" s="141"/>
    </row>
    <row r="48" spans="1:4" ht="13.2" x14ac:dyDescent="0.45">
      <c r="A48" s="141"/>
      <c r="D48" s="141"/>
    </row>
    <row r="49" spans="1:4" ht="13.2" x14ac:dyDescent="0.45">
      <c r="A49" s="141"/>
      <c r="D49" s="141"/>
    </row>
    <row r="50" spans="1:4" ht="13.2" x14ac:dyDescent="0.45">
      <c r="A50" s="141"/>
      <c r="D50" s="141"/>
    </row>
    <row r="51" spans="1:4" ht="13.2" x14ac:dyDescent="0.45">
      <c r="A51" s="141"/>
      <c r="D51" s="141"/>
    </row>
    <row r="52" spans="1:4" ht="13.2" x14ac:dyDescent="0.45">
      <c r="A52" s="141"/>
      <c r="D52" s="141"/>
    </row>
    <row r="53" spans="1:4" ht="13.2" x14ac:dyDescent="0.45">
      <c r="A53" s="141"/>
      <c r="D53" s="141"/>
    </row>
    <row r="54" spans="1:4" ht="13.2" x14ac:dyDescent="0.45">
      <c r="A54" s="141"/>
      <c r="D54" s="141"/>
    </row>
    <row r="55" spans="1:4" ht="13.2" x14ac:dyDescent="0.45">
      <c r="A55" s="141"/>
      <c r="D55" s="141"/>
    </row>
    <row r="56" spans="1:4" ht="13.2" x14ac:dyDescent="0.45">
      <c r="A56" s="141"/>
      <c r="D56" s="141"/>
    </row>
    <row r="57" spans="1:4" ht="13.2" x14ac:dyDescent="0.45">
      <c r="A57" s="141"/>
      <c r="D57" s="141"/>
    </row>
    <row r="58" spans="1:4" ht="13.2" x14ac:dyDescent="0.45">
      <c r="A58" s="141"/>
      <c r="D58" s="141"/>
    </row>
    <row r="59" spans="1:4" ht="13.2" x14ac:dyDescent="0.45">
      <c r="A59" s="141"/>
      <c r="D59" s="141"/>
    </row>
    <row r="60" spans="1:4" ht="13.8" thickBot="1" x14ac:dyDescent="0.5">
      <c r="A60" s="142"/>
      <c r="D60" s="141"/>
    </row>
    <row r="61" spans="1:4" ht="13.8" thickTop="1" x14ac:dyDescent="0.45">
      <c r="A61" s="141"/>
      <c r="D61" s="141"/>
    </row>
    <row r="62" spans="1:4" ht="13.2" x14ac:dyDescent="0.45">
      <c r="A62" s="141"/>
      <c r="D62" s="141"/>
    </row>
    <row r="63" spans="1:4" ht="13.2" x14ac:dyDescent="0.45">
      <c r="A63" s="141"/>
      <c r="D63" s="141"/>
    </row>
    <row r="64" spans="1:4" ht="13.2" x14ac:dyDescent="0.45">
      <c r="A64" s="141"/>
      <c r="D64" s="141"/>
    </row>
    <row r="65" s="141" customFormat="1" ht="13.2" x14ac:dyDescent="0.45"/>
    <row r="66" s="141" customFormat="1" ht="13.2" x14ac:dyDescent="0.45"/>
    <row r="67" s="141" customFormat="1" ht="13.2" x14ac:dyDescent="0.45"/>
    <row r="68" s="141" customFormat="1" ht="13.2" x14ac:dyDescent="0.45"/>
    <row r="69" s="141" customFormat="1" ht="13.2" x14ac:dyDescent="0.45"/>
    <row r="70" s="141" customFormat="1" ht="13.2" x14ac:dyDescent="0.45"/>
    <row r="71" s="141" customFormat="1" ht="13.2" x14ac:dyDescent="0.45"/>
    <row r="72" s="141" customFormat="1" ht="13.2" x14ac:dyDescent="0.45"/>
    <row r="73" s="141" customFormat="1" ht="13.2" x14ac:dyDescent="0.45"/>
    <row r="74" s="141" customFormat="1" ht="13.2" x14ac:dyDescent="0.45"/>
    <row r="75" s="141" customFormat="1" ht="13.2" x14ac:dyDescent="0.45"/>
    <row r="76" s="141" customFormat="1" ht="13.2" x14ac:dyDescent="0.45"/>
    <row r="77" s="141" customFormat="1" ht="13.2" x14ac:dyDescent="0.45"/>
    <row r="78" s="141" customFormat="1" ht="13.2" x14ac:dyDescent="0.45"/>
    <row r="79" s="141" customFormat="1" ht="13.2" x14ac:dyDescent="0.45"/>
    <row r="80" s="141" customFormat="1" ht="13.2" x14ac:dyDescent="0.45"/>
    <row r="81" s="141" customFormat="1" ht="13.2" x14ac:dyDescent="0.45"/>
  </sheetData>
  <sheetProtection formatCells="0" insertHyperlinks="0"/>
  <mergeCells count="21">
    <mergeCell ref="B19:D19"/>
    <mergeCell ref="B27:G29"/>
    <mergeCell ref="B8:C8"/>
    <mergeCell ref="D8:F8"/>
    <mergeCell ref="B11:B17"/>
    <mergeCell ref="C11:C12"/>
    <mergeCell ref="G11:H11"/>
    <mergeCell ref="G12:H12"/>
    <mergeCell ref="C14:C16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printOptions horizontalCentered="1"/>
  <pageMargins left="0.15748031496062992" right="0.15748031496062992" top="0.47244094488188981" bottom="0.15748031496062992" header="7.874015748031496E-2" footer="7.874015748031496E-2"/>
  <pageSetup paperSize="9" scale="5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DCCD-380E-4A35-9A33-3D5E652E49B7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きりしま</vt:lpstr>
      <vt:lpstr>Sheet1</vt:lpstr>
      <vt:lpstr>きりしま!Print_Area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2025-04-21T08:49:23Z</dcterms:created>
  <dcterms:modified xsi:type="dcterms:W3CDTF">2025-04-21T08:56:27Z</dcterms:modified>
</cp:coreProperties>
</file>