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D717AF8A-86DB-4361-A4DC-FE88E0F4176F}" xr6:coauthVersionLast="47" xr6:coauthVersionMax="47" xr10:uidLastSave="{00000000-0000-0000-0000-000000000000}"/>
  <bookViews>
    <workbookView xWindow="-108" yWindow="-108" windowWidth="23256" windowHeight="12576" xr2:uid="{28B9FC53-71A8-4935-AC7B-23879C70D902}"/>
  </bookViews>
  <sheets>
    <sheet name="きりし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きりしま!$A$1:$L$29</definedName>
    <definedName name="Z_12B79591_0D7E_424A_BCB9_01520579CC20_.wvu.PrintArea" localSheetId="0" hidden="1">きりしま!$B$1:$J$29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" l="1"/>
  <c r="K19" i="2"/>
  <c r="J19" i="2"/>
  <c r="I19" i="2"/>
  <c r="F19" i="2"/>
  <c r="D3" i="2" s="1"/>
  <c r="D5" i="2" s="1"/>
  <c r="E19" i="2"/>
  <c r="C14" i="2"/>
</calcChain>
</file>

<file path=xl/sharedStrings.xml><?xml version="1.0" encoding="utf-8"?>
<sst xmlns="http://schemas.openxmlformats.org/spreadsheetml/2006/main" count="65" uniqueCount="62">
  <si>
    <t>リビングきりしま</t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</si>
  <si>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</si>
  <si>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</si>
  <si>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</si>
  <si>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</si>
  <si>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</si>
  <si>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</si>
  <si>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</si>
  <si>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</si>
  <si>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</si>
  <si>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</si>
  <si>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</si>
  <si>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</si>
  <si>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</si>
  <si>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</si>
  <si>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</si>
  <si>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</si>
  <si>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</si>
  <si>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</si>
  <si>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</si>
  <si>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</si>
  <si>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</si>
  <si>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5月2日改定版</t>
    <rPh sb="1" eb="2">
      <t>ガツ</t>
    </rPh>
    <rPh sb="3" eb="5">
      <t>カイテイ</t>
    </rPh>
    <rPh sb="5" eb="6">
      <t>ハン</t>
    </rPh>
    <phoneticPr fontId="8"/>
  </si>
  <si>
    <t>CD</t>
    <phoneticPr fontId="8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</si>
  <si>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</si>
  <si>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</si>
  <si>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</si>
  <si>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</si>
  <si>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9"/>
  </si>
  <si>
    <t>配布町丁</t>
  </si>
  <si>
    <t>戸建部数</t>
    <rPh sb="0" eb="2">
      <t>コダテ</t>
    </rPh>
    <rPh sb="2" eb="4">
      <t>ブスウ</t>
    </rPh>
    <phoneticPr fontId="8"/>
  </si>
  <si>
    <t>分譲M</t>
    <rPh sb="0" eb="2">
      <t>ブンジョウ</t>
    </rPh>
    <phoneticPr fontId="8"/>
  </si>
  <si>
    <t>賃貸集合</t>
    <rPh sb="0" eb="2">
      <t>チンタイ</t>
    </rPh>
    <rPh sb="2" eb="4">
      <t>シュウゴウ</t>
    </rPh>
    <phoneticPr fontId="8"/>
  </si>
  <si>
    <t>企業</t>
    <rPh sb="0" eb="2">
      <t>キギョウ</t>
    </rPh>
    <phoneticPr fontId="8"/>
  </si>
  <si>
    <t>①</t>
    <phoneticPr fontId="1"/>
  </si>
  <si>
    <t>霧島市</t>
    <rPh sb="0" eb="2">
      <t>キリシマ</t>
    </rPh>
    <rPh sb="2" eb="3">
      <t>シ</t>
    </rPh>
    <phoneticPr fontId="20"/>
  </si>
  <si>
    <t>国分</t>
  </si>
  <si>
    <t>国分福島、国分福島1～3、国分広瀬、国分広瀬1～4、国分松木町、国分松木東、国分野口町、国分野口東、国分野口西、国分野口北、国分上井、国分川内、国分敷根、国分湊、国分下井、国分上小川、国分中央1～6、国分名波町、国分城山町、国分山下町、国分清水、国分清水1～5、国分台明寺、国分郡田、国分重久、国分新町、国分新町1～2、国分姫城南、国分向花、国分向花町、国分府中、国分府中町</t>
    <phoneticPr fontId="8"/>
  </si>
  <si>
    <t>隼人</t>
  </si>
  <si>
    <t>隼人町住吉、隼人町見次、隼人町小田、隼人町真孝、隼人町内山田、隼人町内山田1～4、隼人町朝日、隼人町神宮1～6、隼人町内、隼人町東郷、隼人町東郷1、隼人町姫城、隼人町姫城1～3、隼人町松永、隼人町松永1～2</t>
    <phoneticPr fontId="8"/>
  </si>
  <si>
    <t>溝辺</t>
  </si>
  <si>
    <t>溝辺町</t>
  </si>
  <si>
    <t>牧園</t>
  </si>
  <si>
    <t>牧園町</t>
  </si>
  <si>
    <t>霧島</t>
  </si>
  <si>
    <t>霧島町</t>
  </si>
  <si>
    <t>横川</t>
  </si>
  <si>
    <t>横川町</t>
  </si>
  <si>
    <t>福山</t>
  </si>
  <si>
    <t>福山町牧之原</t>
  </si>
  <si>
    <t>②</t>
    <phoneticPr fontId="1"/>
  </si>
  <si>
    <t>姶良市</t>
  </si>
  <si>
    <t>加治木町</t>
    <rPh sb="3" eb="4">
      <t>マチ</t>
    </rPh>
    <phoneticPr fontId="8"/>
  </si>
  <si>
    <t>新生町、反土、西反土、木田、錦江町、新富町、仮屋町、朝日町、本町、諏訪町</t>
  </si>
  <si>
    <t>合　計</t>
    <rPh sb="0" eb="1">
      <t>ゴウ</t>
    </rPh>
    <rPh sb="2" eb="3">
      <t>ケイ</t>
    </rPh>
    <phoneticPr fontId="5"/>
  </si>
  <si>
    <t>※ 配布町丁、部数などの内容は、5/24・6/14の各号において有効です。</t>
    <phoneticPr fontId="19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</si>
  <si>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9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</si>
  <si>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9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</si>
  <si>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9"/>
  </si>
  <si>
    <t>※一般紙折込と手法が相違しますので、必ず予備部数(２％）を加えて納品してください。お申込みはグループ単位になります。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</si>
  <si>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部数・町丁名などの記載内容は表示期間内であっても、住宅事情等により変更されることがあります。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</si>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</sst>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b/>
      <sz val="22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44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13" fillId="0" borderId="16" xfId="1" applyFont="1" applyBorder="1">
      <alignment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7" fillId="0" borderId="17" xfId="1" applyNumberFormat="1" applyFont="1" applyBorder="1" applyAlignment="1"/>
    <xf numFmtId="0" fontId="17" fillId="0" borderId="17" xfId="1" quotePrefix="1" applyFont="1" applyBorder="1" applyAlignment="1"/>
    <xf numFmtId="38" fontId="17" fillId="0" borderId="0" xfId="2" applyFont="1" applyFill="1" applyBorder="1" applyAlignment="1">
      <alignment horizontal="right"/>
    </xf>
    <xf numFmtId="0" fontId="18" fillId="0" borderId="0" xfId="1" applyFont="1" applyAlignment="1">
      <alignment horizontal="center"/>
    </xf>
    <xf numFmtId="0" fontId="16" fillId="2" borderId="18" xfId="1" applyFont="1" applyFill="1" applyBorder="1" applyAlignment="1">
      <alignment horizontal="center" vertical="center" shrinkToFit="1"/>
    </xf>
    <xf numFmtId="0" fontId="17" fillId="2" borderId="18" xfId="3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 shrinkToFit="1"/>
    </xf>
    <xf numFmtId="0" fontId="17" fillId="2" borderId="20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 shrinkToFit="1"/>
    </xf>
    <xf numFmtId="0" fontId="17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23" xfId="3" applyFont="1" applyBorder="1" applyAlignment="1">
      <alignment horizontal="center" vertical="center"/>
    </xf>
    <xf numFmtId="0" fontId="17" fillId="0" borderId="24" xfId="1" applyFont="1" applyBorder="1" applyAlignment="1">
      <alignment horizontal="center" shrinkToFit="1"/>
    </xf>
    <xf numFmtId="0" fontId="17" fillId="0" borderId="24" xfId="1" applyFont="1" applyBorder="1" applyAlignment="1">
      <alignment horizontal="center" vertical="center"/>
    </xf>
    <xf numFmtId="179" fontId="15" fillId="0" borderId="24" xfId="1" applyNumberFormat="1" applyFont="1" applyBorder="1" applyProtection="1">
      <alignment vertical="center"/>
      <protection locked="0"/>
    </xf>
    <xf numFmtId="0" fontId="17" fillId="0" borderId="25" xfId="1" applyFont="1" applyBorder="1" applyAlignment="1" applyProtection="1">
      <alignment vertical="center" wrapText="1" shrinkToFit="1"/>
      <protection locked="0"/>
    </xf>
    <xf numFmtId="0" fontId="17" fillId="0" borderId="26" xfId="1" applyFont="1" applyBorder="1" applyAlignment="1">
      <alignment vertical="center" wrapText="1" shrinkToFit="1"/>
    </xf>
    <xf numFmtId="179" fontId="15" fillId="0" borderId="27" xfId="1" applyNumberFormat="1" applyFont="1" applyBorder="1" applyAlignment="1">
      <alignment vertical="center" wrapText="1" shrinkToFit="1"/>
    </xf>
    <xf numFmtId="179" fontId="15" fillId="0" borderId="25" xfId="1" applyNumberFormat="1" applyFont="1" applyBorder="1" applyAlignment="1">
      <alignment vertical="center" wrapText="1" shrinkToFit="1"/>
    </xf>
    <xf numFmtId="179" fontId="15" fillId="0" borderId="28" xfId="1" applyNumberFormat="1" applyFont="1" applyBorder="1" applyAlignment="1">
      <alignment vertical="center" wrapText="1" shrinkToFit="1"/>
    </xf>
    <xf numFmtId="0" fontId="17" fillId="0" borderId="29" xfId="1" applyFont="1" applyBorder="1" applyAlignment="1">
      <alignment horizontal="center" vertical="center"/>
    </xf>
    <xf numFmtId="0" fontId="17" fillId="0" borderId="30" xfId="3" applyFont="1" applyBorder="1" applyAlignment="1">
      <alignment horizontal="center" vertical="center"/>
    </xf>
    <xf numFmtId="0" fontId="17" fillId="0" borderId="31" xfId="1" applyFont="1" applyBorder="1" applyAlignment="1">
      <alignment horizontal="center" shrinkToFit="1"/>
    </xf>
    <xf numFmtId="0" fontId="17" fillId="0" borderId="32" xfId="1" applyFont="1" applyBorder="1" applyAlignment="1">
      <alignment horizontal="center" vertical="center"/>
    </xf>
    <xf numFmtId="179" fontId="15" fillId="0" borderId="32" xfId="1" applyNumberFormat="1" applyFont="1" applyBorder="1" applyProtection="1">
      <alignment vertical="center"/>
      <protection locked="0"/>
    </xf>
    <xf numFmtId="0" fontId="17" fillId="0" borderId="33" xfId="1" applyFont="1" applyBorder="1" applyAlignment="1" applyProtection="1">
      <alignment vertical="center" wrapText="1" shrinkToFit="1"/>
      <protection locked="0"/>
    </xf>
    <xf numFmtId="0" fontId="17" fillId="0" borderId="34" xfId="1" applyFont="1" applyBorder="1" applyAlignment="1">
      <alignment vertical="center" wrapText="1" shrinkToFit="1"/>
    </xf>
    <xf numFmtId="179" fontId="15" fillId="0" borderId="35" xfId="1" applyNumberFormat="1" applyFont="1" applyBorder="1" applyAlignment="1">
      <alignment vertical="center" wrapText="1" shrinkToFit="1"/>
    </xf>
    <xf numFmtId="179" fontId="15" fillId="0" borderId="33" xfId="1" applyNumberFormat="1" applyFont="1" applyBorder="1" applyAlignment="1">
      <alignment vertical="center" wrapText="1" shrinkToFit="1"/>
    </xf>
    <xf numFmtId="179" fontId="15" fillId="0" borderId="36" xfId="1" applyNumberFormat="1" applyFont="1" applyBorder="1" applyAlignment="1">
      <alignment vertical="center" wrapText="1" shrinkToFit="1"/>
    </xf>
    <xf numFmtId="0" fontId="17" fillId="0" borderId="11" xfId="1" applyFont="1" applyBorder="1" applyAlignment="1">
      <alignment horizontal="center" vertical="center"/>
    </xf>
    <xf numFmtId="38" fontId="17" fillId="0" borderId="31" xfId="1" applyNumberFormat="1" applyFont="1" applyBorder="1" applyAlignment="1">
      <alignment horizontal="center" vertical="center" shrinkToFit="1"/>
    </xf>
    <xf numFmtId="0" fontId="17" fillId="0" borderId="35" xfId="1" applyFont="1" applyBorder="1" applyAlignment="1">
      <alignment horizontal="center" vertical="center"/>
    </xf>
    <xf numFmtId="179" fontId="15" fillId="0" borderId="35" xfId="3" applyNumberFormat="1" applyFont="1" applyBorder="1" applyAlignment="1">
      <alignment horizontal="right" vertical="center"/>
    </xf>
    <xf numFmtId="179" fontId="15" fillId="0" borderId="35" xfId="1" applyNumberFormat="1" applyFont="1" applyBorder="1" applyProtection="1">
      <alignment vertical="center"/>
      <protection locked="0"/>
    </xf>
    <xf numFmtId="0" fontId="17" fillId="0" borderId="8" xfId="1" applyFont="1" applyBorder="1" applyProtection="1">
      <alignment vertical="center"/>
      <protection locked="0"/>
    </xf>
    <xf numFmtId="179" fontId="15" fillId="0" borderId="33" xfId="1" applyNumberFormat="1" applyFont="1" applyBorder="1" applyProtection="1">
      <alignment vertical="center"/>
      <protection locked="0"/>
    </xf>
    <xf numFmtId="179" fontId="15" fillId="0" borderId="36" xfId="1" applyNumberFormat="1" applyFont="1" applyBorder="1" applyProtection="1">
      <alignment vertical="center"/>
      <protection locked="0"/>
    </xf>
    <xf numFmtId="0" fontId="17" fillId="0" borderId="30" xfId="1" applyFont="1" applyBorder="1" applyAlignment="1">
      <alignment horizontal="center" vertical="center"/>
    </xf>
    <xf numFmtId="38" fontId="17" fillId="0" borderId="31" xfId="1" applyNumberFormat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/>
    </xf>
    <xf numFmtId="179" fontId="15" fillId="0" borderId="31" xfId="3" applyNumberFormat="1" applyFont="1" applyBorder="1" applyAlignment="1">
      <alignment horizontal="right" vertical="center"/>
    </xf>
    <xf numFmtId="0" fontId="17" fillId="0" borderId="8" xfId="1" applyFont="1" applyBorder="1" applyAlignment="1" applyProtection="1">
      <alignment vertical="center" shrinkToFit="1"/>
      <protection locked="0"/>
    </xf>
    <xf numFmtId="179" fontId="15" fillId="0" borderId="35" xfId="1" applyNumberFormat="1" applyFont="1" applyBorder="1" applyAlignment="1" applyProtection="1">
      <alignment vertical="center" shrinkToFit="1"/>
      <protection locked="0"/>
    </xf>
    <xf numFmtId="179" fontId="15" fillId="0" borderId="33" xfId="1" applyNumberFormat="1" applyFont="1" applyBorder="1" applyAlignment="1" applyProtection="1">
      <alignment vertical="center" shrinkToFit="1"/>
      <protection locked="0"/>
    </xf>
    <xf numFmtId="179" fontId="15" fillId="0" borderId="36" xfId="1" applyNumberFormat="1" applyFont="1" applyBorder="1" applyAlignment="1" applyProtection="1">
      <alignment vertical="center" shrinkToFit="1"/>
      <protection locked="0"/>
    </xf>
    <xf numFmtId="0" fontId="17" fillId="0" borderId="37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38" xfId="3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 shrinkToFit="1"/>
    </xf>
    <xf numFmtId="0" fontId="17" fillId="0" borderId="39" xfId="1" applyFont="1" applyBorder="1" applyAlignment="1">
      <alignment horizontal="center" vertical="center"/>
    </xf>
    <xf numFmtId="179" fontId="15" fillId="0" borderId="39" xfId="3" applyNumberFormat="1" applyFont="1" applyBorder="1" applyAlignment="1">
      <alignment horizontal="right" vertical="center"/>
    </xf>
    <xf numFmtId="0" fontId="17" fillId="0" borderId="14" xfId="1" applyFont="1" applyBorder="1" applyProtection="1">
      <alignment vertical="center"/>
      <protection locked="0"/>
    </xf>
    <xf numFmtId="0" fontId="17" fillId="0" borderId="14" xfId="1" applyFont="1" applyBorder="1" applyAlignment="1" applyProtection="1">
      <alignment vertical="center" shrinkToFit="1"/>
      <protection locked="0"/>
    </xf>
    <xf numFmtId="179" fontId="15" fillId="0" borderId="40" xfId="1" applyNumberFormat="1" applyFont="1" applyBorder="1" applyAlignment="1" applyProtection="1">
      <alignment vertical="center" shrinkToFit="1"/>
      <protection locked="0"/>
    </xf>
    <xf numFmtId="179" fontId="15" fillId="0" borderId="41" xfId="1" applyNumberFormat="1" applyFont="1" applyBorder="1" applyAlignment="1" applyProtection="1">
      <alignment vertical="center" shrinkToFit="1"/>
      <protection locked="0"/>
    </xf>
    <xf numFmtId="179" fontId="15" fillId="0" borderId="42" xfId="1" applyNumberFormat="1" applyFont="1" applyBorder="1" applyAlignment="1" applyProtection="1">
      <alignment vertical="center" shrinkToFit="1"/>
      <protection locked="0"/>
    </xf>
    <xf numFmtId="0" fontId="17" fillId="0" borderId="43" xfId="1" applyFont="1" applyBorder="1" applyAlignment="1">
      <alignment horizontal="center" vertical="center"/>
    </xf>
    <xf numFmtId="0" fontId="17" fillId="0" borderId="43" xfId="3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shrinkToFit="1"/>
    </xf>
    <xf numFmtId="0" fontId="17" fillId="0" borderId="44" xfId="1" applyFont="1" applyBorder="1" applyAlignment="1">
      <alignment horizontal="center" vertical="center"/>
    </xf>
    <xf numFmtId="179" fontId="15" fillId="0" borderId="45" xfId="3" applyNumberFormat="1" applyFont="1" applyBorder="1" applyAlignment="1">
      <alignment horizontal="right" vertical="center"/>
    </xf>
    <xf numFmtId="179" fontId="15" fillId="0" borderId="45" xfId="1" applyNumberFormat="1" applyFont="1" applyBorder="1" applyProtection="1">
      <alignment vertical="center"/>
      <protection locked="0"/>
    </xf>
    <xf numFmtId="0" fontId="17" fillId="0" borderId="46" xfId="1" applyFont="1" applyBorder="1" applyProtection="1">
      <alignment vertical="center"/>
      <protection locked="0"/>
    </xf>
    <xf numFmtId="0" fontId="17" fillId="0" borderId="46" xfId="1" applyFont="1" applyBorder="1" applyAlignment="1" applyProtection="1">
      <alignment vertical="center" shrinkToFit="1"/>
      <protection locked="0"/>
    </xf>
    <xf numFmtId="179" fontId="15" fillId="0" borderId="47" xfId="1" applyNumberFormat="1" applyFont="1" applyBorder="1" applyAlignment="1" applyProtection="1">
      <alignment vertical="center" shrinkToFit="1"/>
      <protection locked="0"/>
    </xf>
    <xf numFmtId="179" fontId="15" fillId="0" borderId="48" xfId="1" applyNumberFormat="1" applyFont="1" applyBorder="1" applyAlignment="1" applyProtection="1">
      <alignment vertical="center" shrinkToFit="1"/>
      <protection locked="0"/>
    </xf>
    <xf numFmtId="179" fontId="15" fillId="0" borderId="49" xfId="1" applyNumberFormat="1" applyFont="1" applyBorder="1" applyAlignment="1" applyProtection="1">
      <alignment vertical="center" shrinkToFit="1"/>
      <protection locked="0"/>
    </xf>
    <xf numFmtId="0" fontId="17" fillId="0" borderId="50" xfId="1" applyFont="1" applyBorder="1" applyAlignment="1">
      <alignment horizontal="center"/>
    </xf>
    <xf numFmtId="0" fontId="17" fillId="0" borderId="51" xfId="1" applyFont="1" applyBorder="1" applyAlignment="1">
      <alignment horizontal="center"/>
    </xf>
    <xf numFmtId="0" fontId="17" fillId="0" borderId="52" xfId="1" applyFont="1" applyBorder="1" applyAlignment="1">
      <alignment horizontal="center"/>
    </xf>
    <xf numFmtId="179" fontId="15" fillId="0" borderId="52" xfId="1" applyNumberFormat="1" applyFont="1" applyBorder="1" applyAlignment="1"/>
    <xf numFmtId="0" fontId="17" fillId="0" borderId="53" xfId="1" applyFont="1" applyBorder="1" applyAlignment="1" applyProtection="1">
      <alignment horizontal="left"/>
      <protection locked="0"/>
    </xf>
    <xf numFmtId="179" fontId="15" fillId="0" borderId="52" xfId="1" applyNumberFormat="1" applyFont="1" applyBorder="1" applyAlignment="1">
      <alignment horizontal="right"/>
    </xf>
    <xf numFmtId="179" fontId="15" fillId="0" borderId="54" xfId="1" applyNumberFormat="1" applyFont="1" applyBorder="1" applyAlignment="1">
      <alignment horizontal="right"/>
    </xf>
    <xf numFmtId="179" fontId="15" fillId="0" borderId="55" xfId="1" applyNumberFormat="1" applyFont="1" applyBorder="1" applyAlignment="1">
      <alignment horizontal="right"/>
    </xf>
    <xf numFmtId="179" fontId="18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0" fontId="21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0" fontId="18" fillId="0" borderId="0" xfId="4" applyFont="1" applyAlignment="1">
      <alignment horizontal="center"/>
    </xf>
    <xf numFmtId="0" fontId="11" fillId="0" borderId="0" xfId="4" applyAlignment="1">
      <alignment vertical="center"/>
    </xf>
    <xf numFmtId="38" fontId="18" fillId="0" borderId="0" xfId="5" applyFont="1" applyFill="1" applyBorder="1" applyAlignment="1">
      <alignment horizontal="center"/>
    </xf>
    <xf numFmtId="179" fontId="18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8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0" fontId="23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3" fillId="0" borderId="0" xfId="1" applyFont="1" applyAlignment="1"/>
    <xf numFmtId="0" fontId="21" fillId="0" borderId="0" xfId="1" applyFont="1">
      <alignment vertical="center"/>
    </xf>
    <xf numFmtId="0" fontId="21" fillId="0" borderId="56" xfId="1" applyFont="1" applyBorder="1">
      <alignment vertical="center"/>
    </xf>
  </cellXfs>
  <cellStyles count="6">
    <cellStyle name="桁区切り 2" xfId="2" xr:uid="{25CDA5CF-FFBD-4C42-B535-031F6076CD63}"/>
    <cellStyle name="桁区切り 2 2" xfId="5" xr:uid="{A593DA08-0789-4FB4-A889-B41F7DA3336B}"/>
    <cellStyle name="標準" xfId="0" builtinId="0"/>
    <cellStyle name="標準 15" xfId="3" xr:uid="{D10E43B6-6A52-4A40-9180-153A9D7DE6C3}"/>
    <cellStyle name="標準 2" xfId="1" xr:uid="{731A6109-D10A-4730-A6B6-03697FDD736F}"/>
    <cellStyle name="標準 2 2" xfId="4" xr:uid="{155730C7-8697-4DAD-9D3C-B64C89A286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889A151-DA65-4034-B9F0-95987CCBB107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D453582-9F24-421F-A491-8E7F780D85C7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471C32D-E2E1-40E8-A0D9-8C7C57B4518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ADE0F65-CB7B-425D-9BCF-97F6BE67390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132BE43E-4A93-49EF-A9A9-A8E5122CA17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9AF5C0A-CF87-43A9-9280-000448EBC46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60E49BD2-C2F4-4C31-A948-A917BE87CD9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9BFD22F4-EDB7-493D-A1A8-B3371222364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5734746E-21F9-4EC5-A1FF-B897D64956B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B8F7BD48-11B4-4A29-8483-BE08E38A6B0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CF01B92B-27F3-43AC-970A-93CA3E6BCAD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DF9B67B9-BE5D-4B71-B824-25BA2D15DF3D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5DA3215A-0A49-4033-85B6-A327A8DFA3C1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8C6A8491-A9F7-486F-9828-E3825C7675D1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E2A6774D-3362-4E78-9415-2F50F64891D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52667</xdr:colOff>
      <xdr:row>3</xdr:row>
      <xdr:rowOff>0</xdr:rowOff>
    </xdr:from>
    <xdr:to>
      <xdr:col>11</xdr:col>
      <xdr:colOff>601133</xdr:colOff>
      <xdr:row>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E2190FDE-F991-4D20-9DA2-B065A34E0F9D}"/>
            </a:ext>
          </a:extLst>
        </xdr:cNvPr>
        <xdr:cNvCxnSpPr/>
      </xdr:nvCxnSpPr>
      <xdr:spPr>
        <a:xfrm flipV="1">
          <a:off x="8305127" y="1143000"/>
          <a:ext cx="3276426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55389</xdr:colOff>
      <xdr:row>4</xdr:row>
      <xdr:rowOff>372533</xdr:rowOff>
    </xdr:from>
    <xdr:to>
      <xdr:col>11</xdr:col>
      <xdr:colOff>618066</xdr:colOff>
      <xdr:row>4</xdr:row>
      <xdr:rowOff>380993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2932F9A9-23BE-42EB-8D5C-F7774330097D}"/>
            </a:ext>
          </a:extLst>
        </xdr:cNvPr>
        <xdr:cNvCxnSpPr/>
      </xdr:nvCxnSpPr>
      <xdr:spPr>
        <a:xfrm flipV="1">
          <a:off x="8307849" y="1894628"/>
          <a:ext cx="3294447" cy="1036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61439</xdr:colOff>
      <xdr:row>6</xdr:row>
      <xdr:rowOff>50801</xdr:rowOff>
    </xdr:from>
    <xdr:to>
      <xdr:col>11</xdr:col>
      <xdr:colOff>609600</xdr:colOff>
      <xdr:row>6</xdr:row>
      <xdr:rowOff>61981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452F2AC1-DF9C-41F1-A283-D5F3FB2B6A2D}"/>
            </a:ext>
          </a:extLst>
        </xdr:cNvPr>
        <xdr:cNvCxnSpPr/>
      </xdr:nvCxnSpPr>
      <xdr:spPr>
        <a:xfrm flipV="1">
          <a:off x="8306279" y="2340611"/>
          <a:ext cx="3285646" cy="35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47228</xdr:colOff>
      <xdr:row>7</xdr:row>
      <xdr:rowOff>0</xdr:rowOff>
    </xdr:from>
    <xdr:to>
      <xdr:col>11</xdr:col>
      <xdr:colOff>618066</xdr:colOff>
      <xdr:row>7</xdr:row>
      <xdr:rowOff>5432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1CC54066-4C34-45BD-93F5-1F943C8FF46A}"/>
            </a:ext>
          </a:extLst>
        </xdr:cNvPr>
        <xdr:cNvCxnSpPr/>
      </xdr:nvCxnSpPr>
      <xdr:spPr>
        <a:xfrm flipV="1">
          <a:off x="8297783" y="2667000"/>
          <a:ext cx="3304513" cy="73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30186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C02D60C7-8C96-44D8-8284-82D404CA871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AE058AEF-4406-4D15-B350-A1842FD8C4A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7954DD18-3EB0-4AF7-A013-55E83613A91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1D1CB95C-7B8C-442E-9CED-D5364BCF75B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19232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179B38EA-06E7-42D4-9B1D-38D4E9D261A2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6BF8A4F9-FA99-4130-A6A7-2056824053B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30186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A38CB93F-3273-47AE-8529-46AB70F59D4C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30185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3D1E1E2F-DE1A-4D7A-B064-00D81D03A3CD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F0054E10-EAB5-45ED-A4F5-FF80E918C849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40A98CEA-8572-4EE1-912C-0D703F7EA98A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BF43AE56-BDDA-4CDA-90BF-55C845286966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64822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8C6DBD7A-27F0-4B9C-9EBF-B0F525760B7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3A233BEB-4443-43FE-A21E-F6D0185E850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3AB48D9E-9F03-4614-AC9A-0939E2C3442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D0598286-DCAE-486A-8825-F7078666BB2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55033</xdr:colOff>
      <xdr:row>25</xdr:row>
      <xdr:rowOff>53868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B92C55E5-4117-4245-A5E0-8BA08C66479F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949BADE8-1E90-4DD1-AFEA-B61F47538C7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64822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92C2435A-1230-4C3A-AE3D-08C7AF31D3DF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64821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79505D52-70D1-4A6D-B8A3-6748980F134F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9A16B02E-7787-4D82-BDC3-3E0D6F8B177B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4510BA2-5B9E-42D5-9203-52631AB131FC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24ED3BA4-EEC7-4E04-8F05-EE495AEDF210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4C23903D-67C9-4B95-8093-492368CD6CE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DB73A854-F806-43F6-9CCA-39115D6A7F0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F8D62B33-78B8-4C38-8AC6-EAA5105A94A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5E7061C-D0D5-42D2-ACEB-D9D1B4A0B92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60055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23CA424C-742B-4558-AD77-FBF75BF3FFBC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A7D4444F-1A97-465B-BEA4-6BDC54FF318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700B9FE0-1AD5-4ADC-A80B-2D9E433CCBAA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F0578885-D4F0-4B1D-8CD4-2C6B6381C56B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8984136E-1796-4BD9-B237-E2C0C60DB9C2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42A3CC84-C053-4B31-B947-D2EAC497BBD3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541C538B-3FF8-45C6-B171-D85F846C710F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2CA6285D-2397-4D86-8983-848DC45CB5AC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3C9A5941-D59E-427C-AEE0-B852D6C3BD67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88916C14-B0A0-4620-97B7-E84C7B9BE137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E08EAB5D-8292-4740-BC6C-CD737EDDE345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56436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6CDAE8D8-0E58-4C25-888B-352B1A08171F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99FA3EAF-D0E5-413E-A7FE-0DCE1116F36E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7B36B778-3157-4CFA-B1B3-4DF9FC23D79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F8D1D8A6-0BF0-4303-A717-5F2A51A8F52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EE961EDC-3A9D-48CB-A8FB-3EB0FEAD6236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CCA37793-82D5-4CEC-BFDB-1222DCBF3743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FA38DE14-67D9-4E1B-8F9B-50E63E8B2228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47604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1C8EF6DD-CCE8-4E29-9026-4CFBAC15AA16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833D6804-748A-4B66-9062-00E0F905A6AC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27125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00DB6336-A50C-4971-86EE-BE982AF912F0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789C5CFA-57C4-417E-AADF-1BAABDBA3383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27125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3BC80D39-B341-47BB-A542-D5C982FE2CA0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47604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B0E0C194-495C-4143-AC57-65AC4ABE3A5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47603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C9219EB9-F953-4F50-B484-BA63C4D86DB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27125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923225AB-9BCC-4764-BA18-3BC2C355742E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2CA6427E-C8AA-4B11-8BAB-C41F4DCE8B6C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9DC1A874-AA15-4D6B-99F4-30D6729E085C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8761B80D-86C2-499B-B620-32F9168D8C19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6AF0DE0C-7EFB-4E0D-A74C-DAE0C8D8E0B5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D6187BD8-6BF8-4833-A051-3BE751C7064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1D3CCC33-1FD5-4171-BA3A-C81E4BBDE21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7A6AA218-D6FE-439B-9023-760086E79741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3F3B687C-AC3B-4E65-AEF9-E0CD778C9CED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29C428C5-849E-4B69-8216-640CF87B362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DD11AEA9-8384-4611-92F8-97522F1605D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DCD01470-07C8-437B-8525-90D1BE25CF4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43C21F8A-6211-4A0E-927F-A2721075D0B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EF5CBA82-EF1A-4D6E-BCB8-C776CF975448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E5142F7F-0580-4166-A226-B582734BCD5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BF24BE4A-94BF-4900-BC14-5B405A19665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8B2635E3-4D86-42BE-AC75-B3F52C987AC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458C6BF0-6245-41A8-9E08-55A23F26F341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30186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A2BAA453-9162-4E3A-95FF-B46E19EBAEE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E3205E5C-005F-4796-AD08-CE22A5E92EA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8ECFD9DB-6E6E-45E0-A0C0-A8E82996742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BA9819FB-F400-406A-B48E-D77B07A7F2C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19232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7BAEADB5-7DF3-452D-853A-208CF05A4CAA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793251B9-5EAC-4E29-A2B7-1FD44FCC82A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30186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DF24CAF5-70F0-469C-948F-DEF7F9DC6984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30185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83D1A15F-3D35-4B40-904C-F29F51352271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3EA09058-4013-4603-9C28-1EDF70FB6C3E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C5B85854-22C7-4301-A764-48334B8A838F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58FEF7C3-D09E-44BB-B169-B51BAF542D53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64822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D0EF0F04-24EF-41CF-B6A0-93294DD9599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174B7C60-FB78-4D90-B490-833BA58EEC9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A1A41E37-F430-431D-9192-8C6A4AD6562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9258BDD2-4718-48FB-9D8E-5B22D291D0C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55033</xdr:colOff>
      <xdr:row>25</xdr:row>
      <xdr:rowOff>53868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7B4A5616-682C-4E54-BCF1-45D12CDF8D13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8E56DFBE-6C5A-4247-9A72-A377864BD2F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64822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AF3295B7-D35F-46F4-BE16-6FE2F3815A69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64821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A9D3A153-3E9A-44A6-9E91-0BA36D497006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B392F54C-DCB8-4020-A7C3-42D9AA1407E9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730192C2-AD92-4E5E-878E-9412357E1BD7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D4042FFB-4636-4D5E-9D17-2A47290FEC19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22877890-2BC2-49B8-A6DF-02EF3DE8FDB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96E2E2D5-9A57-4AE6-9792-2B204A54E46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8DB65BCC-1F6A-4F2C-9EF5-4A1BBA43351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36F8057E-1DCE-444D-9626-37E75E67F62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60055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B574EF99-1ED3-447D-97E6-7A34E79C4D55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E507DEFC-61C1-4BD3-A4B9-451AABF6433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31D28C0B-6A4A-4B9D-BA5B-2C901F8976C8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917BD336-4B8C-42C6-B9D1-36FA6520321D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928D0E9C-339C-4768-955B-7A7A036430DC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A608A296-5D9D-4DFC-A33D-746725FA0811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4B4F8995-6716-4A64-ADB3-01C563AE7177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4A1B5D77-6D10-4126-86F4-4BF1695E6C78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B7DE1B43-483B-4DE6-AFDE-06E888FA406F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BA643FB2-E2D3-48A1-8F86-CC5D8A2D9BF1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4D45119A-4343-4F3A-ADE1-37FBCC3FDE41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56436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4CFC79C4-3A8C-4807-998D-C14F604C148F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B7532B3C-752F-475E-AA96-FCFDAF65280C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724DE6D4-C1CD-42F8-8BD4-4635E7815EC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058450E5-A667-41A9-8710-68735B5509D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3B8CE621-A5CC-4F22-9F5F-73E817CC4563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87851CAA-B1F7-4219-B987-31A57C2E32BC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88301E5C-F811-4329-B99E-685A7EC6DA17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47604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99E55785-8FF7-4645-BA4F-F33B01DBAB70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4620DDE0-2C6A-4E21-87F8-61D05F286507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27125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8FB29064-F51C-4208-AD2E-FED0FB3B9689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EDF9A91C-4405-481C-BD32-02C6D443AFBC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27125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475464E3-7B60-476D-9326-7EA025A54507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47604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A6ACF4A4-2038-42C2-B9CE-A8E3BAF775F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47603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A611C48B-4FB8-4945-A80E-4763A0D152C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27125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6F27CE93-C1D0-4E16-AB4D-B3118238D954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D4DCF376-539B-42DB-81C6-7002D2F8CF05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CCE222D7-6075-4749-901E-3F5224F1A111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656469</xdr:colOff>
      <xdr:row>22</xdr:row>
      <xdr:rowOff>182034</xdr:rowOff>
    </xdr:from>
    <xdr:to>
      <xdr:col>11</xdr:col>
      <xdr:colOff>654957</xdr:colOff>
      <xdr:row>28</xdr:row>
      <xdr:rowOff>180213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8F2F6D45-2982-4128-AD53-88FC710AE470}"/>
            </a:ext>
          </a:extLst>
        </xdr:cNvPr>
        <xdr:cNvGrpSpPr>
          <a:grpSpLocks noChangeAspect="1"/>
        </xdr:cNvGrpSpPr>
      </xdr:nvGrpSpPr>
      <xdr:grpSpPr>
        <a:xfrm>
          <a:off x="9648069" y="8041520"/>
          <a:ext cx="2023231" cy="1369779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8A82A7D8-D4D7-150B-3A2A-D501903F123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61A81B2A-7ECE-48B2-46B5-FF30EE6C5E1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030DD932-BDD2-F3BF-714D-D854F1D573DF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A30DEC9F-EB54-5747-CACB-6BF218331E8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EDCC4286-E399-E717-3F9C-FCF9C7266DC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8F569396-9F38-4F22-B341-9DCC9B5E28BA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39FB5D74-5B4F-45E1-AA3E-1241CC5DD35E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9A329999-69F9-41C3-A1B5-5C9F5B2075C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1E4A1A66-3D58-4C0E-AF4A-B48BA0E229B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64B117FF-4E9F-4810-BAAD-80B4EA7503A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4571D129-5CDD-4432-A1E7-15AE75F506D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FAE63913-8D15-442C-8E46-AD209EA9E85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BEE2248D-F799-4558-9F10-03FDC934860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596C4FFF-B842-49C2-8BDC-DD20ADF714C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FBAB9002-8329-4B3E-A450-3BB3CA5FD80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3B39B96C-1A8D-4224-819D-4BBD2B3A16DA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7A7A551A-1756-4EA7-832E-0D7AEC5C26B0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4B41FABB-F9EB-47E4-BC45-4819587F00A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6F7FA6AA-AEA7-401E-9D84-8FB97FF5C6E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FD5E39A9-BE2D-4F03-9685-B4033E1FE578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8F53CC5B-DC27-4D57-A118-469C898EF93F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826ADEC-89BC-4D1D-AB96-E2CB8913848C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402DBA38-D493-4F83-BBE9-8E40EF9877C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225864AC-5086-4A6C-8F87-77C1CB9F514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44022D16-E9C5-4286-8525-C9EB3719724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BB55BA1D-BE28-4FFD-8C8B-178EAAD7528D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B8F25D35-AA78-4541-B7BA-C3EB68DA6DF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2461E80F-E277-4DC0-A0BC-5B49E655C96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97565CCE-FE14-496A-B0C7-2E81094BD10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6B27EB00-E2CC-42D7-8AE0-1EEDDA63F81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C4A5F77D-F17F-4679-8076-3F8A019C4F1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EF869695-9ED4-4F8D-8AAB-E13044774CC8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17BC05C1-B742-41D7-BB92-D2902C01609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1DE4CA78-3EFD-47DE-B062-BE7146D36EA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D1577BBD-4710-49D5-94D6-D6F1347A62F7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CE1AC-658F-40B6-B692-81E6B76EF42E}">
  <sheetPr codeName="Sheet28">
    <tabColor theme="5" tint="0.59999389629810485"/>
    <pageSetUpPr fitToPage="1"/>
  </sheetPr>
  <dimension ref="A1:L81"/>
  <sheetViews>
    <sheetView showGridLines="0" tabSelected="1" view="pageBreakPreview" zoomScale="70" zoomScaleNormal="80" zoomScaleSheetLayoutView="70" workbookViewId="0">
      <selection activeCell="V6" sqref="V6"/>
    </sheetView>
  </sheetViews>
  <sheetFormatPr defaultColWidth="8.09765625" defaultRowHeight="19.05" customHeight="1" x14ac:dyDescent="0.45"/>
  <cols>
    <col min="1" max="1" width="3.796875" style="129" customWidth="1"/>
    <col min="2" max="2" width="3.3984375" style="142" customWidth="1"/>
    <col min="3" max="3" width="13.19921875" style="142" customWidth="1"/>
    <col min="4" max="4" width="12.296875" style="129" customWidth="1"/>
    <col min="5" max="6" width="10.5" style="142" customWidth="1"/>
    <col min="7" max="7" width="54.59765625" style="142" customWidth="1"/>
    <col min="8" max="8" width="9.59765625" style="142" customWidth="1"/>
    <col min="9" max="12" width="8.796875" style="142" customWidth="1"/>
    <col min="13" max="16384" width="8.09765625" style="142"/>
  </cols>
  <sheetData>
    <row r="1" spans="1:12" s="7" customFormat="1" ht="30" customHeight="1" x14ac:dyDescent="0.45">
      <c r="A1" s="1"/>
      <c r="B1" s="2" t="s">
        <v>0</v>
      </c>
      <c r="C1" s="3"/>
      <c r="D1" s="3"/>
      <c r="E1" s="3"/>
      <c r="F1" s="4" t="s">
        <v>1</v>
      </c>
      <c r="G1" s="4"/>
      <c r="H1" s="5"/>
      <c r="I1" s="5"/>
      <c r="J1" s="6"/>
      <c r="L1" s="6">
        <v>547</v>
      </c>
    </row>
    <row r="2" spans="1:12" s="8" customFormat="1" ht="30" customHeight="1" x14ac:dyDescent="0.2">
      <c r="B2" s="9" t="s">
        <v>2</v>
      </c>
      <c r="C2" s="10"/>
      <c r="D2" s="11"/>
      <c r="E2" s="12"/>
      <c r="F2" s="13" t="s">
        <v>3</v>
      </c>
      <c r="G2" s="14" t="s">
        <v>4</v>
      </c>
      <c r="H2" s="15" t="s">
        <v>5</v>
      </c>
      <c r="I2" s="16"/>
      <c r="J2" s="16"/>
    </row>
    <row r="3" spans="1:12" s="8" customFormat="1" ht="30" customHeight="1" x14ac:dyDescent="0.2">
      <c r="B3" s="17" t="s">
        <v>6</v>
      </c>
      <c r="C3" s="18"/>
      <c r="D3" s="19">
        <f>F19</f>
        <v>0</v>
      </c>
      <c r="E3" s="20"/>
      <c r="F3" s="21" t="s">
        <v>7</v>
      </c>
      <c r="G3" s="22"/>
      <c r="H3" s="23"/>
      <c r="I3" s="16"/>
      <c r="J3" s="24"/>
      <c r="L3" s="24" t="s">
        <v>8</v>
      </c>
    </row>
    <row r="4" spans="1:12" s="8" customFormat="1" ht="30" customHeight="1" x14ac:dyDescent="0.2">
      <c r="B4" s="17" t="s">
        <v>9</v>
      </c>
      <c r="C4" s="18"/>
      <c r="D4" s="25"/>
      <c r="E4" s="26"/>
      <c r="F4" s="27" t="s">
        <v>10</v>
      </c>
      <c r="G4" s="28" t="s">
        <v>11</v>
      </c>
      <c r="H4" s="15" t="s">
        <v>12</v>
      </c>
      <c r="I4" s="16"/>
      <c r="J4" s="29"/>
    </row>
    <row r="5" spans="1:12" s="8" customFormat="1" ht="30" customHeight="1" x14ac:dyDescent="0.2">
      <c r="B5" s="17" t="s">
        <v>13</v>
      </c>
      <c r="C5" s="18"/>
      <c r="D5" s="19">
        <f>ROUND(D3*D4,0)</f>
        <v>0</v>
      </c>
      <c r="E5" s="20"/>
      <c r="F5" s="27" t="s">
        <v>10</v>
      </c>
      <c r="G5" s="22"/>
      <c r="H5" s="23"/>
      <c r="I5" s="16"/>
      <c r="J5" s="29"/>
    </row>
    <row r="6" spans="1:12" s="8" customFormat="1" ht="30" customHeight="1" x14ac:dyDescent="0.2">
      <c r="B6" s="17" t="s">
        <v>14</v>
      </c>
      <c r="C6" s="18"/>
      <c r="D6" s="30"/>
      <c r="E6" s="31"/>
      <c r="F6" s="32"/>
      <c r="G6" s="33" t="s">
        <v>15</v>
      </c>
      <c r="H6" s="15" t="s">
        <v>16</v>
      </c>
      <c r="I6" s="16"/>
      <c r="J6" s="24"/>
      <c r="L6" s="24" t="s">
        <v>8</v>
      </c>
    </row>
    <row r="7" spans="1:12" s="8" customFormat="1" ht="30" customHeight="1" x14ac:dyDescent="0.2">
      <c r="B7" s="34" t="s">
        <v>17</v>
      </c>
      <c r="C7" s="35"/>
      <c r="D7" s="36"/>
      <c r="E7" s="37"/>
      <c r="F7" s="38" t="s">
        <v>7</v>
      </c>
      <c r="G7" s="39" t="s">
        <v>18</v>
      </c>
      <c r="H7" s="15" t="s">
        <v>19</v>
      </c>
      <c r="I7" s="16"/>
      <c r="J7" s="16"/>
    </row>
    <row r="8" spans="1:12" s="8" customFormat="1" ht="30" customHeight="1" x14ac:dyDescent="0.2">
      <c r="B8" s="40" t="s">
        <v>20</v>
      </c>
      <c r="C8" s="40"/>
      <c r="D8" s="41"/>
      <c r="E8" s="41"/>
      <c r="F8" s="42"/>
      <c r="G8" s="7"/>
      <c r="H8" s="7"/>
      <c r="I8" s="43"/>
      <c r="J8" s="44"/>
      <c r="K8" s="44" t="s">
        <v>21</v>
      </c>
    </row>
    <row r="9" spans="1:12" s="52" customFormat="1" ht="24" customHeight="1" x14ac:dyDescent="0.2">
      <c r="A9" s="45"/>
      <c r="B9" s="46"/>
      <c r="C9" s="47"/>
      <c r="D9" s="45"/>
      <c r="E9" s="45"/>
      <c r="F9" s="45"/>
      <c r="G9" s="48"/>
      <c r="H9" s="49"/>
      <c r="I9" s="50"/>
      <c r="J9" s="51"/>
      <c r="K9" s="45"/>
      <c r="L9" s="51" t="s">
        <v>22</v>
      </c>
    </row>
    <row r="10" spans="1:12" s="60" customFormat="1" ht="21" customHeight="1" x14ac:dyDescent="0.45">
      <c r="A10" s="53" t="s">
        <v>23</v>
      </c>
      <c r="B10" s="54" t="s">
        <v>24</v>
      </c>
      <c r="C10" s="55" t="s">
        <v>25</v>
      </c>
      <c r="D10" s="56" t="s">
        <v>26</v>
      </c>
      <c r="E10" s="55" t="s">
        <v>27</v>
      </c>
      <c r="F10" s="55" t="s">
        <v>28</v>
      </c>
      <c r="G10" s="57" t="s">
        <v>29</v>
      </c>
      <c r="H10" s="57"/>
      <c r="I10" s="56" t="s">
        <v>30</v>
      </c>
      <c r="J10" s="56" t="s">
        <v>31</v>
      </c>
      <c r="K10" s="58" t="s">
        <v>32</v>
      </c>
      <c r="L10" s="59" t="s">
        <v>33</v>
      </c>
    </row>
    <row r="11" spans="1:12" s="8" customFormat="1" ht="85.05" customHeight="1" x14ac:dyDescent="0.2">
      <c r="A11" s="61">
        <v>1</v>
      </c>
      <c r="B11" s="62" t="s">
        <v>34</v>
      </c>
      <c r="C11" s="63" t="s">
        <v>35</v>
      </c>
      <c r="D11" s="64" t="s">
        <v>36</v>
      </c>
      <c r="E11" s="65">
        <v>21446</v>
      </c>
      <c r="F11" s="65"/>
      <c r="G11" s="66" t="s">
        <v>37</v>
      </c>
      <c r="H11" s="67"/>
      <c r="I11" s="68">
        <v>11548</v>
      </c>
      <c r="J11" s="68">
        <v>590</v>
      </c>
      <c r="K11" s="69">
        <v>8257</v>
      </c>
      <c r="L11" s="70">
        <v>972</v>
      </c>
    </row>
    <row r="12" spans="1:12" s="8" customFormat="1" ht="44.55" customHeight="1" x14ac:dyDescent="0.2">
      <c r="A12" s="71">
        <v>2</v>
      </c>
      <c r="B12" s="72"/>
      <c r="C12" s="73"/>
      <c r="D12" s="74" t="s">
        <v>38</v>
      </c>
      <c r="E12" s="75">
        <v>12471</v>
      </c>
      <c r="F12" s="75"/>
      <c r="G12" s="76" t="s">
        <v>39</v>
      </c>
      <c r="H12" s="77"/>
      <c r="I12" s="78">
        <v>7469</v>
      </c>
      <c r="J12" s="78">
        <v>0</v>
      </c>
      <c r="K12" s="79">
        <v>4571</v>
      </c>
      <c r="L12" s="80">
        <v>369</v>
      </c>
    </row>
    <row r="13" spans="1:12" s="8" customFormat="1" ht="21" customHeight="1" x14ac:dyDescent="0.2">
      <c r="A13" s="81">
        <v>3</v>
      </c>
      <c r="B13" s="72"/>
      <c r="C13" s="82"/>
      <c r="D13" s="83" t="s">
        <v>40</v>
      </c>
      <c r="E13" s="84">
        <v>785</v>
      </c>
      <c r="F13" s="85"/>
      <c r="G13" s="86" t="s">
        <v>41</v>
      </c>
      <c r="H13" s="86"/>
      <c r="I13" s="85">
        <v>476</v>
      </c>
      <c r="J13" s="85">
        <v>31</v>
      </c>
      <c r="K13" s="87">
        <v>270</v>
      </c>
      <c r="L13" s="88">
        <v>11</v>
      </c>
    </row>
    <row r="14" spans="1:12" s="8" customFormat="1" ht="21" customHeight="1" x14ac:dyDescent="0.2">
      <c r="A14" s="89">
        <v>4</v>
      </c>
      <c r="B14" s="72"/>
      <c r="C14" s="90">
        <f>SUM(E11:E17)</f>
        <v>35340</v>
      </c>
      <c r="D14" s="91" t="s">
        <v>42</v>
      </c>
      <c r="E14" s="92">
        <v>91</v>
      </c>
      <c r="F14" s="92"/>
      <c r="G14" s="86" t="s">
        <v>43</v>
      </c>
      <c r="H14" s="93"/>
      <c r="I14" s="94">
        <v>65</v>
      </c>
      <c r="J14" s="94">
        <v>0</v>
      </c>
      <c r="K14" s="95">
        <v>7</v>
      </c>
      <c r="L14" s="96">
        <v>12</v>
      </c>
    </row>
    <row r="15" spans="1:12" s="8" customFormat="1" ht="21" customHeight="1" x14ac:dyDescent="0.2">
      <c r="A15" s="97">
        <v>5</v>
      </c>
      <c r="B15" s="72"/>
      <c r="C15" s="90"/>
      <c r="D15" s="83" t="s">
        <v>44</v>
      </c>
      <c r="E15" s="84">
        <v>167</v>
      </c>
      <c r="F15" s="84"/>
      <c r="G15" s="86" t="s">
        <v>45</v>
      </c>
      <c r="H15" s="93"/>
      <c r="I15" s="94">
        <v>96</v>
      </c>
      <c r="J15" s="94">
        <v>0</v>
      </c>
      <c r="K15" s="95">
        <v>68</v>
      </c>
      <c r="L15" s="96">
        <v>0</v>
      </c>
    </row>
    <row r="16" spans="1:12" s="8" customFormat="1" ht="21" customHeight="1" x14ac:dyDescent="0.2">
      <c r="A16" s="97">
        <v>6</v>
      </c>
      <c r="B16" s="72"/>
      <c r="C16" s="90"/>
      <c r="D16" s="83" t="s">
        <v>46</v>
      </c>
      <c r="E16" s="84">
        <v>237</v>
      </c>
      <c r="F16" s="84"/>
      <c r="G16" s="86" t="s">
        <v>47</v>
      </c>
      <c r="H16" s="93"/>
      <c r="I16" s="94">
        <v>62</v>
      </c>
      <c r="J16" s="94">
        <v>0</v>
      </c>
      <c r="K16" s="95">
        <v>172</v>
      </c>
      <c r="L16" s="96">
        <v>0</v>
      </c>
    </row>
    <row r="17" spans="1:12" s="8" customFormat="1" ht="21" customHeight="1" x14ac:dyDescent="0.2">
      <c r="A17" s="98">
        <v>7</v>
      </c>
      <c r="B17" s="99"/>
      <c r="C17" s="100"/>
      <c r="D17" s="101" t="s">
        <v>48</v>
      </c>
      <c r="E17" s="102">
        <v>143</v>
      </c>
      <c r="F17" s="102"/>
      <c r="G17" s="103" t="s">
        <v>49</v>
      </c>
      <c r="H17" s="104"/>
      <c r="I17" s="105">
        <v>110</v>
      </c>
      <c r="J17" s="105">
        <v>0</v>
      </c>
      <c r="K17" s="106">
        <v>29</v>
      </c>
      <c r="L17" s="107">
        <v>0</v>
      </c>
    </row>
    <row r="18" spans="1:12" s="8" customFormat="1" ht="21" customHeight="1" thickBot="1" x14ac:dyDescent="0.25">
      <c r="A18" s="108">
        <v>8</v>
      </c>
      <c r="B18" s="109" t="s">
        <v>50</v>
      </c>
      <c r="C18" s="110" t="s">
        <v>51</v>
      </c>
      <c r="D18" s="111" t="s">
        <v>52</v>
      </c>
      <c r="E18" s="112">
        <v>4790</v>
      </c>
      <c r="F18" s="113"/>
      <c r="G18" s="114" t="s">
        <v>53</v>
      </c>
      <c r="H18" s="115"/>
      <c r="I18" s="116">
        <v>3114</v>
      </c>
      <c r="J18" s="116">
        <v>0</v>
      </c>
      <c r="K18" s="117">
        <v>1467</v>
      </c>
      <c r="L18" s="118">
        <v>168</v>
      </c>
    </row>
    <row r="19" spans="1:12" s="8" customFormat="1" ht="21" customHeight="1" thickTop="1" x14ac:dyDescent="0.2">
      <c r="A19" s="119"/>
      <c r="B19" s="120" t="s">
        <v>54</v>
      </c>
      <c r="C19" s="121"/>
      <c r="D19" s="121"/>
      <c r="E19" s="122">
        <f>SUM(E11:E18)</f>
        <v>40130</v>
      </c>
      <c r="F19" s="122">
        <f>SUM(F11:F18)</f>
        <v>0</v>
      </c>
      <c r="G19" s="123"/>
      <c r="H19" s="123"/>
      <c r="I19" s="124">
        <f t="shared" ref="I19:L19" si="0">SUM(I11:I18)</f>
        <v>22940</v>
      </c>
      <c r="J19" s="124">
        <f t="shared" si="0"/>
        <v>621</v>
      </c>
      <c r="K19" s="125">
        <f t="shared" si="0"/>
        <v>14841</v>
      </c>
      <c r="L19" s="126">
        <f t="shared" si="0"/>
        <v>1532</v>
      </c>
    </row>
    <row r="20" spans="1:12" s="8" customFormat="1" ht="18" customHeight="1" x14ac:dyDescent="0.2">
      <c r="E20" s="127"/>
      <c r="F20" s="127"/>
      <c r="G20" s="128"/>
      <c r="H20" s="128"/>
      <c r="I20" s="127"/>
      <c r="J20" s="127"/>
    </row>
    <row r="21" spans="1:12" s="8" customFormat="1" ht="18" customHeight="1" x14ac:dyDescent="0.2">
      <c r="B21" s="7" t="s">
        <v>55</v>
      </c>
      <c r="E21" s="127"/>
      <c r="F21" s="127"/>
      <c r="G21" s="128"/>
      <c r="H21" s="128"/>
      <c r="I21" s="127"/>
      <c r="J21" s="127"/>
    </row>
    <row r="22" spans="1:12" s="8" customFormat="1" ht="18" customHeight="1" x14ac:dyDescent="0.2">
      <c r="B22" s="7" t="s">
        <v>56</v>
      </c>
      <c r="E22" s="127"/>
      <c r="F22" s="127"/>
      <c r="G22" s="128"/>
      <c r="H22" s="128"/>
      <c r="I22" s="127"/>
      <c r="J22" s="127"/>
    </row>
    <row r="23" spans="1:12" s="8" customFormat="1" ht="18" customHeight="1" x14ac:dyDescent="0.2">
      <c r="B23" s="129" t="s">
        <v>57</v>
      </c>
      <c r="E23" s="127"/>
      <c r="F23" s="127"/>
      <c r="G23" s="130"/>
      <c r="H23" s="130"/>
      <c r="I23" s="127"/>
      <c r="J23" s="127"/>
    </row>
    <row r="24" spans="1:12" s="8" customFormat="1" ht="18" customHeight="1" x14ac:dyDescent="0.2">
      <c r="B24" s="129" t="s">
        <v>58</v>
      </c>
      <c r="E24" s="127"/>
      <c r="F24" s="127"/>
      <c r="G24" s="130"/>
      <c r="H24" s="130"/>
      <c r="I24" s="127"/>
      <c r="J24" s="127"/>
    </row>
    <row r="25" spans="1:12" s="8" customFormat="1" ht="18" customHeight="1" x14ac:dyDescent="0.2">
      <c r="B25" s="43" t="s">
        <v>59</v>
      </c>
      <c r="E25" s="127"/>
      <c r="F25" s="127"/>
      <c r="G25" s="130"/>
      <c r="H25" s="130"/>
      <c r="I25" s="127"/>
      <c r="J25" s="127"/>
    </row>
    <row r="26" spans="1:12" s="8" customFormat="1" ht="18" customHeight="1" x14ac:dyDescent="0.2">
      <c r="A26" s="131"/>
      <c r="B26" s="132" t="s">
        <v>60</v>
      </c>
      <c r="C26" s="131"/>
      <c r="D26" s="131"/>
      <c r="E26" s="133"/>
      <c r="F26" s="134"/>
      <c r="G26" s="135"/>
      <c r="I26" s="136"/>
      <c r="J26" s="136"/>
      <c r="K26" s="137"/>
    </row>
    <row r="27" spans="1:12" s="138" customFormat="1" ht="18" customHeight="1" x14ac:dyDescent="0.45">
      <c r="B27" s="139" t="s">
        <v>61</v>
      </c>
      <c r="C27" s="140"/>
      <c r="D27" s="140"/>
      <c r="E27" s="140"/>
      <c r="F27" s="140"/>
      <c r="G27" s="140"/>
      <c r="H27" s="141"/>
      <c r="I27" s="141"/>
      <c r="J27" s="141"/>
    </row>
    <row r="28" spans="1:12" ht="18" customHeight="1" x14ac:dyDescent="0.45">
      <c r="A28" s="142"/>
      <c r="B28" s="140"/>
      <c r="C28" s="140"/>
      <c r="D28" s="140"/>
      <c r="E28" s="140"/>
      <c r="F28" s="140"/>
      <c r="G28" s="140"/>
    </row>
    <row r="29" spans="1:12" ht="18" customHeight="1" x14ac:dyDescent="0.45">
      <c r="A29" s="142"/>
      <c r="B29" s="140"/>
      <c r="C29" s="140"/>
      <c r="D29" s="140"/>
      <c r="E29" s="140"/>
      <c r="F29" s="140"/>
      <c r="G29" s="140"/>
    </row>
    <row r="30" spans="1:12" ht="18" customHeight="1" x14ac:dyDescent="0.45"/>
    <row r="31" spans="1:12" ht="18" customHeight="1" x14ac:dyDescent="0.45"/>
    <row r="32" spans="1:12" ht="18" customHeight="1" x14ac:dyDescent="0.45"/>
    <row r="33" spans="1:4" ht="13.2" x14ac:dyDescent="0.45"/>
    <row r="34" spans="1:4" ht="13.2" x14ac:dyDescent="0.45"/>
    <row r="35" spans="1:4" ht="13.2" x14ac:dyDescent="0.45"/>
    <row r="36" spans="1:4" ht="13.2" x14ac:dyDescent="0.45">
      <c r="A36" s="142"/>
      <c r="D36" s="142"/>
    </row>
    <row r="37" spans="1:4" ht="13.2" x14ac:dyDescent="0.45">
      <c r="A37" s="142"/>
      <c r="D37" s="142"/>
    </row>
    <row r="38" spans="1:4" ht="13.2" x14ac:dyDescent="0.45">
      <c r="A38" s="142"/>
      <c r="D38" s="142"/>
    </row>
    <row r="39" spans="1:4" ht="13.2" x14ac:dyDescent="0.45">
      <c r="A39" s="142"/>
      <c r="D39" s="142"/>
    </row>
    <row r="40" spans="1:4" ht="13.2" x14ac:dyDescent="0.45">
      <c r="A40" s="142"/>
      <c r="D40" s="142"/>
    </row>
    <row r="41" spans="1:4" ht="13.2" x14ac:dyDescent="0.45">
      <c r="A41" s="142"/>
      <c r="D41" s="142"/>
    </row>
    <row r="42" spans="1:4" ht="13.2" x14ac:dyDescent="0.45">
      <c r="A42" s="142"/>
      <c r="D42" s="142"/>
    </row>
    <row r="43" spans="1:4" ht="13.2" x14ac:dyDescent="0.45">
      <c r="A43" s="142"/>
      <c r="D43" s="142"/>
    </row>
    <row r="44" spans="1:4" ht="13.2" x14ac:dyDescent="0.45">
      <c r="A44" s="142"/>
      <c r="D44" s="142"/>
    </row>
    <row r="45" spans="1:4" ht="13.2" x14ac:dyDescent="0.45">
      <c r="A45" s="142"/>
      <c r="D45" s="142"/>
    </row>
    <row r="46" spans="1:4" ht="13.2" x14ac:dyDescent="0.45">
      <c r="A46" s="142"/>
      <c r="D46" s="142"/>
    </row>
    <row r="47" spans="1:4" ht="13.2" x14ac:dyDescent="0.45">
      <c r="A47" s="142"/>
      <c r="D47" s="142"/>
    </row>
    <row r="48" spans="1:4" ht="13.2" x14ac:dyDescent="0.45">
      <c r="A48" s="142"/>
      <c r="D48" s="142"/>
    </row>
    <row r="49" spans="1:4" ht="13.2" x14ac:dyDescent="0.45">
      <c r="A49" s="142"/>
      <c r="D49" s="142"/>
    </row>
    <row r="50" spans="1:4" ht="13.2" x14ac:dyDescent="0.45">
      <c r="A50" s="142"/>
      <c r="D50" s="142"/>
    </row>
    <row r="51" spans="1:4" ht="13.2" x14ac:dyDescent="0.45">
      <c r="A51" s="142"/>
      <c r="D51" s="142"/>
    </row>
    <row r="52" spans="1:4" ht="13.2" x14ac:dyDescent="0.45">
      <c r="A52" s="142"/>
      <c r="D52" s="142"/>
    </row>
    <row r="53" spans="1:4" ht="13.2" x14ac:dyDescent="0.45">
      <c r="A53" s="142"/>
      <c r="D53" s="142"/>
    </row>
    <row r="54" spans="1:4" ht="13.2" x14ac:dyDescent="0.45">
      <c r="A54" s="142"/>
      <c r="D54" s="142"/>
    </row>
    <row r="55" spans="1:4" ht="13.2" x14ac:dyDescent="0.45">
      <c r="A55" s="142"/>
      <c r="D55" s="142"/>
    </row>
    <row r="56" spans="1:4" ht="13.2" x14ac:dyDescent="0.45">
      <c r="A56" s="142"/>
      <c r="D56" s="142"/>
    </row>
    <row r="57" spans="1:4" ht="13.2" x14ac:dyDescent="0.45">
      <c r="A57" s="142"/>
      <c r="D57" s="142"/>
    </row>
    <row r="58" spans="1:4" ht="13.2" x14ac:dyDescent="0.45">
      <c r="A58" s="142"/>
      <c r="D58" s="142"/>
    </row>
    <row r="59" spans="1:4" ht="13.2" x14ac:dyDescent="0.45">
      <c r="A59" s="142"/>
      <c r="D59" s="142"/>
    </row>
    <row r="60" spans="1:4" ht="13.8" thickBot="1" x14ac:dyDescent="0.5">
      <c r="A60" s="143"/>
      <c r="D60" s="142"/>
    </row>
    <row r="61" spans="1:4" ht="13.8" thickTop="1" x14ac:dyDescent="0.45">
      <c r="A61" s="142"/>
      <c r="D61" s="142"/>
    </row>
    <row r="62" spans="1:4" ht="13.2" x14ac:dyDescent="0.45">
      <c r="A62" s="142"/>
      <c r="D62" s="142"/>
    </row>
    <row r="63" spans="1:4" ht="13.2" x14ac:dyDescent="0.45">
      <c r="A63" s="142"/>
      <c r="D63" s="142"/>
    </row>
    <row r="64" spans="1:4" ht="13.2" x14ac:dyDescent="0.45">
      <c r="A64" s="142"/>
      <c r="D64" s="142"/>
    </row>
    <row r="65" s="142" customFormat="1" ht="13.2" x14ac:dyDescent="0.45"/>
    <row r="66" s="142" customFormat="1" ht="13.2" x14ac:dyDescent="0.45"/>
    <row r="67" s="142" customFormat="1" ht="13.2" x14ac:dyDescent="0.45"/>
    <row r="68" s="142" customFormat="1" ht="13.2" x14ac:dyDescent="0.45"/>
    <row r="69" s="142" customFormat="1" ht="13.2" x14ac:dyDescent="0.45"/>
    <row r="70" s="142" customFormat="1" ht="13.2" x14ac:dyDescent="0.45"/>
    <row r="71" s="142" customFormat="1" ht="13.2" x14ac:dyDescent="0.45"/>
    <row r="72" s="142" customFormat="1" ht="13.2" x14ac:dyDescent="0.45"/>
    <row r="73" s="142" customFormat="1" ht="13.2" x14ac:dyDescent="0.45"/>
    <row r="74" s="142" customFormat="1" ht="13.2" x14ac:dyDescent="0.45"/>
    <row r="75" s="142" customFormat="1" ht="13.2" x14ac:dyDescent="0.45"/>
    <row r="76" s="142" customFormat="1" ht="13.2" x14ac:dyDescent="0.45"/>
    <row r="77" s="142" customFormat="1" ht="13.2" x14ac:dyDescent="0.45"/>
    <row r="78" s="142" customFormat="1" ht="13.2" x14ac:dyDescent="0.45"/>
    <row r="79" s="142" customFormat="1" ht="13.2" x14ac:dyDescent="0.45"/>
    <row r="80" s="142" customFormat="1" ht="13.2" x14ac:dyDescent="0.45"/>
    <row r="81" s="142" customFormat="1" ht="13.2" x14ac:dyDescent="0.45"/>
  </sheetData>
  <sheetProtection formatCells="0" insertHyperlinks="0"/>
  <mergeCells count="21">
    <mergeCell ref="B19:D19"/>
    <mergeCell ref="B27:G29"/>
    <mergeCell ref="B8:C8"/>
    <mergeCell ref="D8:F8"/>
    <mergeCell ref="B11:B17"/>
    <mergeCell ref="C11:C12"/>
    <mergeCell ref="G11:H11"/>
    <mergeCell ref="G12:H12"/>
    <mergeCell ref="C14:C16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printOptions horizontalCentered="1"/>
  <pageMargins left="0.15748031496062992" right="0.15748031496062992" top="0.47244094488188981" bottom="0.15748031496062992" header="7.874015748031496E-2" footer="7.874015748031496E-2"/>
  <pageSetup paperSize="9" scale="5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CA229-3B0B-4D32-B6E5-1204C494939F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きりしま</vt:lpstr>
      <vt:lpstr>Sheet1</vt:lpstr>
      <vt:lpstr>きりしま!Print_Area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2025-05-26T08:57:37Z</dcterms:created>
  <dcterms:modified xsi:type="dcterms:W3CDTF">2025-05-26T09:03:49Z</dcterms:modified>
</cp:coreProperties>
</file>