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212E2BCA-8427-4F45-9530-2E99C4E2194C}" xr6:coauthVersionLast="47" xr6:coauthVersionMax="47" xr10:uidLastSave="{00000000-0000-0000-0000-000000000000}"/>
  <bookViews>
    <workbookView xWindow="28680" yWindow="-120" windowWidth="29040" windowHeight="15840" xr2:uid="{B37AA327-AC7E-4394-B244-D9BAF07B1F0F}"/>
  </bookViews>
  <sheets>
    <sheet name="きりし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きりしま!$A$1:$L$29</definedName>
    <definedName name="Z_12B79591_0D7E_424A_BCB9_01520579CC20_.wvu.PrintArea" localSheetId="0" hidden="1">きりしま!$B$1:$J$29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" l="1"/>
  <c r="K19" i="2"/>
  <c r="J19" i="2"/>
  <c r="I19" i="2"/>
  <c r="F19" i="2"/>
  <c r="E19" i="2"/>
  <c r="C14" i="2"/>
  <c r="D3" i="2"/>
  <c r="D5" i="2" s="1"/>
</calcChain>
</file>

<file path=xl/sharedStrings.xml><?xml version="1.0" encoding="utf-8"?>
<sst xmlns="http://schemas.openxmlformats.org/spreadsheetml/2006/main" count="65" uniqueCount="62">
  <si>
    <t>リビングきりしま</t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</si>
  <si>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</si>
  <si>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</si>
  <si>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</si>
  <si>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</si>
  <si>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</si>
  <si>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</si>
  <si>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</si>
  <si>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</si>
  <si>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</si>
  <si>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</si>
  <si>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</si>
  <si>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</si>
  <si>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</si>
  <si>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</si>
  <si>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</si>
  <si>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</si>
  <si>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</si>
  <si>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</si>
  <si>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</si>
  <si>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</si>
  <si>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</si>
  <si>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6月6日改定版</t>
    <rPh sb="1" eb="2">
      <t>ガツ</t>
    </rPh>
    <rPh sb="3" eb="5">
      <t>カイテイ</t>
    </rPh>
    <rPh sb="5" eb="6">
      <t>ハン</t>
    </rPh>
    <phoneticPr fontId="8"/>
  </si>
  <si>
    <t>CD</t>
    <phoneticPr fontId="8"/>
  </si>
  <si>
    <t>No</t>
    <phoneticPr fontId="1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</si>
  <si>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</si>
  <si>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</si>
  <si>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</si>
  <si>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7"/>
  </si>
  <si>
    <t>配布町丁</t>
  </si>
  <si>
    <t>戸建部数</t>
    <rPh sb="0" eb="2">
      <t>コダテ</t>
    </rPh>
    <rPh sb="2" eb="4">
      <t>ブスウ</t>
    </rPh>
    <phoneticPr fontId="8"/>
  </si>
  <si>
    <t>分譲M</t>
    <rPh sb="0" eb="2">
      <t>ブンジョウ</t>
    </rPh>
    <phoneticPr fontId="8"/>
  </si>
  <si>
    <t>賃貸集合</t>
    <rPh sb="0" eb="2">
      <t>チンタイ</t>
    </rPh>
    <rPh sb="2" eb="4">
      <t>シュウゴウ</t>
    </rPh>
    <phoneticPr fontId="8"/>
  </si>
  <si>
    <t>企業</t>
    <rPh sb="0" eb="2">
      <t>キギョウ</t>
    </rPh>
    <phoneticPr fontId="8"/>
  </si>
  <si>
    <t>①</t>
    <phoneticPr fontId="1"/>
  </si>
  <si>
    <t>霧島市</t>
    <rPh sb="0" eb="2">
      <t>キリシマ</t>
    </rPh>
    <rPh sb="2" eb="3">
      <t>シ</t>
    </rPh>
    <phoneticPr fontId="18"/>
  </si>
  <si>
    <t>国分</t>
  </si>
  <si>
    <t>国分福島、国分福島1～3、国分広瀬、国分広瀬1～4、国分松木町、国分松木東、国分野口町、国分野口東、国分野口西、国分野口北、国分上井、国分川内、国分敷根、国分湊、国分下井、国分上小川、国分中央1～6、国分名波町、国分城山町、国分山下町、国分清水、国分清水1～5、国分台明寺、国分郡田、国分重久、国分新町、国分新町1～2、国分姫城南、国分向花、国分向花町、国分府中、国分府中町</t>
    <phoneticPr fontId="8"/>
  </si>
  <si>
    <t>隼人</t>
  </si>
  <si>
    <t>隼人町住吉、隼人町見次、隼人町小田、隼人町真孝、隼人町内山田、隼人町内山田1～4、隼人町朝日、隼人町神宮1～6、隼人町内、隼人町東郷、隼人町東郷1、隼人町姫城、隼人町姫城1～3、隼人町松永、隼人町松永1～2</t>
    <phoneticPr fontId="8"/>
  </si>
  <si>
    <t>溝辺</t>
  </si>
  <si>
    <t>溝辺町</t>
  </si>
  <si>
    <t>牧園</t>
  </si>
  <si>
    <t>牧園町</t>
  </si>
  <si>
    <t>霧島</t>
  </si>
  <si>
    <t>霧島町</t>
  </si>
  <si>
    <t>横川</t>
  </si>
  <si>
    <t>横川町</t>
  </si>
  <si>
    <t>福山</t>
  </si>
  <si>
    <t>福山町牧之原</t>
  </si>
  <si>
    <t>②</t>
    <phoneticPr fontId="1"/>
  </si>
  <si>
    <t>姶良市</t>
  </si>
  <si>
    <t>加治木町</t>
    <rPh sb="3" eb="4">
      <t>マチ</t>
    </rPh>
    <phoneticPr fontId="8"/>
  </si>
  <si>
    <t>新生町、反土、西反土、木田、錦江町、新富町、仮屋町、朝日町、本町、諏訪町</t>
  </si>
  <si>
    <t>合　計</t>
    <rPh sb="0" eb="1">
      <t>ゴウ</t>
    </rPh>
    <rPh sb="2" eb="3">
      <t>ケイ</t>
    </rPh>
    <phoneticPr fontId="5"/>
  </si>
  <si>
    <t>※ 配布町丁、部数などの内容は、6/28・7/12の各号において有効です。</t>
    <phoneticPr fontId="17"/>
  </si>
  <si>
    <t>※ 選別は同配(重ね配布)になります。</t>
    <rPh sb="5" eb="6">
      <t>ドウ</t>
    </rPh>
    <rPh sb="6" eb="7">
      <t>ハイ</t>
    </rPh>
    <rPh sb="8" eb="9">
      <t>カサ</t>
    </rPh>
    <rPh sb="10" eb="12">
      <t>ハイフ</t>
    </rPh>
    <phoneticPr fontId="17"/>
  </si>
  <si>
    <t>※ A3･B3以上のチラシは、B4以下のサイズに折って搬入願います。</t>
    <rPh sb="7" eb="9">
      <t>イジョウ</t>
    </rPh>
    <rPh sb="17" eb="19">
      <t>イカ</t>
    </rPh>
    <rPh sb="24" eb="25">
      <t>オ</t>
    </rPh>
    <rPh sb="27" eb="29">
      <t>ハンニュウ</t>
    </rPh>
    <rPh sb="29" eb="30">
      <t>ネガ</t>
    </rPh>
    <phoneticPr fontId="17"/>
  </si>
  <si>
    <t>※ 仕分けの際、電子計量器を使用するため、紙質・天候により若干の過不足を生じる場合があります。</t>
    <rPh sb="2" eb="4">
      <t>シワ</t>
    </rPh>
    <rPh sb="6" eb="7">
      <t>サイ</t>
    </rPh>
    <rPh sb="8" eb="10">
      <t>デンシ</t>
    </rPh>
    <rPh sb="10" eb="13">
      <t>ケイリョウキ</t>
    </rPh>
    <rPh sb="14" eb="16">
      <t>シヨウ</t>
    </rPh>
    <rPh sb="21" eb="22">
      <t>カミ</t>
    </rPh>
    <rPh sb="22" eb="23">
      <t>シツ</t>
    </rPh>
    <rPh sb="24" eb="26">
      <t>テンコウ</t>
    </rPh>
    <rPh sb="29" eb="31">
      <t>ジャッカン</t>
    </rPh>
    <rPh sb="32" eb="35">
      <t>カフソク</t>
    </rPh>
    <rPh sb="36" eb="37">
      <t>ショウ</t>
    </rPh>
    <rPh sb="39" eb="41">
      <t>バアイ</t>
    </rPh>
    <phoneticPr fontId="17"/>
  </si>
  <si>
    <t>※一般紙折込と手法が相違しますので、必ず予備部数(２％）を加えて納品してください。お申込みはグループ単位になります。</t>
    <phoneticPr fontId="8"/>
  </si>
  <si>
    <t>※ 部数・町丁名などの記載内容は表示期間内であっても、住宅事情等により変更されることがあります。</t>
    <phoneticPr fontId="8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</si>
  <si>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株式会社南日本リビング新聞社
住所：鹿児島県鹿児島市泉町14-1 ／ TEL：099-239-8124 ／ 担当者：山川</t>
    </r>
    <rPh sb="7" eb="11">
      <t>カブシキガイシャ</t>
    </rPh>
    <rPh sb="11" eb="12">
      <t>ミナミ</t>
    </rPh>
    <rPh sb="12" eb="14">
      <t>ニホン</t>
    </rPh>
    <rPh sb="18" eb="21">
      <t>シンブンシャ</t>
    </rPh>
    <rPh sb="22" eb="24">
      <t>ジュウショ</t>
    </rPh>
    <rPh sb="65" eb="67">
      <t>ヤマカワ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</si>
</sst>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b/>
      <sz val="22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43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13" fillId="0" borderId="16" xfId="1" applyFont="1" applyBorder="1">
      <alignment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2" applyFont="1" applyFill="1" applyBorder="1" applyAlignment="1">
      <alignment horizontal="right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3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0" fontId="11" fillId="0" borderId="24" xfId="1" applyFont="1" applyBorder="1" applyAlignment="1">
      <alignment horizontal="center" shrinkToFit="1"/>
    </xf>
    <xf numFmtId="0" fontId="11" fillId="0" borderId="24" xfId="1" applyFont="1" applyBorder="1" applyAlignment="1">
      <alignment horizontal="center" vertical="center"/>
    </xf>
    <xf numFmtId="179" fontId="15" fillId="0" borderId="24" xfId="1" applyNumberFormat="1" applyFont="1" applyBorder="1" applyProtection="1">
      <alignment vertical="center"/>
      <protection locked="0"/>
    </xf>
    <xf numFmtId="0" fontId="11" fillId="0" borderId="25" xfId="1" applyFont="1" applyBorder="1" applyAlignment="1" applyProtection="1">
      <alignment vertical="center" wrapText="1" shrinkToFit="1"/>
      <protection locked="0"/>
    </xf>
    <xf numFmtId="0" fontId="11" fillId="0" borderId="26" xfId="1" applyFont="1" applyBorder="1" applyAlignment="1">
      <alignment vertical="center" wrapText="1" shrinkToFit="1"/>
    </xf>
    <xf numFmtId="179" fontId="15" fillId="0" borderId="27" xfId="1" applyNumberFormat="1" applyFont="1" applyBorder="1" applyAlignment="1">
      <alignment vertical="center" wrapText="1" shrinkToFit="1"/>
    </xf>
    <xf numFmtId="179" fontId="15" fillId="0" borderId="25" xfId="1" applyNumberFormat="1" applyFont="1" applyBorder="1" applyAlignment="1">
      <alignment vertical="center" wrapText="1" shrinkToFit="1"/>
    </xf>
    <xf numFmtId="179" fontId="15" fillId="0" borderId="28" xfId="1" applyNumberFormat="1" applyFont="1" applyBorder="1" applyAlignment="1">
      <alignment vertical="center" wrapText="1" shrinkToFit="1"/>
    </xf>
    <xf numFmtId="0" fontId="11" fillId="0" borderId="29" xfId="1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11" fillId="0" borderId="31" xfId="1" applyFont="1" applyBorder="1" applyAlignment="1">
      <alignment horizontal="center" shrinkToFit="1"/>
    </xf>
    <xf numFmtId="0" fontId="11" fillId="0" borderId="32" xfId="1" applyFont="1" applyBorder="1" applyAlignment="1">
      <alignment horizontal="center" vertical="center"/>
    </xf>
    <xf numFmtId="179" fontId="15" fillId="0" borderId="32" xfId="1" applyNumberFormat="1" applyFont="1" applyBorder="1" applyProtection="1">
      <alignment vertical="center"/>
      <protection locked="0"/>
    </xf>
    <xf numFmtId="0" fontId="11" fillId="0" borderId="33" xfId="1" applyFont="1" applyBorder="1" applyAlignment="1" applyProtection="1">
      <alignment vertical="center" wrapText="1" shrinkToFit="1"/>
      <protection locked="0"/>
    </xf>
    <xf numFmtId="0" fontId="11" fillId="0" borderId="34" xfId="1" applyFont="1" applyBorder="1" applyAlignment="1">
      <alignment vertical="center" wrapText="1" shrinkToFit="1"/>
    </xf>
    <xf numFmtId="179" fontId="15" fillId="0" borderId="35" xfId="1" applyNumberFormat="1" applyFont="1" applyBorder="1" applyAlignment="1">
      <alignment vertical="center" wrapText="1" shrinkToFit="1"/>
    </xf>
    <xf numFmtId="179" fontId="15" fillId="0" borderId="33" xfId="1" applyNumberFormat="1" applyFont="1" applyBorder="1" applyAlignment="1">
      <alignment vertical="center" wrapText="1" shrinkToFit="1"/>
    </xf>
    <xf numFmtId="179" fontId="15" fillId="0" borderId="36" xfId="1" applyNumberFormat="1" applyFont="1" applyBorder="1" applyAlignment="1">
      <alignment vertical="center" wrapText="1" shrinkToFit="1"/>
    </xf>
    <xf numFmtId="0" fontId="11" fillId="0" borderId="11" xfId="1" applyFont="1" applyBorder="1" applyAlignment="1">
      <alignment horizontal="center"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/>
    </xf>
    <xf numFmtId="179" fontId="15" fillId="0" borderId="35" xfId="3" applyNumberFormat="1" applyFont="1" applyBorder="1" applyAlignment="1">
      <alignment horizontal="right" vertical="center"/>
    </xf>
    <xf numFmtId="179" fontId="15" fillId="0" borderId="35" xfId="1" applyNumberFormat="1" applyFont="1" applyBorder="1" applyProtection="1">
      <alignment vertical="center"/>
      <protection locked="0"/>
    </xf>
    <xf numFmtId="0" fontId="11" fillId="0" borderId="8" xfId="1" applyFont="1" applyBorder="1" applyProtection="1">
      <alignment vertical="center"/>
      <protection locked="0"/>
    </xf>
    <xf numFmtId="179" fontId="15" fillId="0" borderId="33" xfId="1" applyNumberFormat="1" applyFont="1" applyBorder="1" applyProtection="1">
      <alignment vertical="center"/>
      <protection locked="0"/>
    </xf>
    <xf numFmtId="179" fontId="15" fillId="0" borderId="36" xfId="1" applyNumberFormat="1" applyFont="1" applyBorder="1" applyProtection="1">
      <alignment vertical="center"/>
      <protection locked="0"/>
    </xf>
    <xf numFmtId="0" fontId="11" fillId="0" borderId="30" xfId="1" applyFont="1" applyBorder="1" applyAlignment="1">
      <alignment horizontal="center"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/>
    </xf>
    <xf numFmtId="179" fontId="15" fillId="0" borderId="31" xfId="3" applyNumberFormat="1" applyFont="1" applyBorder="1" applyAlignment="1">
      <alignment horizontal="right" vertical="center"/>
    </xf>
    <xf numFmtId="0" fontId="11" fillId="0" borderId="8" xfId="1" applyFont="1" applyBorder="1" applyAlignment="1" applyProtection="1">
      <alignment vertical="center" shrinkToFit="1"/>
      <protection locked="0"/>
    </xf>
    <xf numFmtId="179" fontId="15" fillId="0" borderId="35" xfId="1" applyNumberFormat="1" applyFont="1" applyBorder="1" applyAlignment="1" applyProtection="1">
      <alignment vertical="center" shrinkToFit="1"/>
      <protection locked="0"/>
    </xf>
    <xf numFmtId="179" fontId="15" fillId="0" borderId="33" xfId="1" applyNumberFormat="1" applyFont="1" applyBorder="1" applyAlignment="1" applyProtection="1">
      <alignment vertical="center" shrinkToFit="1"/>
      <protection locked="0"/>
    </xf>
    <xf numFmtId="179" fontId="15" fillId="0" borderId="36" xfId="1" applyNumberFormat="1" applyFont="1" applyBorder="1" applyAlignment="1" applyProtection="1">
      <alignment vertical="center" shrinkToFit="1"/>
      <protection locked="0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8" xfId="3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/>
    </xf>
    <xf numFmtId="179" fontId="15" fillId="0" borderId="39" xfId="3" applyNumberFormat="1" applyFont="1" applyBorder="1" applyAlignment="1">
      <alignment horizontal="right" vertical="center"/>
    </xf>
    <xf numFmtId="0" fontId="11" fillId="0" borderId="14" xfId="1" applyFont="1" applyBorder="1" applyProtection="1">
      <alignment vertical="center"/>
      <protection locked="0"/>
    </xf>
    <xf numFmtId="0" fontId="11" fillId="0" borderId="14" xfId="1" applyFont="1" applyBorder="1" applyAlignment="1" applyProtection="1">
      <alignment vertical="center" shrinkToFit="1"/>
      <protection locked="0"/>
    </xf>
    <xf numFmtId="179" fontId="15" fillId="0" borderId="40" xfId="1" applyNumberFormat="1" applyFont="1" applyBorder="1" applyAlignment="1" applyProtection="1">
      <alignment vertical="center" shrinkToFit="1"/>
      <protection locked="0"/>
    </xf>
    <xf numFmtId="179" fontId="15" fillId="0" borderId="41" xfId="1" applyNumberFormat="1" applyFont="1" applyBorder="1" applyAlignment="1" applyProtection="1">
      <alignment vertical="center" shrinkToFit="1"/>
      <protection locked="0"/>
    </xf>
    <xf numFmtId="179" fontId="15" fillId="0" borderId="42" xfId="1" applyNumberFormat="1" applyFont="1" applyBorder="1" applyAlignment="1" applyProtection="1">
      <alignment vertical="center" shrinkToFit="1"/>
      <protection locked="0"/>
    </xf>
    <xf numFmtId="0" fontId="11" fillId="0" borderId="43" xfId="1" applyFont="1" applyBorder="1" applyAlignment="1">
      <alignment horizontal="center" vertical="center"/>
    </xf>
    <xf numFmtId="0" fontId="11" fillId="0" borderId="43" xfId="3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/>
    </xf>
    <xf numFmtId="179" fontId="15" fillId="0" borderId="45" xfId="3" applyNumberFormat="1" applyFont="1" applyBorder="1" applyAlignment="1">
      <alignment horizontal="right" vertical="center"/>
    </xf>
    <xf numFmtId="179" fontId="15" fillId="0" borderId="45" xfId="1" applyNumberFormat="1" applyFont="1" applyBorder="1" applyProtection="1">
      <alignment vertical="center"/>
      <protection locked="0"/>
    </xf>
    <xf numFmtId="0" fontId="11" fillId="0" borderId="46" xfId="1" applyFont="1" applyBorder="1" applyProtection="1">
      <alignment vertical="center"/>
      <protection locked="0"/>
    </xf>
    <xf numFmtId="0" fontId="11" fillId="0" borderId="46" xfId="1" applyFont="1" applyBorder="1" applyAlignment="1" applyProtection="1">
      <alignment vertical="center" shrinkToFit="1"/>
      <protection locked="0"/>
    </xf>
    <xf numFmtId="179" fontId="15" fillId="0" borderId="47" xfId="1" applyNumberFormat="1" applyFont="1" applyBorder="1" applyAlignment="1" applyProtection="1">
      <alignment vertical="center" shrinkToFit="1"/>
      <protection locked="0"/>
    </xf>
    <xf numFmtId="179" fontId="15" fillId="0" borderId="48" xfId="1" applyNumberFormat="1" applyFont="1" applyBorder="1" applyAlignment="1" applyProtection="1">
      <alignment vertical="center" shrinkToFit="1"/>
      <protection locked="0"/>
    </xf>
    <xf numFmtId="179" fontId="15" fillId="0" borderId="49" xfId="1" applyNumberFormat="1" applyFont="1" applyBorder="1" applyAlignment="1" applyProtection="1">
      <alignment vertical="center" shrinkToFit="1"/>
      <protection locked="0"/>
    </xf>
    <xf numFmtId="0" fontId="11" fillId="0" borderId="50" xfId="1" applyFont="1" applyBorder="1" applyAlignment="1">
      <alignment horizontal="center"/>
    </xf>
    <xf numFmtId="0" fontId="11" fillId="0" borderId="51" xfId="1" applyFont="1" applyBorder="1" applyAlignment="1">
      <alignment horizontal="center"/>
    </xf>
    <xf numFmtId="0" fontId="11" fillId="0" borderId="52" xfId="1" applyFont="1" applyBorder="1" applyAlignment="1">
      <alignment horizontal="center"/>
    </xf>
    <xf numFmtId="179" fontId="15" fillId="0" borderId="52" xfId="1" applyNumberFormat="1" applyFont="1" applyBorder="1" applyAlignment="1"/>
    <xf numFmtId="0" fontId="11" fillId="0" borderId="53" xfId="1" applyFont="1" applyBorder="1" applyAlignment="1" applyProtection="1">
      <alignment horizontal="left"/>
      <protection locked="0"/>
    </xf>
    <xf numFmtId="179" fontId="15" fillId="0" borderId="52" xfId="1" applyNumberFormat="1" applyFont="1" applyBorder="1" applyAlignment="1">
      <alignment horizontal="right"/>
    </xf>
    <xf numFmtId="179" fontId="15" fillId="0" borderId="54" xfId="1" applyNumberFormat="1" applyFont="1" applyBorder="1" applyAlignment="1">
      <alignment horizontal="right"/>
    </xf>
    <xf numFmtId="179" fontId="15" fillId="0" borderId="55" xfId="1" applyNumberFormat="1" applyFont="1" applyBorder="1" applyAlignment="1">
      <alignment horizontal="right"/>
    </xf>
    <xf numFmtId="179" fontId="15" fillId="0" borderId="0" xfId="1" applyNumberFormat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horizontal="left"/>
    </xf>
    <xf numFmtId="0" fontId="15" fillId="0" borderId="0" xfId="4" applyFont="1" applyAlignment="1">
      <alignment horizontal="center"/>
    </xf>
    <xf numFmtId="0" fontId="11" fillId="0" borderId="0" xfId="4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1" fillId="0" borderId="0" xfId="1" applyFont="1" applyAlignment="1"/>
    <xf numFmtId="0" fontId="19" fillId="0" borderId="0" xfId="1" applyFont="1">
      <alignment vertical="center"/>
    </xf>
    <xf numFmtId="0" fontId="19" fillId="0" borderId="56" xfId="1" applyFont="1" applyBorder="1">
      <alignment vertical="center"/>
    </xf>
  </cellXfs>
  <cellStyles count="6">
    <cellStyle name="桁区切り 2" xfId="2" xr:uid="{02E09C37-3A68-4FF8-ADA4-7CDA40F9615D}"/>
    <cellStyle name="桁区切り 2 2" xfId="5" xr:uid="{3BB30651-14EC-4380-97FC-464B1D97700F}"/>
    <cellStyle name="標準" xfId="0" builtinId="0"/>
    <cellStyle name="標準 15" xfId="3" xr:uid="{842BE87D-1377-485D-AC0A-713CEEB72862}"/>
    <cellStyle name="標準 2" xfId="1" xr:uid="{8B8A60E4-6EAE-429C-9706-B47D7576B0AD}"/>
    <cellStyle name="標準 2 2" xfId="4" xr:uid="{534049AF-2187-4CFC-BFA5-768EF44900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98CDC23-32BA-43B7-B46B-A70193D3D60D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1DEA23B-748D-4360-AB6F-863CE8644127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3BB3DC5-F54B-4FCF-830F-050425EBE803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CDB419D-79E9-4FEF-8A3F-BF0C95C027DF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503267C6-497B-4371-917B-70095C680A96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31686D66-4F19-4CAE-AB68-78EF4E1ADD95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FE07F357-74A9-49AB-8729-8AF8B85B53F0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7583E4F-BEF8-4F7F-AC94-8B3F18CDCBB1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71E9D0AB-D4ED-4DAF-907C-3F290E177B3A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171382</xdr:colOff>
      <xdr:row>26</xdr:row>
      <xdr:rowOff>175183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94A9596-1137-4896-9F95-9AAEAD0D8D99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171382</xdr:colOff>
      <xdr:row>26</xdr:row>
      <xdr:rowOff>175183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C566203A-F3C6-4CE1-86D7-E189FD060A8C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6E364EA0-16AF-41D4-A886-491586E8B1B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5CB12B3-2118-47C1-9353-88A4819F995F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438895</xdr:colOff>
      <xdr:row>26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11F2013B-5C42-4812-93CF-4AEB35D178B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438895</xdr:colOff>
      <xdr:row>26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2AB32BBD-3B3A-4808-810C-D3083F11CC4C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52667</xdr:colOff>
      <xdr:row>3</xdr:row>
      <xdr:rowOff>0</xdr:rowOff>
    </xdr:from>
    <xdr:to>
      <xdr:col>11</xdr:col>
      <xdr:colOff>601133</xdr:colOff>
      <xdr:row>3</xdr:row>
      <xdr:rowOff>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3DA716E4-E001-423D-9252-87FA098F1A4A}"/>
            </a:ext>
          </a:extLst>
        </xdr:cNvPr>
        <xdr:cNvCxnSpPr/>
      </xdr:nvCxnSpPr>
      <xdr:spPr>
        <a:xfrm flipV="1">
          <a:off x="8305127" y="1143000"/>
          <a:ext cx="3276426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55389</xdr:colOff>
      <xdr:row>4</xdr:row>
      <xdr:rowOff>372533</xdr:rowOff>
    </xdr:from>
    <xdr:to>
      <xdr:col>11</xdr:col>
      <xdr:colOff>618066</xdr:colOff>
      <xdr:row>4</xdr:row>
      <xdr:rowOff>380993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66A35BF0-E23E-4D95-AADB-3F654395837D}"/>
            </a:ext>
          </a:extLst>
        </xdr:cNvPr>
        <xdr:cNvCxnSpPr/>
      </xdr:nvCxnSpPr>
      <xdr:spPr>
        <a:xfrm flipV="1">
          <a:off x="8307849" y="1894628"/>
          <a:ext cx="3294447" cy="1036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61439</xdr:colOff>
      <xdr:row>6</xdr:row>
      <xdr:rowOff>50801</xdr:rowOff>
    </xdr:from>
    <xdr:to>
      <xdr:col>11</xdr:col>
      <xdr:colOff>609600</xdr:colOff>
      <xdr:row>6</xdr:row>
      <xdr:rowOff>61981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337E68A5-A8E8-4121-824E-A53B5AB69A12}"/>
            </a:ext>
          </a:extLst>
        </xdr:cNvPr>
        <xdr:cNvCxnSpPr/>
      </xdr:nvCxnSpPr>
      <xdr:spPr>
        <a:xfrm flipV="1">
          <a:off x="8306279" y="2340611"/>
          <a:ext cx="3285646" cy="356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47228</xdr:colOff>
      <xdr:row>7</xdr:row>
      <xdr:rowOff>0</xdr:rowOff>
    </xdr:from>
    <xdr:to>
      <xdr:col>11</xdr:col>
      <xdr:colOff>618066</xdr:colOff>
      <xdr:row>7</xdr:row>
      <xdr:rowOff>5432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1A6E5A0E-16E5-4068-A16E-205E7E535307}"/>
            </a:ext>
          </a:extLst>
        </xdr:cNvPr>
        <xdr:cNvCxnSpPr/>
      </xdr:nvCxnSpPr>
      <xdr:spPr>
        <a:xfrm flipV="1">
          <a:off x="8297783" y="2667000"/>
          <a:ext cx="3304513" cy="733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18756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240DFF20-C6AD-4AA8-ADAF-37AAB482A60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563C0245-B365-4178-8531-0B9C3A7E439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19232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B640C321-1430-4923-8F6E-1F8DED1DF8C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76AA2278-6ACD-4F57-B45C-CE6A17C6ED3D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58842</xdr:colOff>
      <xdr:row>25</xdr:row>
      <xdr:rowOff>19232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2BBD1872-E03A-4D37-9B5B-62A8D1F29E92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9880C4AE-D0AE-4EFE-8CFB-96BB503BCD2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18756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17C655EF-248C-4406-BDC8-1CE52E8651C1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18755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0AB4F9C6-84F5-4CE2-8C57-14A480C0CC2F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19232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A0F7B586-855F-4027-A868-6FD5C000F3C3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18755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E34D97EC-D686-44F7-905C-FEF916BBEDD3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18755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736B9CDA-AB55-4CB9-88C8-0EA85422A496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59107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98B890FD-1E85-4D85-AE22-6AEDC1FBC4FD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BC37F8E8-40CC-4A10-91D8-6EF276E314C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53868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61F92CC8-B663-425D-BACC-F5F0D2B7EB05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48E37927-1AE2-45FC-8B27-3FD10E7D1734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58843</xdr:colOff>
      <xdr:row>25</xdr:row>
      <xdr:rowOff>53868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150DD3F9-B039-4B44-9DC2-8E30B8BC0513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3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729E985D-0E00-4876-BA69-11C802B2941F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59107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515E6D35-C7E5-49F8-A3EC-BF280272A5B7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59106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D7801185-1BB4-455A-8D2B-837E73D1FE4D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53868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F29454DE-D4E3-4848-B1C7-51B65B05880D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59106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18D60E92-5A39-496B-96A2-C616E5CD418D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59106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EA9E870C-8B4B-40C4-BC2B-18CE5576971A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72914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52EF740D-69E8-483E-A40F-9D52BBBE3C73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12E993E5-EA66-41B1-90DB-89B985038F4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60055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9E1946BB-ED41-4559-AFDF-10D49F98027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B696E661-8C89-4C4A-8805-C57C94E1F3EF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58842</xdr:colOff>
      <xdr:row>25</xdr:row>
      <xdr:rowOff>60055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DE6EC062-C463-4613-91EF-403F2FD3DE33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E6D52F4D-6D02-4AD3-AC63-A0540F5DB44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72914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8002D99E-F204-43DD-8CBA-06378BC38339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72913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06A2FC09-B5BA-4229-9B06-409EF353B4FD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60055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F943DD11-5E8A-49DF-8DF6-3A8D0EC14BC3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066DF52E-D2F8-4345-9AFF-C14F0687D54B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990361CC-5E0E-4129-999D-07DE46D9668B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76915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5654BB88-5F4A-4352-AD10-DF72275F3382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B1AB837A-FBC3-48A0-B458-B98A608FB192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56436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29FB8CAF-351B-4269-885D-1BE5A9D231ED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B951CF76-06BD-4ECE-9587-5696146A2DFB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58238</xdr:colOff>
      <xdr:row>25</xdr:row>
      <xdr:rowOff>56436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6D5493FF-8F44-4391-B1A2-305979EA914F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68EC5FEE-B895-41DC-AE7A-F0480F42DD56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76915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F0C70E9D-9D35-46AC-932B-1DC31E695BE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76914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075E8F36-55BB-4BEA-99B6-3E7BAD24C34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56436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168AC24B-62A8-4D0C-8940-24037CE0C807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CC81825A-C565-4FD5-9EE8-3C1C834157A5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3A86170C-3492-4C39-A070-D388AA89F3D1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59034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758B1F7A-A543-450F-8DCB-845C260E6EA8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59033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B57BA14A-3140-4BF2-BE61-858F2953D709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21410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AF12D75C-31A8-48AE-A165-A31831FC2514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59033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33C1FCFA-B238-4E38-ADD2-B1A30CF66B46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58238</xdr:colOff>
      <xdr:row>25</xdr:row>
      <xdr:rowOff>21410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7FBADC14-0F1F-4A7F-B968-358DFD316C18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59034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7230D061-AE98-4714-B395-8416E4DF8514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59033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A7F01EBF-0709-4C90-922B-E06CCACB709F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21410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9BC74ACC-8C8F-4396-BCB2-A2995150E5F2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59033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41B531D1-F21C-4D2F-A0E2-86194BB654BE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59033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E6BD1932-85C1-4E72-ACBE-4E18BA1996D9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25036B93-1BD7-4DD3-97DB-5802771AF190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4210D016-A408-4A2C-8457-28BFD786BA61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E869F497-4E33-496E-85A2-623CCBE03FA8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F6441D9E-D97E-497C-83B2-83D44183AD9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60E9060C-A368-40CB-AF3A-2BA1ABF53B5A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A2AE9C13-D5AE-40E6-AFA6-4FD4B04CCB2C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9A4439FE-1814-40D0-9C94-DF282BFF9BDF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9E30D6B3-1EB7-462C-AD32-2D4D77AD1074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AF6F748F-F010-4554-ABBC-355AF385670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171382</xdr:colOff>
      <xdr:row>26</xdr:row>
      <xdr:rowOff>175183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8A106D36-1CD7-418E-8798-50EB2941688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171382</xdr:colOff>
      <xdr:row>26</xdr:row>
      <xdr:rowOff>175183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D778154E-B0DB-4F1F-A10E-6914ED153FF3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C15B8FDC-338B-4C07-9712-895EB5A3BC35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6457066F-59DE-453F-8984-12453D427932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438895</xdr:colOff>
      <xdr:row>26</xdr:row>
      <xdr:rowOff>175183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9F0CCAD7-0E6C-4198-B59E-12B9A0BF0B44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438895</xdr:colOff>
      <xdr:row>26</xdr:row>
      <xdr:rowOff>175183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DDEE8878-AC55-4A66-9948-C08E8C110A3E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18756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59BEC50D-BC58-4915-A476-0DDDD7A45EB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BC62985F-D691-4A59-B594-B4D4823D6DE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19232</xdr:rowOff>
    </xdr:to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C4A9F6DC-4B32-4F86-8130-A2D4CB2D4B5A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C38B218F-0B4F-44B3-ABE0-A81E32DAD713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58842</xdr:colOff>
      <xdr:row>25</xdr:row>
      <xdr:rowOff>19232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C741EC1C-B16A-460A-994E-281864E59B61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9F22E98F-F4F0-4744-A293-B1064A824056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18756</xdr:rowOff>
    </xdr:to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A5692BCA-A2C4-4044-8F8A-BE85C08D6B6B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18755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23B5A47E-D094-4804-A636-CA50187215F8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19232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84F08430-675B-445C-8DAE-6957D4499B48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18755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4C9FFAD8-3591-4692-B80B-71FAA5BE80A2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18755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389D878B-B7D2-466C-93A9-B497D3B9CDFE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59107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A71BE1AD-2487-438C-971E-62405BA486B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4D575BBC-86A8-4BC8-AB56-23B89AB84E8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53868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7D2FAAE2-65A0-4BDB-AFCF-A230AD15D3D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2684C6E5-F914-42B6-B27A-ACDACE18688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58843</xdr:colOff>
      <xdr:row>25</xdr:row>
      <xdr:rowOff>53868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11B0DB43-355F-4D6A-AEF8-3AF109E3A0B3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3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26F53B49-9264-4E1E-BA18-C3DFDD709415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59107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EE598570-ADED-467B-B8A5-5F31A26FE664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59106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8246092A-8EED-48E0-9115-82EA89CE8684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53868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808D5CF4-13CE-4475-8B71-97179066D9A7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59106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1C2947E9-795A-4100-92DC-9F2BCADA7614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59106</xdr:rowOff>
    </xdr:to>
    <xdr:sp macro="" textlink="">
      <xdr:nvSpPr>
        <xdr:cNvPr id="111" name="Text Box 20">
          <a:extLst>
            <a:ext uri="{FF2B5EF4-FFF2-40B4-BE49-F238E27FC236}">
              <a16:creationId xmlns:a16="http://schemas.microsoft.com/office/drawing/2014/main" id="{274075BE-A2D5-46A4-96AE-7133BF190BC5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72914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D50758AF-C54B-48F1-9D71-3A42F2501D0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577C317C-B453-4C7F-A711-84F37829D58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60055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B4FBECC3-0658-406F-A70A-C010E070A3C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7587D25B-84CB-4029-A648-8BCDDDBEE523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58842</xdr:colOff>
      <xdr:row>25</xdr:row>
      <xdr:rowOff>60055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0F7928D8-5BBD-452C-B4B6-2C383B65E64A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A0528CA8-22D0-47CE-AE97-C4867A9DF1D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72914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BA0C9FC9-881F-490D-8505-885AB7C0B8F1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72913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34DF6845-D4E5-4F49-85CC-CB7083B424E4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60055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4C0F7C13-45B4-463C-AE68-FF5D1AFC75B9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929BF760-C47D-45AA-BC25-C03E86A7C495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B9F9B9DE-07D1-4E74-A4A3-EC7481D8E9B2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76915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D6E0BEE0-06CB-4802-AF4D-5B573AA193F8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1020E8F9-DE87-4057-B853-CBC5971E1B18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56436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3FCB8968-9773-41E4-B813-0D22AE621DCD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19BB6326-D2D6-4714-BCCA-E0B840D9436A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58238</xdr:colOff>
      <xdr:row>25</xdr:row>
      <xdr:rowOff>56436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CFBFBA65-5F8A-4B5D-BAAC-13604DC0D5F3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E68031AE-62D4-409E-AF25-D094FF77A129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76915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F3D6CD22-6F76-4F27-8AE7-9B8C3F796485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76914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8E7127F1-E4F3-4F82-9CC6-6E83BB3142B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56436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743F6CD8-4249-4F34-B257-52621D4F87BE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BB07598A-7561-4BBE-8BBA-ECD494447737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2A5F2DE0-D1BF-4AB5-AA36-FE90FD41E432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59034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007A2641-5A7C-4DE6-84C1-8A25E2026623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59033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895FAA31-BF60-44C0-888E-626F5EA6B2CF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21410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133957E0-1731-43FD-BE58-FD0081210F08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59033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2147F731-8AD7-40EC-82FF-ECF63EFC16BA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58238</xdr:colOff>
      <xdr:row>25</xdr:row>
      <xdr:rowOff>21410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B995C3E0-8321-43AD-88DC-F0BBC1CC7E22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59034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7E3367CE-C8D7-4624-8B09-0442EFBA687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59033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FAEBCD3D-8E25-4A1E-B70D-D9DA6129AF5A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21410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AE8118F7-1DC3-4DCF-A701-4EAB1CA1FC24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59033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7E45971F-2221-491C-A920-DEFCCCCD6D78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59033</xdr:rowOff>
    </xdr:to>
    <xdr:sp macro="" textlink="">
      <xdr:nvSpPr>
        <xdr:cNvPr id="143" name="Text Box 20">
          <a:extLst>
            <a:ext uri="{FF2B5EF4-FFF2-40B4-BE49-F238E27FC236}">
              <a16:creationId xmlns:a16="http://schemas.microsoft.com/office/drawing/2014/main" id="{5154B6FA-12C0-4D97-82CB-2B39E379B861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658374</xdr:colOff>
      <xdr:row>22</xdr:row>
      <xdr:rowOff>180129</xdr:rowOff>
    </xdr:from>
    <xdr:to>
      <xdr:col>11</xdr:col>
      <xdr:colOff>656862</xdr:colOff>
      <xdr:row>28</xdr:row>
      <xdr:rowOff>178308</xdr:rowOff>
    </xdr:to>
    <xdr:grpSp>
      <xdr:nvGrpSpPr>
        <xdr:cNvPr id="144" name="グループ化 143">
          <a:extLst>
            <a:ext uri="{FF2B5EF4-FFF2-40B4-BE49-F238E27FC236}">
              <a16:creationId xmlns:a16="http://schemas.microsoft.com/office/drawing/2014/main" id="{07336E5E-1E60-4604-AAE6-075BDBA33303}"/>
            </a:ext>
          </a:extLst>
        </xdr:cNvPr>
        <xdr:cNvGrpSpPr>
          <a:grpSpLocks noChangeAspect="1"/>
        </xdr:cNvGrpSpPr>
      </xdr:nvGrpSpPr>
      <xdr:grpSpPr>
        <a:xfrm>
          <a:off x="9654600" y="8029545"/>
          <a:ext cx="1998738" cy="1384203"/>
          <a:chOff x="9290130" y="16401930"/>
          <a:chExt cx="2352435" cy="1403007"/>
        </a:xfrm>
      </xdr:grpSpPr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0902ECAC-25E7-A79F-8DAF-AEB08A07735C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06C1885A-F0C6-555E-B55D-8A93B2CAF6B9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8E9F5D2A-103E-DAC9-03EA-B220DF0812CD}"/>
              </a:ext>
            </a:extLst>
          </xdr:cNvPr>
          <xdr:cNvCxnSpPr>
            <a:stCxn id="145" idx="0"/>
            <a:endCxn id="145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94798EE1-57D0-4D3B-31D8-EF33DE22611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ABD436AC-6E1B-6D22-434A-99BDBE4E721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8F8FCA3C-FE89-4B48-9074-0BC32A1640F2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CF8D2619-3C15-4580-97D9-E6B81E68DF6E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14ED5C6A-754F-493B-A223-3A38431F25AA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A956BC7D-BD1D-4B16-9598-5CB3C1A802E1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8F151F64-82E4-4D7A-9B09-A9BD23730859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7C17D8BB-918A-458B-BED5-25A963EEA73F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8484375F-A426-4C39-AA11-4CB09D4009D1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CE25250B-9386-4E6C-9DE5-341D3847DAA7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791A6EDF-7E72-4D97-879D-D29FCE38C3D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DACCB78E-5DC5-497F-A58F-E62808452ED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27DF66FC-D739-46C7-A6F6-333C694F91D3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18226B09-CAEC-4D2E-A6DD-F5C2A9A70C6E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14853D0E-5C4A-4E85-9875-C79406D3BFB4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401994</xdr:colOff>
      <xdr:row>26</xdr:row>
      <xdr:rowOff>175183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918C8BF0-7AEE-4BE4-B06A-4E5E3DB67509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401994</xdr:colOff>
      <xdr:row>26</xdr:row>
      <xdr:rowOff>175183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B92F8C49-03B1-4CA0-9F0A-40CD88254C58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CB38DF90-F1ED-4A87-8462-2C9CB2532A53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3735F80C-7BEA-4F46-97DD-ADBA7FF86AFB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62C1EBFB-022C-4E8A-AF9A-0C3C5F891004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8D426A59-8ADC-44D9-B343-F80C6633F32F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5718B1BB-B41A-428C-A4D8-BDCE2D9B59BE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D110E551-2CFB-43CA-886F-BED766AEE5C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73D04CF4-4DCD-46F1-9599-6A659E10A44B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9EB0DC03-1BAB-4A57-A3D7-62C8055403BE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4A083880-1EAF-447B-AF24-438E23BA2469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E6763484-6806-4F4D-A340-C5B63F7C54F7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8652469B-480F-44FC-BC15-6B9BD873045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73588D3C-644C-46D9-9A42-7547B877D552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2F1AF37A-DD97-4FA9-8D3B-AD28D8869CE1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401994</xdr:colOff>
      <xdr:row>26</xdr:row>
      <xdr:rowOff>175183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53EF00A8-0337-4100-A308-EAB68E7D664F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401994</xdr:colOff>
      <xdr:row>26</xdr:row>
      <xdr:rowOff>175183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5BCB13C9-BE0A-4A8E-9528-1DBD790B9EDD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50FDE-D38F-4C3F-8FB2-8213DD7135C5}">
  <sheetPr codeName="Sheet28">
    <tabColor theme="5" tint="0.59999389629810485"/>
    <pageSetUpPr fitToPage="1"/>
  </sheetPr>
  <dimension ref="A1:L81"/>
  <sheetViews>
    <sheetView showGridLines="0" tabSelected="1" view="pageBreakPreview" zoomScale="70" zoomScaleNormal="80" zoomScaleSheetLayoutView="70" workbookViewId="0">
      <selection activeCell="S33" sqref="S33"/>
    </sheetView>
  </sheetViews>
  <sheetFormatPr defaultColWidth="8.09765625" defaultRowHeight="19.05" customHeight="1" x14ac:dyDescent="0.45"/>
  <cols>
    <col min="1" max="1" width="3.796875" style="128" customWidth="1"/>
    <col min="2" max="2" width="3.3984375" style="141" customWidth="1"/>
    <col min="3" max="3" width="13.19921875" style="141" customWidth="1"/>
    <col min="4" max="4" width="12.296875" style="128" customWidth="1"/>
    <col min="5" max="6" width="10.5" style="141" customWidth="1"/>
    <col min="7" max="7" width="54.59765625" style="141" customWidth="1"/>
    <col min="8" max="8" width="9.59765625" style="141" customWidth="1"/>
    <col min="9" max="12" width="8.796875" style="141" customWidth="1"/>
    <col min="13" max="16384" width="8.09765625" style="141"/>
  </cols>
  <sheetData>
    <row r="1" spans="1:12" s="7" customFormat="1" ht="30" customHeight="1" x14ac:dyDescent="0.45">
      <c r="A1" s="1"/>
      <c r="B1" s="2" t="s">
        <v>0</v>
      </c>
      <c r="C1" s="3"/>
      <c r="D1" s="3"/>
      <c r="E1" s="3"/>
      <c r="F1" s="4" t="s">
        <v>1</v>
      </c>
      <c r="G1" s="4"/>
      <c r="H1" s="5"/>
      <c r="I1" s="5"/>
      <c r="J1" s="6"/>
      <c r="L1" s="6">
        <v>547</v>
      </c>
    </row>
    <row r="2" spans="1:12" s="8" customFormat="1" ht="30" customHeight="1" x14ac:dyDescent="0.2">
      <c r="B2" s="9" t="s">
        <v>2</v>
      </c>
      <c r="C2" s="10"/>
      <c r="D2" s="11"/>
      <c r="E2" s="12"/>
      <c r="F2" s="13" t="s">
        <v>3</v>
      </c>
      <c r="G2" s="14" t="s">
        <v>4</v>
      </c>
      <c r="H2" s="15" t="s">
        <v>5</v>
      </c>
      <c r="I2" s="16"/>
      <c r="J2" s="16"/>
    </row>
    <row r="3" spans="1:12" s="8" customFormat="1" ht="30" customHeight="1" x14ac:dyDescent="0.2">
      <c r="B3" s="17" t="s">
        <v>6</v>
      </c>
      <c r="C3" s="18"/>
      <c r="D3" s="19">
        <f>F19</f>
        <v>0</v>
      </c>
      <c r="E3" s="20"/>
      <c r="F3" s="21" t="s">
        <v>7</v>
      </c>
      <c r="G3" s="22"/>
      <c r="H3" s="23"/>
      <c r="I3" s="16"/>
      <c r="J3" s="24"/>
      <c r="L3" s="24" t="s">
        <v>8</v>
      </c>
    </row>
    <row r="4" spans="1:12" s="8" customFormat="1" ht="30" customHeight="1" x14ac:dyDescent="0.2">
      <c r="B4" s="17" t="s">
        <v>9</v>
      </c>
      <c r="C4" s="18"/>
      <c r="D4" s="25"/>
      <c r="E4" s="26"/>
      <c r="F4" s="27" t="s">
        <v>10</v>
      </c>
      <c r="G4" s="28" t="s">
        <v>11</v>
      </c>
      <c r="H4" s="15" t="s">
        <v>12</v>
      </c>
      <c r="I4" s="16"/>
      <c r="J4" s="29"/>
    </row>
    <row r="5" spans="1:12" s="8" customFormat="1" ht="30" customHeight="1" x14ac:dyDescent="0.2">
      <c r="B5" s="17" t="s">
        <v>13</v>
      </c>
      <c r="C5" s="18"/>
      <c r="D5" s="19">
        <f>ROUND(D3*D4,0)</f>
        <v>0</v>
      </c>
      <c r="E5" s="20"/>
      <c r="F5" s="27" t="s">
        <v>10</v>
      </c>
      <c r="G5" s="22"/>
      <c r="H5" s="23"/>
      <c r="I5" s="16"/>
      <c r="J5" s="29"/>
    </row>
    <row r="6" spans="1:12" s="8" customFormat="1" ht="30" customHeight="1" x14ac:dyDescent="0.2">
      <c r="B6" s="17" t="s">
        <v>14</v>
      </c>
      <c r="C6" s="18"/>
      <c r="D6" s="30"/>
      <c r="E6" s="31"/>
      <c r="F6" s="32"/>
      <c r="G6" s="33" t="s">
        <v>15</v>
      </c>
      <c r="H6" s="15" t="s">
        <v>16</v>
      </c>
      <c r="I6" s="16"/>
      <c r="J6" s="24"/>
      <c r="L6" s="24" t="s">
        <v>8</v>
      </c>
    </row>
    <row r="7" spans="1:12" s="8" customFormat="1" ht="30" customHeight="1" x14ac:dyDescent="0.2">
      <c r="B7" s="34" t="s">
        <v>17</v>
      </c>
      <c r="C7" s="35"/>
      <c r="D7" s="36"/>
      <c r="E7" s="37"/>
      <c r="F7" s="38" t="s">
        <v>7</v>
      </c>
      <c r="G7" s="39" t="s">
        <v>18</v>
      </c>
      <c r="H7" s="15" t="s">
        <v>19</v>
      </c>
      <c r="I7" s="16"/>
      <c r="J7" s="16"/>
    </row>
    <row r="8" spans="1:12" s="8" customFormat="1" ht="30" customHeight="1" x14ac:dyDescent="0.2">
      <c r="B8" s="40" t="s">
        <v>20</v>
      </c>
      <c r="C8" s="40"/>
      <c r="D8" s="41"/>
      <c r="E8" s="41"/>
      <c r="F8" s="42"/>
      <c r="G8" s="7"/>
      <c r="H8" s="7"/>
      <c r="I8" s="43"/>
      <c r="J8" s="44"/>
      <c r="K8" s="44" t="s">
        <v>21</v>
      </c>
    </row>
    <row r="9" spans="1:12" s="45" customFormat="1" ht="24" customHeight="1" x14ac:dyDescent="0.2">
      <c r="B9" s="46"/>
      <c r="C9" s="47"/>
      <c r="G9" s="48"/>
      <c r="H9" s="49"/>
      <c r="I9" s="50"/>
      <c r="J9" s="51"/>
      <c r="L9" s="51" t="s">
        <v>22</v>
      </c>
    </row>
    <row r="10" spans="1:12" s="59" customFormat="1" ht="21" customHeight="1" x14ac:dyDescent="0.45">
      <c r="A10" s="52" t="s">
        <v>23</v>
      </c>
      <c r="B10" s="53" t="s">
        <v>24</v>
      </c>
      <c r="C10" s="54" t="s">
        <v>25</v>
      </c>
      <c r="D10" s="55" t="s">
        <v>26</v>
      </c>
      <c r="E10" s="54" t="s">
        <v>27</v>
      </c>
      <c r="F10" s="54" t="s">
        <v>28</v>
      </c>
      <c r="G10" s="56" t="s">
        <v>29</v>
      </c>
      <c r="H10" s="56"/>
      <c r="I10" s="55" t="s">
        <v>30</v>
      </c>
      <c r="J10" s="55" t="s">
        <v>31</v>
      </c>
      <c r="K10" s="57" t="s">
        <v>32</v>
      </c>
      <c r="L10" s="58" t="s">
        <v>33</v>
      </c>
    </row>
    <row r="11" spans="1:12" s="8" customFormat="1" ht="85.05" customHeight="1" x14ac:dyDescent="0.2">
      <c r="A11" s="60">
        <v>1</v>
      </c>
      <c r="B11" s="61" t="s">
        <v>34</v>
      </c>
      <c r="C11" s="62" t="s">
        <v>35</v>
      </c>
      <c r="D11" s="63" t="s">
        <v>36</v>
      </c>
      <c r="E11" s="64">
        <v>21426</v>
      </c>
      <c r="F11" s="64"/>
      <c r="G11" s="65" t="s">
        <v>37</v>
      </c>
      <c r="H11" s="66"/>
      <c r="I11" s="67">
        <v>11534</v>
      </c>
      <c r="J11" s="67">
        <v>590</v>
      </c>
      <c r="K11" s="68">
        <v>8304</v>
      </c>
      <c r="L11" s="69">
        <v>930</v>
      </c>
    </row>
    <row r="12" spans="1:12" s="8" customFormat="1" ht="44.55" customHeight="1" x14ac:dyDescent="0.2">
      <c r="A12" s="70">
        <v>2</v>
      </c>
      <c r="B12" s="71"/>
      <c r="C12" s="72"/>
      <c r="D12" s="73" t="s">
        <v>38</v>
      </c>
      <c r="E12" s="74">
        <v>12463</v>
      </c>
      <c r="F12" s="74"/>
      <c r="G12" s="75" t="s">
        <v>39</v>
      </c>
      <c r="H12" s="76"/>
      <c r="I12" s="77">
        <v>7498</v>
      </c>
      <c r="J12" s="77">
        <v>0</v>
      </c>
      <c r="K12" s="78">
        <v>4584</v>
      </c>
      <c r="L12" s="79">
        <v>339</v>
      </c>
    </row>
    <row r="13" spans="1:12" s="8" customFormat="1" ht="21" customHeight="1" x14ac:dyDescent="0.2">
      <c r="A13" s="80">
        <v>3</v>
      </c>
      <c r="B13" s="71"/>
      <c r="C13" s="81"/>
      <c r="D13" s="82" t="s">
        <v>40</v>
      </c>
      <c r="E13" s="83">
        <v>785</v>
      </c>
      <c r="F13" s="84"/>
      <c r="G13" s="85" t="s">
        <v>41</v>
      </c>
      <c r="H13" s="85"/>
      <c r="I13" s="84">
        <v>486</v>
      </c>
      <c r="J13" s="84">
        <v>31</v>
      </c>
      <c r="K13" s="86">
        <v>270</v>
      </c>
      <c r="L13" s="87">
        <v>11</v>
      </c>
    </row>
    <row r="14" spans="1:12" s="8" customFormat="1" ht="21" customHeight="1" x14ac:dyDescent="0.2">
      <c r="A14" s="88">
        <v>4</v>
      </c>
      <c r="B14" s="71"/>
      <c r="C14" s="89">
        <f>SUM(E11:E17)</f>
        <v>35308</v>
      </c>
      <c r="D14" s="90" t="s">
        <v>42</v>
      </c>
      <c r="E14" s="91">
        <v>91</v>
      </c>
      <c r="F14" s="91"/>
      <c r="G14" s="85" t="s">
        <v>43</v>
      </c>
      <c r="H14" s="92"/>
      <c r="I14" s="93">
        <v>65</v>
      </c>
      <c r="J14" s="93">
        <v>0</v>
      </c>
      <c r="K14" s="94">
        <v>7</v>
      </c>
      <c r="L14" s="95">
        <v>12</v>
      </c>
    </row>
    <row r="15" spans="1:12" s="8" customFormat="1" ht="21" customHeight="1" x14ac:dyDescent="0.2">
      <c r="A15" s="96">
        <v>5</v>
      </c>
      <c r="B15" s="71"/>
      <c r="C15" s="89"/>
      <c r="D15" s="82" t="s">
        <v>44</v>
      </c>
      <c r="E15" s="83">
        <v>167</v>
      </c>
      <c r="F15" s="83"/>
      <c r="G15" s="85" t="s">
        <v>45</v>
      </c>
      <c r="H15" s="92"/>
      <c r="I15" s="93">
        <v>96</v>
      </c>
      <c r="J15" s="93">
        <v>0</v>
      </c>
      <c r="K15" s="94">
        <v>68</v>
      </c>
      <c r="L15" s="95">
        <v>0</v>
      </c>
    </row>
    <row r="16" spans="1:12" s="8" customFormat="1" ht="21" customHeight="1" x14ac:dyDescent="0.2">
      <c r="A16" s="96">
        <v>6</v>
      </c>
      <c r="B16" s="71"/>
      <c r="C16" s="89"/>
      <c r="D16" s="82" t="s">
        <v>46</v>
      </c>
      <c r="E16" s="83">
        <v>237</v>
      </c>
      <c r="F16" s="83"/>
      <c r="G16" s="85" t="s">
        <v>47</v>
      </c>
      <c r="H16" s="92"/>
      <c r="I16" s="93">
        <v>62</v>
      </c>
      <c r="J16" s="93">
        <v>0</v>
      </c>
      <c r="K16" s="94">
        <v>172</v>
      </c>
      <c r="L16" s="95">
        <v>0</v>
      </c>
    </row>
    <row r="17" spans="1:12" s="8" customFormat="1" ht="21" customHeight="1" x14ac:dyDescent="0.2">
      <c r="A17" s="97">
        <v>7</v>
      </c>
      <c r="B17" s="98"/>
      <c r="C17" s="99"/>
      <c r="D17" s="100" t="s">
        <v>48</v>
      </c>
      <c r="E17" s="101">
        <v>139</v>
      </c>
      <c r="F17" s="101"/>
      <c r="G17" s="102" t="s">
        <v>49</v>
      </c>
      <c r="H17" s="103"/>
      <c r="I17" s="104">
        <v>110</v>
      </c>
      <c r="J17" s="104">
        <v>0</v>
      </c>
      <c r="K17" s="105">
        <v>29</v>
      </c>
      <c r="L17" s="106">
        <v>0</v>
      </c>
    </row>
    <row r="18" spans="1:12" s="8" customFormat="1" ht="21" customHeight="1" thickBot="1" x14ac:dyDescent="0.25">
      <c r="A18" s="107">
        <v>8</v>
      </c>
      <c r="B18" s="108" t="s">
        <v>50</v>
      </c>
      <c r="C18" s="109" t="s">
        <v>51</v>
      </c>
      <c r="D18" s="110" t="s">
        <v>52</v>
      </c>
      <c r="E18" s="111">
        <v>4774</v>
      </c>
      <c r="F18" s="112"/>
      <c r="G18" s="113" t="s">
        <v>53</v>
      </c>
      <c r="H18" s="114"/>
      <c r="I18" s="115">
        <v>3104</v>
      </c>
      <c r="J18" s="115">
        <v>0</v>
      </c>
      <c r="K18" s="116">
        <v>1467</v>
      </c>
      <c r="L18" s="117">
        <v>164</v>
      </c>
    </row>
    <row r="19" spans="1:12" s="8" customFormat="1" ht="21" customHeight="1" thickTop="1" x14ac:dyDescent="0.2">
      <c r="A19" s="118"/>
      <c r="B19" s="119" t="s">
        <v>54</v>
      </c>
      <c r="C19" s="120"/>
      <c r="D19" s="120"/>
      <c r="E19" s="121">
        <f>SUM(E11:E18)</f>
        <v>40082</v>
      </c>
      <c r="F19" s="121">
        <f>SUM(F11:F18)</f>
        <v>0</v>
      </c>
      <c r="G19" s="122"/>
      <c r="H19" s="122"/>
      <c r="I19" s="123">
        <f t="shared" ref="I19:L19" si="0">SUM(I11:I18)</f>
        <v>22955</v>
      </c>
      <c r="J19" s="123">
        <f t="shared" si="0"/>
        <v>621</v>
      </c>
      <c r="K19" s="124">
        <f t="shared" si="0"/>
        <v>14901</v>
      </c>
      <c r="L19" s="125">
        <f t="shared" si="0"/>
        <v>1456</v>
      </c>
    </row>
    <row r="20" spans="1:12" s="8" customFormat="1" ht="18" customHeight="1" x14ac:dyDescent="0.2">
      <c r="E20" s="126"/>
      <c r="F20" s="126"/>
      <c r="G20" s="127"/>
      <c r="H20" s="127"/>
      <c r="I20" s="126"/>
      <c r="J20" s="126"/>
    </row>
    <row r="21" spans="1:12" s="8" customFormat="1" ht="18" customHeight="1" x14ac:dyDescent="0.2">
      <c r="B21" s="7" t="s">
        <v>55</v>
      </c>
      <c r="E21" s="126"/>
      <c r="F21" s="126"/>
      <c r="G21" s="127"/>
      <c r="H21" s="127"/>
      <c r="I21" s="126"/>
      <c r="J21" s="126"/>
    </row>
    <row r="22" spans="1:12" s="8" customFormat="1" ht="18" customHeight="1" x14ac:dyDescent="0.2">
      <c r="B22" s="7" t="s">
        <v>56</v>
      </c>
      <c r="E22" s="126"/>
      <c r="F22" s="126"/>
      <c r="G22" s="127"/>
      <c r="H22" s="127"/>
      <c r="I22" s="126"/>
      <c r="J22" s="126"/>
    </row>
    <row r="23" spans="1:12" s="8" customFormat="1" ht="18" customHeight="1" x14ac:dyDescent="0.2">
      <c r="B23" s="128" t="s">
        <v>57</v>
      </c>
      <c r="E23" s="126"/>
      <c r="F23" s="126"/>
      <c r="G23" s="129"/>
      <c r="H23" s="129"/>
      <c r="I23" s="126"/>
      <c r="J23" s="126"/>
    </row>
    <row r="24" spans="1:12" s="8" customFormat="1" ht="18" customHeight="1" x14ac:dyDescent="0.2">
      <c r="B24" s="128" t="s">
        <v>58</v>
      </c>
      <c r="E24" s="126"/>
      <c r="F24" s="126"/>
      <c r="G24" s="129"/>
      <c r="H24" s="129"/>
      <c r="I24" s="126"/>
      <c r="J24" s="126"/>
    </row>
    <row r="25" spans="1:12" s="8" customFormat="1" ht="18" customHeight="1" x14ac:dyDescent="0.2">
      <c r="B25" s="43" t="s">
        <v>59</v>
      </c>
      <c r="E25" s="126"/>
      <c r="F25" s="126"/>
      <c r="G25" s="129"/>
      <c r="H25" s="129"/>
      <c r="I25" s="126"/>
      <c r="J25" s="126"/>
    </row>
    <row r="26" spans="1:12" s="8" customFormat="1" ht="18" customHeight="1" x14ac:dyDescent="0.2">
      <c r="A26" s="130"/>
      <c r="B26" s="131" t="s">
        <v>60</v>
      </c>
      <c r="C26" s="130"/>
      <c r="D26" s="130"/>
      <c r="E26" s="132"/>
      <c r="F26" s="133"/>
      <c r="G26" s="134"/>
      <c r="I26" s="135"/>
      <c r="J26" s="135"/>
      <c r="K26" s="136"/>
    </row>
    <row r="27" spans="1:12" s="137" customFormat="1" ht="18" customHeight="1" x14ac:dyDescent="0.45">
      <c r="B27" s="138" t="s">
        <v>61</v>
      </c>
      <c r="C27" s="139"/>
      <c r="D27" s="139"/>
      <c r="E27" s="139"/>
      <c r="F27" s="139"/>
      <c r="G27" s="139"/>
      <c r="H27" s="140"/>
      <c r="I27" s="140"/>
      <c r="J27" s="140"/>
    </row>
    <row r="28" spans="1:12" ht="18" customHeight="1" x14ac:dyDescent="0.45">
      <c r="A28" s="141"/>
      <c r="B28" s="139"/>
      <c r="C28" s="139"/>
      <c r="D28" s="139"/>
      <c r="E28" s="139"/>
      <c r="F28" s="139"/>
      <c r="G28" s="139"/>
    </row>
    <row r="29" spans="1:12" ht="18" customHeight="1" x14ac:dyDescent="0.45">
      <c r="A29" s="141"/>
      <c r="B29" s="139"/>
      <c r="C29" s="139"/>
      <c r="D29" s="139"/>
      <c r="E29" s="139"/>
      <c r="F29" s="139"/>
      <c r="G29" s="139"/>
    </row>
    <row r="30" spans="1:12" ht="18" customHeight="1" x14ac:dyDescent="0.45"/>
    <row r="31" spans="1:12" ht="18" customHeight="1" x14ac:dyDescent="0.45"/>
    <row r="32" spans="1:12" ht="18" customHeight="1" x14ac:dyDescent="0.45"/>
    <row r="33" spans="1:4" ht="13.2" x14ac:dyDescent="0.45"/>
    <row r="34" spans="1:4" ht="13.2" x14ac:dyDescent="0.45"/>
    <row r="35" spans="1:4" ht="13.2" x14ac:dyDescent="0.45"/>
    <row r="36" spans="1:4" ht="13.2" x14ac:dyDescent="0.45">
      <c r="A36" s="141"/>
      <c r="D36" s="141"/>
    </row>
    <row r="37" spans="1:4" ht="13.2" x14ac:dyDescent="0.45">
      <c r="A37" s="141"/>
      <c r="D37" s="141"/>
    </row>
    <row r="38" spans="1:4" ht="13.2" x14ac:dyDescent="0.45">
      <c r="A38" s="141"/>
      <c r="D38" s="141"/>
    </row>
    <row r="39" spans="1:4" ht="13.2" x14ac:dyDescent="0.45">
      <c r="A39" s="141"/>
      <c r="D39" s="141"/>
    </row>
    <row r="40" spans="1:4" ht="13.2" x14ac:dyDescent="0.45">
      <c r="A40" s="141"/>
      <c r="D40" s="141"/>
    </row>
    <row r="41" spans="1:4" ht="13.2" x14ac:dyDescent="0.45">
      <c r="A41" s="141"/>
      <c r="D41" s="141"/>
    </row>
    <row r="42" spans="1:4" ht="13.2" x14ac:dyDescent="0.45">
      <c r="A42" s="141"/>
      <c r="D42" s="141"/>
    </row>
    <row r="43" spans="1:4" ht="13.2" x14ac:dyDescent="0.45">
      <c r="A43" s="141"/>
      <c r="D43" s="141"/>
    </row>
    <row r="44" spans="1:4" ht="13.2" x14ac:dyDescent="0.45">
      <c r="A44" s="141"/>
      <c r="D44" s="141"/>
    </row>
    <row r="45" spans="1:4" ht="13.2" x14ac:dyDescent="0.45">
      <c r="A45" s="141"/>
      <c r="D45" s="141"/>
    </row>
    <row r="46" spans="1:4" ht="13.2" x14ac:dyDescent="0.45">
      <c r="A46" s="141"/>
      <c r="D46" s="141"/>
    </row>
    <row r="47" spans="1:4" ht="13.2" x14ac:dyDescent="0.45">
      <c r="A47" s="141"/>
      <c r="D47" s="141"/>
    </row>
    <row r="48" spans="1:4" ht="13.2" x14ac:dyDescent="0.45">
      <c r="A48" s="141"/>
      <c r="D48" s="141"/>
    </row>
    <row r="49" spans="1:4" ht="13.2" x14ac:dyDescent="0.45">
      <c r="A49" s="141"/>
      <c r="D49" s="141"/>
    </row>
    <row r="50" spans="1:4" ht="13.2" x14ac:dyDescent="0.45">
      <c r="A50" s="141"/>
      <c r="D50" s="141"/>
    </row>
    <row r="51" spans="1:4" ht="13.2" x14ac:dyDescent="0.45">
      <c r="A51" s="141"/>
      <c r="D51" s="141"/>
    </row>
    <row r="52" spans="1:4" ht="13.2" x14ac:dyDescent="0.45">
      <c r="A52" s="141"/>
      <c r="D52" s="141"/>
    </row>
    <row r="53" spans="1:4" ht="13.2" x14ac:dyDescent="0.45">
      <c r="A53" s="141"/>
      <c r="D53" s="141"/>
    </row>
    <row r="54" spans="1:4" ht="13.2" x14ac:dyDescent="0.45">
      <c r="A54" s="141"/>
      <c r="D54" s="141"/>
    </row>
    <row r="55" spans="1:4" ht="13.2" x14ac:dyDescent="0.45">
      <c r="A55" s="141"/>
      <c r="D55" s="141"/>
    </row>
    <row r="56" spans="1:4" ht="13.2" x14ac:dyDescent="0.45">
      <c r="A56" s="141"/>
      <c r="D56" s="141"/>
    </row>
    <row r="57" spans="1:4" ht="13.2" x14ac:dyDescent="0.45">
      <c r="A57" s="141"/>
      <c r="D57" s="141"/>
    </row>
    <row r="58" spans="1:4" ht="13.2" x14ac:dyDescent="0.45">
      <c r="A58" s="141"/>
      <c r="D58" s="141"/>
    </row>
    <row r="59" spans="1:4" ht="13.2" x14ac:dyDescent="0.45">
      <c r="A59" s="141"/>
      <c r="D59" s="141"/>
    </row>
    <row r="60" spans="1:4" ht="13.8" thickBot="1" x14ac:dyDescent="0.5">
      <c r="A60" s="142"/>
      <c r="D60" s="141"/>
    </row>
    <row r="61" spans="1:4" ht="13.8" thickTop="1" x14ac:dyDescent="0.45">
      <c r="A61" s="141"/>
      <c r="D61" s="141"/>
    </row>
    <row r="62" spans="1:4" ht="13.2" x14ac:dyDescent="0.45">
      <c r="A62" s="141"/>
      <c r="D62" s="141"/>
    </row>
    <row r="63" spans="1:4" ht="13.2" x14ac:dyDescent="0.45">
      <c r="A63" s="141"/>
      <c r="D63" s="141"/>
    </row>
    <row r="64" spans="1:4" ht="13.2" x14ac:dyDescent="0.45">
      <c r="A64" s="141"/>
      <c r="D64" s="141"/>
    </row>
    <row r="65" s="141" customFormat="1" ht="13.2" x14ac:dyDescent="0.45"/>
    <row r="66" s="141" customFormat="1" ht="13.2" x14ac:dyDescent="0.45"/>
    <row r="67" s="141" customFormat="1" ht="13.2" x14ac:dyDescent="0.45"/>
    <row r="68" s="141" customFormat="1" ht="13.2" x14ac:dyDescent="0.45"/>
    <row r="69" s="141" customFormat="1" ht="13.2" x14ac:dyDescent="0.45"/>
    <row r="70" s="141" customFormat="1" ht="13.2" x14ac:dyDescent="0.45"/>
    <row r="71" s="141" customFormat="1" ht="13.2" x14ac:dyDescent="0.45"/>
    <row r="72" s="141" customFormat="1" ht="13.2" x14ac:dyDescent="0.45"/>
    <row r="73" s="141" customFormat="1" ht="13.2" x14ac:dyDescent="0.45"/>
    <row r="74" s="141" customFormat="1" ht="13.2" x14ac:dyDescent="0.45"/>
    <row r="75" s="141" customFormat="1" ht="13.2" x14ac:dyDescent="0.45"/>
    <row r="76" s="141" customFormat="1" ht="13.2" x14ac:dyDescent="0.45"/>
    <row r="77" s="141" customFormat="1" ht="13.2" x14ac:dyDescent="0.45"/>
    <row r="78" s="141" customFormat="1" ht="13.2" x14ac:dyDescent="0.45"/>
    <row r="79" s="141" customFormat="1" ht="13.2" x14ac:dyDescent="0.45"/>
    <row r="80" s="141" customFormat="1" ht="13.2" x14ac:dyDescent="0.45"/>
    <row r="81" s="141" customFormat="1" ht="13.2" x14ac:dyDescent="0.45"/>
  </sheetData>
  <sheetProtection formatCells="0" insertHyperlinks="0"/>
  <mergeCells count="21">
    <mergeCell ref="B19:D19"/>
    <mergeCell ref="B27:G29"/>
    <mergeCell ref="B8:C8"/>
    <mergeCell ref="D8:F8"/>
    <mergeCell ref="B11:B17"/>
    <mergeCell ref="C11:C12"/>
    <mergeCell ref="G11:H11"/>
    <mergeCell ref="G12:H12"/>
    <mergeCell ref="C14:C16"/>
    <mergeCell ref="B5:C5"/>
    <mergeCell ref="D5:E5"/>
    <mergeCell ref="B6:C6"/>
    <mergeCell ref="D6:F6"/>
    <mergeCell ref="B7:C7"/>
    <mergeCell ref="D7:E7"/>
    <mergeCell ref="B2:C2"/>
    <mergeCell ref="D2:E2"/>
    <mergeCell ref="B3:C3"/>
    <mergeCell ref="D3:E3"/>
    <mergeCell ref="B4:C4"/>
    <mergeCell ref="D4:E4"/>
  </mergeCells>
  <phoneticPr fontId="1"/>
  <printOptions horizontalCentered="1"/>
  <pageMargins left="0.15748031496062992" right="0.15748031496062992" top="0.47244094488188981" bottom="0.15748031496062992" header="7.874015748031496E-2" footer="7.874015748031496E-2"/>
  <pageSetup paperSize="9" scale="6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C1ABA-AC20-4160-8846-3F5AF78E036E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きりしま</vt:lpstr>
      <vt:lpstr>Sheet1</vt:lpstr>
      <vt:lpstr>きりしま!Print_Area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2025-06-23T09:45:46Z</dcterms:created>
  <dcterms:modified xsi:type="dcterms:W3CDTF">2025-06-23T09:46:23Z</dcterms:modified>
</cp:coreProperties>
</file>