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27C821F4-F7DF-441B-A7ED-9FE00D8B014D}" xr6:coauthVersionLast="47" xr6:coauthVersionMax="47" xr10:uidLastSave="{00000000-0000-0000-0000-000000000000}"/>
  <bookViews>
    <workbookView xWindow="28680" yWindow="-120" windowWidth="29040" windowHeight="15840" xr2:uid="{63F8EE6B-0CF0-4084-BE5D-33F051479C17}"/>
  </bookViews>
  <sheets>
    <sheet name="尼崎・伊丹" sheetId="2" r:id="rId1"/>
    <sheet name="Sheet1" sheetId="1" r:id="rId2"/>
  </sheets>
  <externalReferences>
    <externalReference r:id="rId3"/>
  </externalReferences>
  <definedNames>
    <definedName name="_xlnm._FilterDatabase" localSheetId="0">尼崎・伊丹!$B$10:$K$10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Z_12B79591_0D7E_424A_BCB9_01520579CC20_.wvu.FilterData" localSheetId="0" hidden="1">尼崎・伊丹!$B$10:$K$10</definedName>
    <definedName name="Z_12B79591_0D7E_424A_BCB9_01520579CC20_.wvu.PrintArea" localSheetId="0" hidden="1">尼崎・伊丹!$B$1:$K$49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2" l="1"/>
  <c r="J41" i="2"/>
  <c r="G41" i="2"/>
  <c r="F41" i="2"/>
  <c r="C34" i="2"/>
  <c r="C32" i="2"/>
  <c r="C29" i="2"/>
  <c r="C22" i="2"/>
  <c r="C20" i="2"/>
  <c r="C17" i="2"/>
  <c r="D3" i="2"/>
  <c r="D5" i="2" s="1"/>
</calcChain>
</file>

<file path=xl/sharedStrings.xml><?xml version="1.0" encoding="utf-8"?>
<sst xmlns="http://schemas.openxmlformats.org/spreadsheetml/2006/main" count="97" uniqueCount="90">
  <si>
    <t>リビング尼崎・伊丹</t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</si>
  <si>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</si>
  <si>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</si>
  <si>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</si>
  <si>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</si>
  <si>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</si>
  <si>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</si>
  <si>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</si>
  <si>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</si>
  <si>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</si>
  <si>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</si>
  <si>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</si>
  <si>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</si>
  <si>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</si>
  <si>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</si>
  <si>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</si>
  <si>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</si>
  <si>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</si>
  <si>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</si>
  <si>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</si>
  <si>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</si>
  <si>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</si>
  <si>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2025年8月～(8月変更有)</t>
    <rPh sb="6" eb="7">
      <t>ガツ</t>
    </rPh>
    <rPh sb="10" eb="11">
      <t>ガツ</t>
    </rPh>
    <rPh sb="11" eb="13">
      <t>ヘンコウ</t>
    </rPh>
    <rPh sb="13" eb="14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</si>
  <si>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</si>
  <si>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</si>
  <si>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</si>
  <si>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</si>
  <si>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</si>
  <si>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</si>
  <si>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</si>
  <si>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</si>
  <si>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</si>
  <si>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</si>
  <si>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1</t>
  </si>
  <si>
    <t>潮江１～３・５、金楽寺町１、長洲西通１・２、長洲本通１、長洲中通２、西長洲町１</t>
    <rPh sb="0" eb="1">
      <t>シオ</t>
    </rPh>
    <rPh sb="1" eb="2">
      <t>エ</t>
    </rPh>
    <rPh sb="8" eb="9">
      <t>キン</t>
    </rPh>
    <rPh sb="9" eb="10">
      <t>ラク</t>
    </rPh>
    <rPh sb="10" eb="11">
      <t>ジ</t>
    </rPh>
    <rPh sb="11" eb="12">
      <t>チョウ</t>
    </rPh>
    <rPh sb="14" eb="16">
      <t>ナガス</t>
    </rPh>
    <rPh sb="16" eb="17">
      <t>ニシ</t>
    </rPh>
    <rPh sb="17" eb="18">
      <t>ドオ</t>
    </rPh>
    <rPh sb="22" eb="24">
      <t>ナガス</t>
    </rPh>
    <rPh sb="24" eb="26">
      <t>ホンドオ</t>
    </rPh>
    <rPh sb="28" eb="30">
      <t>ナガス</t>
    </rPh>
    <rPh sb="30" eb="31">
      <t>ナカ</t>
    </rPh>
    <rPh sb="31" eb="32">
      <t>ドオ</t>
    </rPh>
    <rPh sb="34" eb="35">
      <t>ニシ</t>
    </rPh>
    <rPh sb="35" eb="36">
      <t>チョウ</t>
    </rPh>
    <rPh sb="36" eb="37">
      <t>シュウ</t>
    </rPh>
    <rPh sb="37" eb="38">
      <t>マチ</t>
    </rPh>
    <phoneticPr fontId="17"/>
  </si>
  <si>
    <t>東塚口町１、南塚口町１～３、上坂部１～３</t>
    <rPh sb="0" eb="1">
      <t>ヒガシ</t>
    </rPh>
    <rPh sb="1" eb="3">
      <t>ツカグチ</t>
    </rPh>
    <rPh sb="3" eb="4">
      <t>マチ</t>
    </rPh>
    <rPh sb="6" eb="7">
      <t>ミナミ</t>
    </rPh>
    <rPh sb="7" eb="9">
      <t>ツカグチ</t>
    </rPh>
    <rPh sb="9" eb="10">
      <t>マチ</t>
    </rPh>
    <rPh sb="14" eb="15">
      <t>ウエ</t>
    </rPh>
    <rPh sb="15" eb="17">
      <t>サカベ</t>
    </rPh>
    <phoneticPr fontId="17"/>
  </si>
  <si>
    <t>塚口本町１～７、塚口町１・２</t>
    <rPh sb="0" eb="2">
      <t>ツカグチ</t>
    </rPh>
    <rPh sb="2" eb="4">
      <t>ホンマチ</t>
    </rPh>
    <phoneticPr fontId="17"/>
  </si>
  <si>
    <t>塚口町３～６、富松町１～４</t>
  </si>
  <si>
    <t>武庫之荘５～９、武庫之荘本町２</t>
  </si>
  <si>
    <t>尼崎市</t>
    <rPh sb="2" eb="3">
      <t>シ</t>
    </rPh>
    <phoneticPr fontId="19"/>
  </si>
  <si>
    <t>武庫之荘１～４、武庫之荘本町１・３、武庫之荘東１・２、武庫之荘西２</t>
  </si>
  <si>
    <t>西昆陽１～３、武庫の里１・２、常松１・２、常吉１</t>
    <rPh sb="7" eb="9">
      <t>ムコ</t>
    </rPh>
    <rPh sb="10" eb="11">
      <t>サト</t>
    </rPh>
    <rPh sb="15" eb="17">
      <t>ツネマツ</t>
    </rPh>
    <rPh sb="21" eb="23">
      <t>ツネヨシ</t>
    </rPh>
    <phoneticPr fontId="17"/>
  </si>
  <si>
    <t>武庫町１～４、武庫元町１～３、武庫豊町２・３、常吉２</t>
  </si>
  <si>
    <t>戸建</t>
    <rPh sb="0" eb="2">
      <t>コダ</t>
    </rPh>
    <phoneticPr fontId="17"/>
  </si>
  <si>
    <t>南塚口町４～７</t>
  </si>
  <si>
    <t>南塚口町８、栗山町１・２、上ノ島町１～３</t>
  </si>
  <si>
    <t>集合</t>
    <rPh sb="0" eb="2">
      <t>シュウゴウ</t>
    </rPh>
    <phoneticPr fontId="17"/>
  </si>
  <si>
    <t>南武庫之荘１～９</t>
  </si>
  <si>
    <t>三反田町１～３、大西町１～３</t>
  </si>
  <si>
    <t>立花町１～４</t>
  </si>
  <si>
    <t>水堂町１～４</t>
  </si>
  <si>
    <t>尾浜町１～３</t>
    <rPh sb="0" eb="1">
      <t>オ</t>
    </rPh>
    <rPh sb="1" eb="2">
      <t>ハマ</t>
    </rPh>
    <rPh sb="2" eb="3">
      <t>マチ</t>
    </rPh>
    <phoneticPr fontId="17"/>
  </si>
  <si>
    <t>西立花町１～５、稲葉元町１～３、大庄北１～５</t>
  </si>
  <si>
    <r>
      <t>七松町１・２、</t>
    </r>
    <r>
      <rPr>
        <sz val="11"/>
        <color theme="1"/>
        <rFont val="Meiryo UI"/>
        <family val="3"/>
        <charset val="128"/>
      </rPr>
      <t>南七松町１・２</t>
    </r>
    <r>
      <rPr>
        <sz val="11"/>
        <rFont val="Meiryo UI"/>
        <family val="3"/>
        <charset val="128"/>
      </rPr>
      <t>、浜田町１～５、蓬川荘園</t>
    </r>
    <phoneticPr fontId="2"/>
  </si>
  <si>
    <t>②</t>
  </si>
  <si>
    <t>伊丹市</t>
    <rPh sb="2" eb="3">
      <t>シ</t>
    </rPh>
    <phoneticPr fontId="19"/>
  </si>
  <si>
    <t>52918</t>
  </si>
  <si>
    <t>大野１～３、東野１～８、荻野１～８、荒牧１～７</t>
    <rPh sb="0" eb="2">
      <t>オオノ</t>
    </rPh>
    <rPh sb="6" eb="7">
      <t>ヒガシ</t>
    </rPh>
    <rPh sb="7" eb="8">
      <t>ノ</t>
    </rPh>
    <rPh sb="12" eb="13">
      <t>オギ</t>
    </rPh>
    <rPh sb="13" eb="14">
      <t>ノ</t>
    </rPh>
    <rPh sb="18" eb="20">
      <t>アラマキ</t>
    </rPh>
    <phoneticPr fontId="17"/>
  </si>
  <si>
    <t>52919</t>
  </si>
  <si>
    <t>鋳物師１・２・４・５、緑ケ丘１～７、瑞穂町１～６、昆陽池１・２、北園１・２、広畑２～５、
瑞原１～３、瑞ケ丘１～４、北伊丹１・３・４・７・８</t>
    <rPh sb="32" eb="33">
      <t>キタ</t>
    </rPh>
    <rPh sb="33" eb="34">
      <t>ソノ</t>
    </rPh>
    <rPh sb="38" eb="40">
      <t>ヒロハタ</t>
    </rPh>
    <rPh sb="58" eb="59">
      <t>キタ</t>
    </rPh>
    <rPh sb="59" eb="61">
      <t>イタミ</t>
    </rPh>
    <phoneticPr fontId="17"/>
  </si>
  <si>
    <t>52920</t>
  </si>
  <si>
    <t>中野東１～３、中野北３・４、中野西１～４、奥畑１～３、松ケ丘４</t>
    <rPh sb="21" eb="22">
      <t>オク</t>
    </rPh>
    <phoneticPr fontId="17"/>
  </si>
  <si>
    <t>52921</t>
  </si>
  <si>
    <t>北野１～６、荒牧南２～４、鴻池１～６、荻野西１・２</t>
    <rPh sb="0" eb="1">
      <t>キタ</t>
    </rPh>
    <rPh sb="1" eb="2">
      <t>ノ</t>
    </rPh>
    <rPh sb="6" eb="8">
      <t>アラマキ</t>
    </rPh>
    <rPh sb="8" eb="9">
      <t>ミナミ</t>
    </rPh>
    <rPh sb="13" eb="15">
      <t>コウノイケ</t>
    </rPh>
    <rPh sb="19" eb="21">
      <t>オギノ</t>
    </rPh>
    <rPh sb="21" eb="22">
      <t>ニシ</t>
    </rPh>
    <phoneticPr fontId="17"/>
  </si>
  <si>
    <t>52922</t>
  </si>
  <si>
    <t>千僧１～６、寺本２・３・５・６、昆陽１～８</t>
  </si>
  <si>
    <t>52923</t>
  </si>
  <si>
    <t>西野１・５～８、池尻１～７</t>
    <rPh sb="0" eb="1">
      <t>ニシオ</t>
    </rPh>
    <rPh sb="1" eb="2">
      <t>ノ</t>
    </rPh>
    <rPh sb="8" eb="10">
      <t>イケジリ</t>
    </rPh>
    <phoneticPr fontId="17"/>
  </si>
  <si>
    <t>52924</t>
  </si>
  <si>
    <t>西台１～５、梅ノ木１～７、行基町１・２、鈴原町１～４、昆陽東１</t>
    <rPh sb="13" eb="16">
      <t>ギョウキチョウ</t>
    </rPh>
    <rPh sb="27" eb="28">
      <t>コンチュウ</t>
    </rPh>
    <rPh sb="28" eb="29">
      <t>ヨウ</t>
    </rPh>
    <rPh sb="29" eb="30">
      <t>ヒガシ</t>
    </rPh>
    <phoneticPr fontId="17"/>
  </si>
  <si>
    <t>52925</t>
  </si>
  <si>
    <t>御願塚１・２・４～８、稲野町１～８、南町１・２・４、若菱町１～３、平松６・７、柏木町１～３、
伊丹８、南本町６・７、南鈴原１～４</t>
    <rPh sb="47" eb="49">
      <t>イタミ</t>
    </rPh>
    <phoneticPr fontId="17"/>
  </si>
  <si>
    <t>52926</t>
  </si>
  <si>
    <t>昆陽泉町１～６、鈴原町５～９、 美鈴町１～５、昆陽東２、昆陽南１～５、
堀池１～５、南野北１～６、寺本東２</t>
    <rPh sb="16" eb="18">
      <t>ミスズ</t>
    </rPh>
    <rPh sb="18" eb="19">
      <t>チョウ</t>
    </rPh>
    <rPh sb="23" eb="25">
      <t>コヤ</t>
    </rPh>
    <rPh sb="25" eb="26">
      <t>ヒガシ</t>
    </rPh>
    <rPh sb="30" eb="31">
      <t>ミナミ</t>
    </rPh>
    <rPh sb="36" eb="38">
      <t>ホリイケ</t>
    </rPh>
    <rPh sb="42" eb="44">
      <t>ミナミノ</t>
    </rPh>
    <rPh sb="44" eb="45">
      <t>キタ</t>
    </rPh>
    <rPh sb="49" eb="51">
      <t>テラモト</t>
    </rPh>
    <rPh sb="51" eb="52">
      <t>ヒガシ</t>
    </rPh>
    <phoneticPr fontId="17"/>
  </si>
  <si>
    <t>52927</t>
  </si>
  <si>
    <t>車塚１～３、安堂寺町１～７、寺本１、山田１～６、野間１～８、野間北１～６、
南野1～６、寺本東１</t>
    <rPh sb="30" eb="32">
      <t>ノマ</t>
    </rPh>
    <rPh sb="32" eb="33">
      <t>キタ</t>
    </rPh>
    <rPh sb="38" eb="39">
      <t>ミナミ</t>
    </rPh>
    <rPh sb="39" eb="40">
      <t>ノ</t>
    </rPh>
    <rPh sb="44" eb="46">
      <t>テラモト</t>
    </rPh>
    <rPh sb="46" eb="47">
      <t>ヒガシ</t>
    </rPh>
    <phoneticPr fontId="17"/>
  </si>
  <si>
    <t>52928</t>
  </si>
  <si>
    <t>北本町２、春日丘１～６、高台１～５、大鹿１～７、桜ケ丘１、清水１、
船原１・２、宮ノ前１～２</t>
    <rPh sb="34" eb="35">
      <t>フネ</t>
    </rPh>
    <phoneticPr fontId="17"/>
  </si>
  <si>
    <t>52929</t>
  </si>
  <si>
    <t>伊丹１～７、南本町１～５、中央１～６、平松１～５、東有岡１、藤ノ木２・３、
北河原１～３</t>
    <rPh sb="30" eb="31">
      <t>フジ</t>
    </rPh>
    <rPh sb="32" eb="33">
      <t>キ</t>
    </rPh>
    <rPh sb="38" eb="39">
      <t>キタ</t>
    </rPh>
    <rPh sb="39" eb="41">
      <t>カワハラ</t>
    </rPh>
    <phoneticPr fontId="17"/>
  </si>
  <si>
    <t>③</t>
    <phoneticPr fontId="2"/>
  </si>
  <si>
    <t>川西市</t>
  </si>
  <si>
    <t>52934</t>
  </si>
  <si>
    <t>南花屋敷１～４、美園町、中央町、寺畑１・２</t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</si>
  <si>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</si>
  <si>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</si>
  <si>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</si>
  <si>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</si>
  <si>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</si>
  <si>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住所：大阪府門真市ひえ島町３１-２７ 「リビング折込」係 ／ TEL：072-884-8686 ／ 担当者：山下</t>
    </r>
    <rPh sb="7" eb="9">
      <t>ユウゲン</t>
    </rPh>
    <rPh sb="11" eb="13">
      <t>コハマ</t>
    </rPh>
    <rPh sb="13" eb="15">
      <t>ウンソウ</t>
    </rPh>
    <rPh sb="32" eb="33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</si>
</sst>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4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4" applyNumberFormat="1" applyFont="1" applyBorder="1" applyAlignment="1" applyProtection="1">
      <alignment horizontal="right" vertical="center"/>
      <protection locked="0"/>
    </xf>
    <xf numFmtId="176" fontId="7" fillId="0" borderId="3" xfId="4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4" applyNumberFormat="1" applyFont="1" applyFill="1" applyBorder="1" applyAlignment="1" applyProtection="1">
      <alignment horizontal="right" vertical="center"/>
      <protection locked="0"/>
    </xf>
    <xf numFmtId="40" fontId="7" fillId="0" borderId="8" xfId="4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4" applyNumberFormat="1" applyFont="1" applyBorder="1" applyAlignment="1" applyProtection="1">
      <alignment horizontal="center" vertical="center"/>
      <protection locked="0"/>
    </xf>
    <xf numFmtId="178" fontId="7" fillId="0" borderId="8" xfId="4" applyNumberFormat="1" applyFont="1" applyBorder="1" applyAlignment="1" applyProtection="1">
      <alignment horizontal="center" vertical="center"/>
      <protection locked="0"/>
    </xf>
    <xf numFmtId="178" fontId="7" fillId="0" borderId="7" xfId="4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28" xfId="4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4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Border="1" applyAlignment="1">
      <alignment horizontal="center" vertical="center" shrinkToFit="1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center" vertical="center" wrapText="1"/>
    </xf>
    <xf numFmtId="0" fontId="11" fillId="0" borderId="36" xfId="5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4" applyFont="1" applyFill="1" applyBorder="1" applyAlignment="1">
      <alignment horizontal="right" vertical="center"/>
    </xf>
    <xf numFmtId="38" fontId="15" fillId="0" borderId="38" xfId="4" applyFont="1" applyFill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horizontal="left" vertical="center"/>
      <protection locked="0"/>
    </xf>
    <xf numFmtId="41" fontId="16" fillId="0" borderId="40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4" applyFont="1" applyFill="1" applyBorder="1" applyAlignment="1">
      <alignment horizontal="right" vertical="center"/>
    </xf>
    <xf numFmtId="38" fontId="15" fillId="0" borderId="43" xfId="4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6" applyNumberFormat="1" applyFont="1" applyFill="1" applyBorder="1" applyAlignment="1" applyProtection="1">
      <alignment horizontal="center" vertical="center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11" fillId="0" borderId="34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>
      <alignment horizontal="center"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1" fillId="0" borderId="30" xfId="5" applyFont="1" applyBorder="1" applyAlignment="1">
      <alignment horizontal="center" vertical="center" shrinkToFit="1"/>
    </xf>
    <xf numFmtId="0" fontId="15" fillId="0" borderId="47" xfId="1" applyFont="1" applyBorder="1" applyAlignment="1">
      <alignment horizontal="center" vertical="center" wrapText="1"/>
    </xf>
    <xf numFmtId="38" fontId="15" fillId="0" borderId="47" xfId="4" applyFont="1" applyFill="1" applyBorder="1" applyAlignment="1">
      <alignment horizontal="right"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6" fillId="0" borderId="49" xfId="6" applyNumberFormat="1" applyFont="1" applyFill="1" applyBorder="1" applyAlignment="1" applyProtection="1">
      <alignment horizontal="center" vertical="center"/>
      <protection locked="0"/>
    </xf>
    <xf numFmtId="38" fontId="15" fillId="0" borderId="47" xfId="4" quotePrefix="1" applyFont="1" applyFill="1" applyBorder="1" applyAlignment="1">
      <alignment vertical="center"/>
    </xf>
    <xf numFmtId="38" fontId="15" fillId="0" borderId="50" xfId="4" quotePrefix="1" applyFont="1" applyFill="1" applyBorder="1" applyAlignment="1">
      <alignment vertical="center"/>
    </xf>
    <xf numFmtId="0" fontId="11" fillId="0" borderId="51" xfId="1" applyFont="1" applyBorder="1" applyAlignment="1">
      <alignment horizontal="center" vertical="center"/>
    </xf>
    <xf numFmtId="0" fontId="15" fillId="0" borderId="52" xfId="8" applyFont="1" applyBorder="1" applyAlignment="1">
      <alignment horizontal="center" vertical="center"/>
    </xf>
    <xf numFmtId="0" fontId="15" fillId="0" borderId="53" xfId="8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38" fontId="15" fillId="0" borderId="53" xfId="4" applyFont="1" applyFill="1" applyBorder="1" applyAlignment="1">
      <alignment horizontal="right" vertical="center"/>
    </xf>
    <xf numFmtId="38" fontId="15" fillId="0" borderId="53" xfId="4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4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4" applyFont="1" applyFill="1" applyBorder="1" applyAlignment="1">
      <alignment vertical="center" shrinkToFit="1"/>
    </xf>
    <xf numFmtId="38" fontId="15" fillId="0" borderId="56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1" fillId="0" borderId="0" xfId="4" applyFont="1" applyFill="1" applyBorder="1" applyAlignment="1"/>
    <xf numFmtId="38" fontId="11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1" fillId="0" borderId="0" xfId="3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1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9">
    <cellStyle name="桁区切り 2 2" xfId="6" xr:uid="{BD07B05C-BF67-40A7-8F01-775C63313907}"/>
    <cellStyle name="桁区切り 2 4" xfId="4" xr:uid="{D6AE6F63-D34F-42E4-83C7-24EA84199A1E}"/>
    <cellStyle name="桁区切り 40" xfId="7" xr:uid="{973F8A98-E8F3-494B-B3B9-C0D4E0D746C0}"/>
    <cellStyle name="標準" xfId="0" builtinId="0"/>
    <cellStyle name="標準 15" xfId="5" xr:uid="{B0BCF068-9065-4B8D-97D8-DB7AA51F6A3D}"/>
    <cellStyle name="標準 2 2" xfId="8" xr:uid="{40F73BA1-C82B-455C-9202-3D3133ED4BBC}"/>
    <cellStyle name="標準 2 3" xfId="1" xr:uid="{42EEFE15-3F78-42FB-BA63-6E819DB98446}"/>
    <cellStyle name="標準 2 3 3 3" xfId="3" xr:uid="{8A21B541-1122-4E03-8048-D6706C078AA3}"/>
    <cellStyle name="標準 28 4" xfId="2" xr:uid="{161BEC47-6465-410F-A162-06C51045297D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6ED85FA-6FA9-4B91-B048-E17BC54F3AD3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C4A4737-17DB-432F-A8C8-7C57FED88A84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B1D6375-C27D-4604-BE4E-37317268F5CC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88615F5-03E0-45BF-8437-BC8F6D2005E7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1159993</xdr:colOff>
      <xdr:row>42</xdr:row>
      <xdr:rowOff>126308</xdr:rowOff>
    </xdr:from>
    <xdr:to>
      <xdr:col>10</xdr:col>
      <xdr:colOff>821692</xdr:colOff>
      <xdr:row>48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B2470FD-C6D3-4ACC-82D8-AECE5DBDE089}"/>
            </a:ext>
          </a:extLst>
        </xdr:cNvPr>
        <xdr:cNvGrpSpPr>
          <a:grpSpLocks noChangeAspect="1"/>
        </xdr:cNvGrpSpPr>
      </xdr:nvGrpSpPr>
      <xdr:grpSpPr>
        <a:xfrm>
          <a:off x="10076482" y="11600939"/>
          <a:ext cx="2443543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D0DFC78-BE85-FB18-4452-7B723814B83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06DF3D0-EE0E-B60E-9BC3-E7A6C58670E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D9D7D14-0246-BAE4-F681-F124BBBCD35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6DA0740-15E2-E9CB-540B-CA89053F26C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9C44D7F-4716-BF2A-699C-DB5841F517C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388C54B7-18E3-42DB-84EF-8AC4D80F118D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61A0F07-E522-4B85-8AF7-B04F2979E970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1409A71D-309C-4B8A-8CF2-88F7ADFFB80B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6ED3C7B-985E-4D45-83BE-21384FB02C71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382AACE-3E6E-4ED7-BCDE-A41F70C86A6E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D7969C73-4E6C-485A-8B88-C0C4B02F2C59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18F69504-BCD0-41E4-8645-19E442923031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D334BB30-AE96-46C2-9BBA-70102BDA6A57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C34045CB-B9CE-4AFE-A8BF-46CFCBCC26D0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6A49489B-1596-4467-A44E-163AB6D25067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A6254F3A-6B71-4D3F-8015-FF71E6BF63E0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814F0508-70B3-45AE-9901-5AB8FC56A970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AC74FBF3-E1B9-4F56-9118-4B9340573247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B21048D4-174B-4F06-849B-E7F2904127F1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EF659240-D4CA-45F6-81A3-EEE24DEE874D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F41A28B-2355-44A6-8A84-EDAE6E60AF86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7D0649D-19B0-4E12-BB38-EDEE71035F97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E66D8F59-4CF7-40EA-9E66-658C7CC42A8D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720DC15-94CD-4B0B-AA5B-390E80AB32C8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3781D190-AA07-488B-956B-14F8E41C6339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C866715E-52AF-43DD-BB18-66B14DAA698D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E2134A0A-F577-4B22-B4C4-E190AD4D7F96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757F216-BFAD-4F65-A62B-1FDD1836FD31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AE208622-9369-4B06-A5DA-1D4FF6AA01C6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9D194BE0-3D54-4C2F-AC42-E47504E77A0D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C66C04ED-765C-4B1B-AEC2-71ACDB338E56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BB8E544-16BF-4A89-A5D7-D6175B810478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5159CA1A-2E40-432C-9721-73888161709B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306A5B3-488E-4CA6-B620-AECF2196073D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BB00AEA8-7EE8-4451-AF37-59F995FBCA3F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436676F2-EC54-4328-B91F-1D951E9ECB66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DA56DE22-436E-4CE4-B2F8-743495812602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E0466222-5D81-470D-A5C7-D5617F3185AC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35AE29FC-8264-4C29-881B-51775DE9B359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5DABEDB4-0E61-4E98-BFCE-9298EC7CAC33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66027550-35B4-426D-82D2-4C03D87F3188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407BEEB9-8DF4-4990-9E95-E6126A41F508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CE985D69-6299-4009-A00E-819E96DCE922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70050CBC-88B5-4E88-B474-89A88D22F883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524E8A4-4819-46D9-AC93-E6BDEF4B94FF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B3AEE47F-F36C-4A17-8618-599D703517F7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9FEADFF-9FD8-4AF4-B095-1E9C85C52F57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37440070-4BAC-4FAF-BB31-5C0DA0E95D4A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E9CA5D6-357B-4850-BF2A-871C2DC83E63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A3DC1448-5D7B-4A1E-A8BE-801B28C8C1D1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8F09324-F22B-452C-BD6D-41B492727837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C008D055-8374-4D88-BD58-6B6B1F152AFD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BE2B80E6-2F34-4EE2-B447-C57E5A073D22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CC2DBE1-EA54-42F9-85DA-6F82187E5E25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666D8B1C-E8FD-46CC-ABF5-DE9C681B1D64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6790ECF6-6885-4B51-8D64-F4F6317949CE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42F72C3B-36A6-46D6-8D9B-0BC7AE528CF3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19F1CBED-0FD7-4163-858A-CA5189B6F491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221044E9-2AA1-4E31-8823-81A4AB97BBD6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EC632647-2E75-4478-9968-4C478807D0D0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4F158813-8CD0-4249-8E6C-E78D2B6D4229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DAE2E393-81F7-44D1-B502-33C4F2C8A743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6D48F508-ED40-4D31-8F48-16330B7BB7BA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81F549F4-37F0-4F42-887C-209BF6FA341A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EA23156C-7CBA-4F8E-BACC-B8A98DD14FFC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9D26C950-DAEA-4B16-9090-405986A04694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A7D8232-2793-4BBE-B35C-AA1CACBCB360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0A87D9CE-1117-4386-BA38-5454C31322FC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B9AA6D3-A098-4DD9-A74B-B106F8269B91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ED8F9FD7-8A00-4DAD-8BA9-511086DC85FE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5D4BFB5A-2F7B-4387-841C-71219598DCF3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AD892E46-9FC9-49CB-A58A-9D4C6EF3A124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7BB94F31-CDB2-4C53-B814-D99FE0DCB295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CCBAA9B5-278C-4255-8553-E572203724E9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F870FE3-4FE1-43A0-91B6-E5342131616C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316784A3-92A4-4B32-9489-DC8A14A5EEA0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707D923-8F5C-4248-9E21-BB4BD71CFCB6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74CA9646-6976-4B25-9A3C-76C2E5511070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6723FC87-16F3-4142-9B27-429FF8B9C49F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80AE6537-9D60-412C-80A2-A6365F9C9780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F40C4F38-98FC-40B7-AE09-399B04ECC56D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DDEED31E-8355-4842-84A5-1E9F6E53ECD2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B947912F-DCAE-4342-9141-EB19B064504D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3646AF92-FD57-4C12-84A8-FEF2577E3289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E01C5A61-1879-4917-A030-1DA6E2F62394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B7DD9F9A-63EF-4292-8A78-DF751786DC64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9F15CB3F-0DCA-4C4C-9336-579410334961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631A9227-883E-40C2-B3B5-79CC23185CF3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96E44E9-C998-40BA-8AAC-7666A7857923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1D2CB9CB-621D-4AA5-AF3D-62D4BF4EFB6E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F8BC-3CBE-4C42-A910-F581A357315D}">
  <sheetPr codeName="Sheet151">
    <tabColor rgb="FFE6B8B7"/>
    <pageSetUpPr fitToPage="1"/>
  </sheetPr>
  <dimension ref="A1:K63"/>
  <sheetViews>
    <sheetView tabSelected="1" view="pageBreakPreview" zoomScale="70" zoomScaleNormal="84" zoomScaleSheetLayoutView="70" workbookViewId="0"/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G41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52901</v>
      </c>
      <c r="F11" s="63">
        <v>3900</v>
      </c>
      <c r="G11" s="64"/>
      <c r="H11" s="65" t="s">
        <v>34</v>
      </c>
      <c r="I11" s="66"/>
      <c r="J11" s="67">
        <v>400</v>
      </c>
      <c r="K11" s="68">
        <v>3500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52902</v>
      </c>
      <c r="F12" s="73">
        <v>4100</v>
      </c>
      <c r="G12" s="74"/>
      <c r="H12" s="75" t="s">
        <v>35</v>
      </c>
      <c r="I12" s="76"/>
      <c r="J12" s="77">
        <v>1090</v>
      </c>
      <c r="K12" s="68">
        <v>2950</v>
      </c>
    </row>
    <row r="13" spans="1:11" s="8" customFormat="1" ht="19.5" customHeight="1" x14ac:dyDescent="0.3">
      <c r="A13" s="69">
        <v>3</v>
      </c>
      <c r="B13" s="70"/>
      <c r="C13" s="78"/>
      <c r="D13" s="72">
        <v>3</v>
      </c>
      <c r="E13" s="72">
        <v>52903</v>
      </c>
      <c r="F13" s="73">
        <v>2400</v>
      </c>
      <c r="G13" s="74"/>
      <c r="H13" s="75" t="s">
        <v>36</v>
      </c>
      <c r="I13" s="76"/>
      <c r="J13" s="77">
        <v>1300</v>
      </c>
      <c r="K13" s="68">
        <v>1070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52904</v>
      </c>
      <c r="F14" s="73">
        <v>5300</v>
      </c>
      <c r="G14" s="74"/>
      <c r="H14" s="79" t="s">
        <v>37</v>
      </c>
      <c r="I14" s="76"/>
      <c r="J14" s="77">
        <v>3480</v>
      </c>
      <c r="K14" s="68">
        <v>1760</v>
      </c>
    </row>
    <row r="15" spans="1:11" s="8" customFormat="1" ht="19.5" customHeight="1" x14ac:dyDescent="0.3">
      <c r="A15" s="69">
        <v>5</v>
      </c>
      <c r="B15" s="70"/>
      <c r="C15" s="80"/>
      <c r="D15" s="72">
        <v>5</v>
      </c>
      <c r="E15" s="72">
        <v>52905</v>
      </c>
      <c r="F15" s="73">
        <v>3400</v>
      </c>
      <c r="G15" s="74"/>
      <c r="H15" s="79" t="s">
        <v>38</v>
      </c>
      <c r="I15" s="76"/>
      <c r="J15" s="77">
        <v>2120</v>
      </c>
      <c r="K15" s="68">
        <v>1220</v>
      </c>
    </row>
    <row r="16" spans="1:11" s="8" customFormat="1" ht="19.5" customHeight="1" x14ac:dyDescent="0.3">
      <c r="A16" s="69">
        <v>6</v>
      </c>
      <c r="B16" s="70"/>
      <c r="C16" s="78" t="s">
        <v>39</v>
      </c>
      <c r="D16" s="72">
        <v>6</v>
      </c>
      <c r="E16" s="72">
        <v>52906</v>
      </c>
      <c r="F16" s="73">
        <v>4900</v>
      </c>
      <c r="G16" s="74"/>
      <c r="H16" s="75" t="s">
        <v>40</v>
      </c>
      <c r="I16" s="76"/>
      <c r="J16" s="77">
        <v>1930</v>
      </c>
      <c r="K16" s="68">
        <v>2910</v>
      </c>
    </row>
    <row r="17" spans="1:11" s="8" customFormat="1" ht="19.5" customHeight="1" x14ac:dyDescent="0.3">
      <c r="A17" s="69">
        <v>7</v>
      </c>
      <c r="B17" s="70"/>
      <c r="C17" s="71">
        <f>SUM(F11:F27)</f>
        <v>59300</v>
      </c>
      <c r="D17" s="72">
        <v>7</v>
      </c>
      <c r="E17" s="72">
        <v>52907</v>
      </c>
      <c r="F17" s="73">
        <v>3100</v>
      </c>
      <c r="G17" s="74"/>
      <c r="H17" s="75" t="s">
        <v>41</v>
      </c>
      <c r="I17" s="76"/>
      <c r="J17" s="77">
        <v>1880</v>
      </c>
      <c r="K17" s="68">
        <v>1160</v>
      </c>
    </row>
    <row r="18" spans="1:11" s="8" customFormat="1" ht="19.5" customHeight="1" x14ac:dyDescent="0.3">
      <c r="A18" s="69">
        <v>8</v>
      </c>
      <c r="B18" s="70"/>
      <c r="C18" s="78"/>
      <c r="D18" s="72">
        <v>8</v>
      </c>
      <c r="E18" s="72">
        <v>52908</v>
      </c>
      <c r="F18" s="73">
        <v>5000</v>
      </c>
      <c r="G18" s="74"/>
      <c r="H18" s="75" t="s">
        <v>42</v>
      </c>
      <c r="I18" s="81"/>
      <c r="J18" s="77">
        <v>2100</v>
      </c>
      <c r="K18" s="68">
        <v>2840</v>
      </c>
    </row>
    <row r="19" spans="1:11" s="8" customFormat="1" ht="19.5" customHeight="1" x14ac:dyDescent="0.3">
      <c r="A19" s="69">
        <v>9</v>
      </c>
      <c r="B19" s="70"/>
      <c r="C19" s="71" t="s">
        <v>43</v>
      </c>
      <c r="D19" s="72">
        <v>9</v>
      </c>
      <c r="E19" s="72">
        <v>52909</v>
      </c>
      <c r="F19" s="73">
        <v>1900</v>
      </c>
      <c r="G19" s="74"/>
      <c r="H19" s="75" t="s">
        <v>44</v>
      </c>
      <c r="I19" s="81"/>
      <c r="J19" s="77">
        <v>730</v>
      </c>
      <c r="K19" s="68">
        <v>1140</v>
      </c>
    </row>
    <row r="20" spans="1:11" s="8" customFormat="1" ht="19.5" customHeight="1" x14ac:dyDescent="0.3">
      <c r="A20" s="69">
        <v>10</v>
      </c>
      <c r="B20" s="70"/>
      <c r="C20" s="71">
        <f>SUM(J11:J27)</f>
        <v>28560</v>
      </c>
      <c r="D20" s="72">
        <v>10</v>
      </c>
      <c r="E20" s="72">
        <v>52910</v>
      </c>
      <c r="F20" s="73">
        <v>3900</v>
      </c>
      <c r="G20" s="74"/>
      <c r="H20" s="75" t="s">
        <v>45</v>
      </c>
      <c r="I20" s="81"/>
      <c r="J20" s="77">
        <v>2410</v>
      </c>
      <c r="K20" s="68">
        <v>1440</v>
      </c>
    </row>
    <row r="21" spans="1:11" s="8" customFormat="1" ht="19.5" customHeight="1" x14ac:dyDescent="0.3">
      <c r="A21" s="69">
        <v>11</v>
      </c>
      <c r="B21" s="70"/>
      <c r="C21" s="78" t="s">
        <v>46</v>
      </c>
      <c r="D21" s="72">
        <v>11</v>
      </c>
      <c r="E21" s="72">
        <v>52911</v>
      </c>
      <c r="F21" s="73">
        <v>5800</v>
      </c>
      <c r="G21" s="74"/>
      <c r="H21" s="75" t="s">
        <v>47</v>
      </c>
      <c r="I21" s="81"/>
      <c r="J21" s="77">
        <v>2220</v>
      </c>
      <c r="K21" s="68">
        <v>3530</v>
      </c>
    </row>
    <row r="22" spans="1:11" s="8" customFormat="1" ht="19.5" customHeight="1" x14ac:dyDescent="0.3">
      <c r="A22" s="69">
        <v>12</v>
      </c>
      <c r="B22" s="70"/>
      <c r="C22" s="71">
        <f>SUM(K11:K27)</f>
        <v>29940</v>
      </c>
      <c r="D22" s="72">
        <v>12</v>
      </c>
      <c r="E22" s="72">
        <v>52912</v>
      </c>
      <c r="F22" s="73">
        <v>2600</v>
      </c>
      <c r="G22" s="74"/>
      <c r="H22" s="75" t="s">
        <v>48</v>
      </c>
      <c r="I22" s="81"/>
      <c r="J22" s="77">
        <v>1450</v>
      </c>
      <c r="K22" s="68">
        <v>1090</v>
      </c>
    </row>
    <row r="23" spans="1:11" s="8" customFormat="1" ht="19.5" customHeight="1" x14ac:dyDescent="0.3">
      <c r="A23" s="69">
        <v>13</v>
      </c>
      <c r="B23" s="70"/>
      <c r="C23" s="78"/>
      <c r="D23" s="72">
        <v>13</v>
      </c>
      <c r="E23" s="72">
        <v>52913</v>
      </c>
      <c r="F23" s="73">
        <v>2800</v>
      </c>
      <c r="G23" s="74"/>
      <c r="H23" s="75" t="s">
        <v>49</v>
      </c>
      <c r="I23" s="81"/>
      <c r="J23" s="77">
        <v>1450</v>
      </c>
      <c r="K23" s="68">
        <v>1300</v>
      </c>
    </row>
    <row r="24" spans="1:11" s="8" customFormat="1" ht="19.5" customHeight="1" x14ac:dyDescent="0.3">
      <c r="A24" s="69">
        <v>14</v>
      </c>
      <c r="B24" s="70"/>
      <c r="C24" s="71"/>
      <c r="D24" s="72">
        <v>14</v>
      </c>
      <c r="E24" s="72">
        <v>52914</v>
      </c>
      <c r="F24" s="73">
        <v>1700</v>
      </c>
      <c r="G24" s="74"/>
      <c r="H24" s="79" t="s">
        <v>50</v>
      </c>
      <c r="I24" s="81"/>
      <c r="J24" s="77">
        <v>1000</v>
      </c>
      <c r="K24" s="68">
        <v>670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>
        <v>52915</v>
      </c>
      <c r="F25" s="73">
        <v>2200</v>
      </c>
      <c r="G25" s="74"/>
      <c r="H25" s="79" t="s">
        <v>51</v>
      </c>
      <c r="I25" s="81"/>
      <c r="J25" s="77">
        <v>1160</v>
      </c>
      <c r="K25" s="68">
        <v>1000</v>
      </c>
    </row>
    <row r="26" spans="1:11" s="8" customFormat="1" ht="19.5" customHeight="1" x14ac:dyDescent="0.3">
      <c r="A26" s="69">
        <v>16</v>
      </c>
      <c r="B26" s="70"/>
      <c r="C26" s="71"/>
      <c r="D26" s="72">
        <v>16</v>
      </c>
      <c r="E26" s="72">
        <v>52916</v>
      </c>
      <c r="F26" s="73">
        <v>3500</v>
      </c>
      <c r="G26" s="74"/>
      <c r="H26" s="75" t="s">
        <v>52</v>
      </c>
      <c r="I26" s="81"/>
      <c r="J26" s="77">
        <v>2330</v>
      </c>
      <c r="K26" s="68">
        <v>1100</v>
      </c>
    </row>
    <row r="27" spans="1:11" s="8" customFormat="1" ht="19.5" customHeight="1" x14ac:dyDescent="0.3">
      <c r="A27" s="82">
        <v>17</v>
      </c>
      <c r="B27" s="83"/>
      <c r="C27" s="84"/>
      <c r="D27" s="85">
        <v>17</v>
      </c>
      <c r="E27" s="85">
        <v>52917</v>
      </c>
      <c r="F27" s="86">
        <v>2800</v>
      </c>
      <c r="G27" s="87"/>
      <c r="H27" s="88" t="s">
        <v>53</v>
      </c>
      <c r="I27" s="89"/>
      <c r="J27" s="90">
        <v>1510</v>
      </c>
      <c r="K27" s="91">
        <v>1260</v>
      </c>
    </row>
    <row r="28" spans="1:11" s="8" customFormat="1" ht="19.5" customHeight="1" x14ac:dyDescent="0.3">
      <c r="A28" s="92">
        <v>18</v>
      </c>
      <c r="B28" s="60" t="s">
        <v>54</v>
      </c>
      <c r="C28" s="93" t="s">
        <v>55</v>
      </c>
      <c r="D28" s="94" t="s">
        <v>33</v>
      </c>
      <c r="E28" s="94" t="s">
        <v>56</v>
      </c>
      <c r="F28" s="95">
        <v>4200</v>
      </c>
      <c r="G28" s="96"/>
      <c r="H28" s="97" t="s">
        <v>57</v>
      </c>
      <c r="I28" s="98"/>
      <c r="J28" s="99">
        <v>2310</v>
      </c>
      <c r="K28" s="100">
        <v>1840</v>
      </c>
    </row>
    <row r="29" spans="1:11" s="8" customFormat="1" ht="19.5" customHeight="1" x14ac:dyDescent="0.3">
      <c r="A29" s="69">
        <v>19</v>
      </c>
      <c r="B29" s="70"/>
      <c r="C29" s="71">
        <f>SUM(F28:F39)</f>
        <v>42900</v>
      </c>
      <c r="D29" s="72">
        <v>2</v>
      </c>
      <c r="E29" s="72" t="s">
        <v>58</v>
      </c>
      <c r="F29" s="73">
        <v>3700</v>
      </c>
      <c r="G29" s="74"/>
      <c r="H29" s="101" t="s">
        <v>59</v>
      </c>
      <c r="I29" s="102"/>
      <c r="J29" s="77">
        <v>1950</v>
      </c>
      <c r="K29" s="68">
        <v>1680</v>
      </c>
    </row>
    <row r="30" spans="1:11" s="8" customFormat="1" ht="19.5" customHeight="1" x14ac:dyDescent="0.3">
      <c r="A30" s="69">
        <v>20</v>
      </c>
      <c r="B30" s="70"/>
      <c r="C30" s="71"/>
      <c r="D30" s="72">
        <v>3</v>
      </c>
      <c r="E30" s="72" t="s">
        <v>60</v>
      </c>
      <c r="F30" s="73">
        <v>2400</v>
      </c>
      <c r="G30" s="74"/>
      <c r="H30" s="101" t="s">
        <v>61</v>
      </c>
      <c r="I30" s="102"/>
      <c r="J30" s="77">
        <v>1250</v>
      </c>
      <c r="K30" s="68">
        <v>1110</v>
      </c>
    </row>
    <row r="31" spans="1:11" s="8" customFormat="1" ht="19.5" customHeight="1" x14ac:dyDescent="0.3">
      <c r="A31" s="69">
        <v>21</v>
      </c>
      <c r="B31" s="70"/>
      <c r="C31" s="78" t="s">
        <v>43</v>
      </c>
      <c r="D31" s="72">
        <v>4</v>
      </c>
      <c r="E31" s="72" t="s">
        <v>62</v>
      </c>
      <c r="F31" s="73">
        <v>2800</v>
      </c>
      <c r="G31" s="74"/>
      <c r="H31" s="75" t="s">
        <v>63</v>
      </c>
      <c r="I31" s="81"/>
      <c r="J31" s="77">
        <v>1660</v>
      </c>
      <c r="K31" s="68">
        <v>1080</v>
      </c>
    </row>
    <row r="32" spans="1:11" s="8" customFormat="1" ht="19.5" customHeight="1" x14ac:dyDescent="0.3">
      <c r="A32" s="69">
        <v>22</v>
      </c>
      <c r="B32" s="70"/>
      <c r="C32" s="71">
        <f>SUM(J28:J39)</f>
        <v>23390</v>
      </c>
      <c r="D32" s="72">
        <v>5</v>
      </c>
      <c r="E32" s="72" t="s">
        <v>64</v>
      </c>
      <c r="F32" s="73">
        <v>3200</v>
      </c>
      <c r="G32" s="74"/>
      <c r="H32" s="75" t="s">
        <v>65</v>
      </c>
      <c r="I32" s="81"/>
      <c r="J32" s="77">
        <v>1840</v>
      </c>
      <c r="K32" s="68">
        <v>1320</v>
      </c>
    </row>
    <row r="33" spans="1:11" s="8" customFormat="1" ht="19.5" customHeight="1" x14ac:dyDescent="0.3">
      <c r="A33" s="69">
        <v>23</v>
      </c>
      <c r="B33" s="70"/>
      <c r="C33" s="71" t="s">
        <v>46</v>
      </c>
      <c r="D33" s="72">
        <v>6</v>
      </c>
      <c r="E33" s="72" t="s">
        <v>66</v>
      </c>
      <c r="F33" s="73">
        <v>3400</v>
      </c>
      <c r="G33" s="74"/>
      <c r="H33" s="75" t="s">
        <v>67</v>
      </c>
      <c r="I33" s="81"/>
      <c r="J33" s="77">
        <v>1420</v>
      </c>
      <c r="K33" s="68">
        <v>1920</v>
      </c>
    </row>
    <row r="34" spans="1:11" s="103" customFormat="1" ht="19.5" customHeight="1" x14ac:dyDescent="0.45">
      <c r="A34" s="69">
        <v>24</v>
      </c>
      <c r="B34" s="70"/>
      <c r="C34" s="71">
        <f>SUM(K28:K39)</f>
        <v>18850</v>
      </c>
      <c r="D34" s="72">
        <v>7</v>
      </c>
      <c r="E34" s="72" t="s">
        <v>68</v>
      </c>
      <c r="F34" s="73">
        <v>2500</v>
      </c>
      <c r="G34" s="74"/>
      <c r="H34" s="75" t="s">
        <v>69</v>
      </c>
      <c r="I34" s="81"/>
      <c r="J34" s="77">
        <v>880</v>
      </c>
      <c r="K34" s="68">
        <v>1570</v>
      </c>
    </row>
    <row r="35" spans="1:11" s="103" customFormat="1" ht="24" customHeight="1" x14ac:dyDescent="0.45">
      <c r="A35" s="69">
        <v>25</v>
      </c>
      <c r="B35" s="70"/>
      <c r="C35" s="78"/>
      <c r="D35" s="72">
        <v>8</v>
      </c>
      <c r="E35" s="72" t="s">
        <v>70</v>
      </c>
      <c r="F35" s="73">
        <v>3500</v>
      </c>
      <c r="G35" s="74"/>
      <c r="H35" s="101" t="s">
        <v>71</v>
      </c>
      <c r="I35" s="102"/>
      <c r="J35" s="77">
        <v>2310</v>
      </c>
      <c r="K35" s="68">
        <v>1140</v>
      </c>
    </row>
    <row r="36" spans="1:11" s="103" customFormat="1" ht="19.5" customHeight="1" x14ac:dyDescent="0.45">
      <c r="A36" s="69">
        <v>26</v>
      </c>
      <c r="B36" s="70"/>
      <c r="C36" s="78"/>
      <c r="D36" s="72">
        <v>9</v>
      </c>
      <c r="E36" s="72" t="s">
        <v>72</v>
      </c>
      <c r="F36" s="73">
        <v>4000</v>
      </c>
      <c r="G36" s="74"/>
      <c r="H36" s="101" t="s">
        <v>73</v>
      </c>
      <c r="I36" s="102"/>
      <c r="J36" s="77">
        <v>3080</v>
      </c>
      <c r="K36" s="68">
        <v>870</v>
      </c>
    </row>
    <row r="37" spans="1:11" s="103" customFormat="1" ht="19.5" customHeight="1" x14ac:dyDescent="0.45">
      <c r="A37" s="69">
        <v>27</v>
      </c>
      <c r="B37" s="70"/>
      <c r="C37" s="71"/>
      <c r="D37" s="72">
        <v>10</v>
      </c>
      <c r="E37" s="72" t="s">
        <v>74</v>
      </c>
      <c r="F37" s="73">
        <v>5800</v>
      </c>
      <c r="G37" s="74"/>
      <c r="H37" s="101" t="s">
        <v>75</v>
      </c>
      <c r="I37" s="102"/>
      <c r="J37" s="77">
        <v>4020</v>
      </c>
      <c r="K37" s="68">
        <v>1710</v>
      </c>
    </row>
    <row r="38" spans="1:11" s="103" customFormat="1" ht="19.5" customHeight="1" x14ac:dyDescent="0.45">
      <c r="A38" s="69">
        <v>28</v>
      </c>
      <c r="B38" s="70"/>
      <c r="C38" s="78"/>
      <c r="D38" s="72">
        <v>11</v>
      </c>
      <c r="E38" s="72" t="s">
        <v>76</v>
      </c>
      <c r="F38" s="73">
        <v>3000</v>
      </c>
      <c r="G38" s="74"/>
      <c r="H38" s="101" t="s">
        <v>77</v>
      </c>
      <c r="I38" s="102"/>
      <c r="J38" s="77">
        <v>1630</v>
      </c>
      <c r="K38" s="68">
        <v>1320</v>
      </c>
    </row>
    <row r="39" spans="1:11" s="103" customFormat="1" ht="19.5" customHeight="1" x14ac:dyDescent="0.45">
      <c r="A39" s="82">
        <v>29</v>
      </c>
      <c r="B39" s="83"/>
      <c r="C39" s="104"/>
      <c r="D39" s="85">
        <v>12</v>
      </c>
      <c r="E39" s="85" t="s">
        <v>78</v>
      </c>
      <c r="F39" s="86">
        <v>4400</v>
      </c>
      <c r="G39" s="87"/>
      <c r="H39" s="88" t="s">
        <v>79</v>
      </c>
      <c r="I39" s="89"/>
      <c r="J39" s="90">
        <v>1040</v>
      </c>
      <c r="K39" s="91">
        <v>3290</v>
      </c>
    </row>
    <row r="40" spans="1:11" s="103" customFormat="1" ht="19.5" customHeight="1" thickBot="1" x14ac:dyDescent="0.5">
      <c r="A40" s="69">
        <v>30</v>
      </c>
      <c r="B40" s="105" t="s">
        <v>80</v>
      </c>
      <c r="C40" s="71" t="s">
        <v>81</v>
      </c>
      <c r="D40" s="106">
        <v>1</v>
      </c>
      <c r="E40" s="106" t="s">
        <v>82</v>
      </c>
      <c r="F40" s="107">
        <v>2800</v>
      </c>
      <c r="G40" s="108"/>
      <c r="H40" s="109" t="s">
        <v>83</v>
      </c>
      <c r="I40" s="110"/>
      <c r="J40" s="111">
        <v>1980</v>
      </c>
      <c r="K40" s="112">
        <v>780</v>
      </c>
    </row>
    <row r="41" spans="1:11" s="103" customFormat="1" ht="19.5" customHeight="1" thickTop="1" x14ac:dyDescent="0.45">
      <c r="A41" s="113"/>
      <c r="B41" s="114" t="s">
        <v>84</v>
      </c>
      <c r="C41" s="115"/>
      <c r="D41" s="115"/>
      <c r="E41" s="116"/>
      <c r="F41" s="117">
        <f>SUM(F11:F40)</f>
        <v>105000</v>
      </c>
      <c r="G41" s="118">
        <f>SUM(G11:G40)</f>
        <v>0</v>
      </c>
      <c r="H41" s="119"/>
      <c r="I41" s="120"/>
      <c r="J41" s="121">
        <f>SUM(J11:J40)</f>
        <v>53930</v>
      </c>
      <c r="K41" s="122">
        <f>SUM(K11:K40)</f>
        <v>49570</v>
      </c>
    </row>
    <row r="42" spans="1:11" s="103" customFormat="1" ht="18" customHeight="1" x14ac:dyDescent="0.3">
      <c r="A42" s="123"/>
      <c r="B42" s="123"/>
      <c r="C42" s="123"/>
      <c r="D42" s="123"/>
      <c r="E42" s="123"/>
      <c r="F42" s="124"/>
      <c r="G42" s="125"/>
      <c r="H42" s="126"/>
      <c r="I42" s="127"/>
      <c r="J42" s="128"/>
      <c r="K42" s="128"/>
    </row>
    <row r="43" spans="1:11" s="103" customFormat="1" ht="18" customHeight="1" x14ac:dyDescent="0.45">
      <c r="A43" s="43"/>
      <c r="B43" s="129" t="s">
        <v>85</v>
      </c>
      <c r="C43" s="129"/>
      <c r="D43" s="129"/>
      <c r="E43" s="129"/>
      <c r="F43" s="129"/>
      <c r="G43" s="129"/>
      <c r="H43" s="129"/>
      <c r="I43" s="43"/>
      <c r="J43" s="43"/>
      <c r="K43" s="130"/>
    </row>
    <row r="44" spans="1:11" s="103" customFormat="1" ht="18" customHeight="1" x14ac:dyDescent="0.45">
      <c r="A44" s="43"/>
      <c r="B44" s="129" t="s">
        <v>86</v>
      </c>
      <c r="C44" s="129"/>
      <c r="D44" s="129"/>
      <c r="E44" s="129"/>
      <c r="F44" s="129"/>
      <c r="G44" s="129"/>
      <c r="H44" s="129"/>
      <c r="I44" s="43"/>
      <c r="J44" s="43"/>
      <c r="K44" s="130"/>
    </row>
    <row r="45" spans="1:11" s="103" customFormat="1" ht="18" customHeight="1" x14ac:dyDescent="0.45">
      <c r="A45" s="43"/>
      <c r="B45" s="129" t="s">
        <v>87</v>
      </c>
      <c r="C45" s="129"/>
      <c r="D45" s="129"/>
      <c r="E45" s="129"/>
      <c r="F45" s="129"/>
      <c r="G45" s="129"/>
      <c r="H45" s="129"/>
      <c r="I45" s="43"/>
      <c r="J45" s="43"/>
      <c r="K45" s="130"/>
    </row>
    <row r="46" spans="1:11" s="8" customFormat="1" ht="18" customHeight="1" x14ac:dyDescent="0.3">
      <c r="A46" s="123"/>
      <c r="B46" s="131" t="s">
        <v>88</v>
      </c>
      <c r="C46" s="123"/>
      <c r="D46" s="123"/>
      <c r="E46" s="123"/>
      <c r="F46" s="132"/>
      <c r="G46" s="133"/>
      <c r="H46" s="134"/>
      <c r="J46" s="135"/>
      <c r="K46" s="135"/>
    </row>
    <row r="47" spans="1:11" s="8" customFormat="1" ht="18" customHeight="1" x14ac:dyDescent="0.3">
      <c r="B47" s="136" t="s">
        <v>89</v>
      </c>
      <c r="C47" s="137"/>
      <c r="D47" s="137"/>
      <c r="E47" s="137"/>
      <c r="F47" s="137"/>
      <c r="G47" s="137"/>
      <c r="H47" s="137"/>
      <c r="I47" s="138"/>
      <c r="J47" s="138"/>
    </row>
    <row r="48" spans="1:11" s="103" customFormat="1" ht="18" customHeight="1" x14ac:dyDescent="0.45">
      <c r="B48" s="137"/>
      <c r="C48" s="137"/>
      <c r="D48" s="137"/>
      <c r="E48" s="137"/>
      <c r="F48" s="137"/>
      <c r="G48" s="137"/>
      <c r="H48" s="137"/>
      <c r="I48" s="43"/>
    </row>
    <row r="49" spans="1:9" s="8" customFormat="1" ht="18" customHeight="1" x14ac:dyDescent="0.3">
      <c r="B49" s="137"/>
      <c r="C49" s="137"/>
      <c r="D49" s="137"/>
      <c r="E49" s="137"/>
      <c r="F49" s="137"/>
      <c r="G49" s="137"/>
      <c r="H49" s="137"/>
      <c r="I49" s="43"/>
    </row>
    <row r="50" spans="1:9" s="8" customFormat="1" ht="18" customHeight="1" x14ac:dyDescent="0.3">
      <c r="A50" s="103"/>
      <c r="B50" s="103"/>
      <c r="D50" s="103"/>
      <c r="E50" s="103"/>
      <c r="F50" s="139"/>
      <c r="G50" s="139"/>
      <c r="H50" s="140"/>
    </row>
    <row r="51" spans="1:9" s="8" customFormat="1" ht="18" customHeight="1" x14ac:dyDescent="0.3">
      <c r="B51" s="103"/>
      <c r="F51" s="139"/>
      <c r="G51" s="139"/>
      <c r="H51" s="140"/>
    </row>
    <row r="52" spans="1:9" s="8" customFormat="1" ht="18" customHeight="1" x14ac:dyDescent="0.3">
      <c r="B52" s="103"/>
      <c r="F52" s="139"/>
      <c r="G52" s="139"/>
    </row>
    <row r="53" spans="1:9" ht="16.05" customHeight="1" x14ac:dyDescent="0.2">
      <c r="F53" s="142"/>
      <c r="G53" s="142"/>
    </row>
    <row r="54" spans="1:9" ht="16.05" customHeight="1" x14ac:dyDescent="0.2"/>
    <row r="55" spans="1:9" ht="16.05" customHeight="1" x14ac:dyDescent="0.2"/>
    <row r="56" spans="1:9" ht="16.05" customHeight="1" x14ac:dyDescent="0.2"/>
    <row r="57" spans="1:9" ht="16.05" customHeight="1" x14ac:dyDescent="0.2"/>
    <row r="58" spans="1:9" ht="16.05" customHeight="1" x14ac:dyDescent="0.2"/>
    <row r="59" spans="1:9" ht="16.05" customHeight="1" x14ac:dyDescent="0.2"/>
    <row r="60" spans="1:9" ht="16.05" customHeight="1" x14ac:dyDescent="0.2"/>
    <row r="61" spans="1:9" ht="16.05" customHeight="1" x14ac:dyDescent="0.2"/>
    <row r="62" spans="1:9" ht="16.05" customHeight="1" x14ac:dyDescent="0.2"/>
    <row r="63" spans="1:9" ht="16.05" customHeight="1" x14ac:dyDescent="0.2"/>
  </sheetData>
  <sheetProtection formatCells="0" insertHyperlinks="0"/>
  <mergeCells count="25">
    <mergeCell ref="H38:I38"/>
    <mergeCell ref="B41:D41"/>
    <mergeCell ref="B47:H49"/>
    <mergeCell ref="B8:C8"/>
    <mergeCell ref="D8:G8"/>
    <mergeCell ref="H10:I10"/>
    <mergeCell ref="B11:B27"/>
    <mergeCell ref="B28:B39"/>
    <mergeCell ref="H29:I29"/>
    <mergeCell ref="H30:I30"/>
    <mergeCell ref="H35:I35"/>
    <mergeCell ref="H36:I36"/>
    <mergeCell ref="H37:I37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9">
    <cfRule type="cellIs" dxfId="2" priority="2" operator="notEqual">
      <formula>#REF!</formula>
    </cfRule>
  </conditionalFormatting>
  <conditionalFormatting sqref="C40">
    <cfRule type="expression" dxfId="1" priority="1">
      <formula>C40&lt;&gt;#REF!</formula>
    </cfRule>
  </conditionalFormatting>
  <conditionalFormatting sqref="F11:F41 J11:K41 C20 C22 C32 C34">
    <cfRule type="expression" dxfId="0" priority="3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DFAD6-7FF1-47CA-BD5E-E84E05840B74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尼崎・伊丹</vt:lpstr>
      <vt:lpstr>Sheet1</vt:lpstr>
      <vt:lpstr>尼崎・伊丹!_FilterDatabase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2025-07-22T01:33:48Z</dcterms:created>
  <dcterms:modified xsi:type="dcterms:W3CDTF">2025-07-22T01:36:11Z</dcterms:modified>
</cp:coreProperties>
</file>