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90871F66-34BD-444A-A318-380139D3D8E1}" xr6:coauthVersionLast="47" xr6:coauthVersionMax="47" xr10:uidLastSave="{00000000-0000-0000-0000-000000000000}"/>
  <bookViews>
    <workbookView xWindow="-108" yWindow="-108" windowWidth="23256" windowHeight="12576" xr2:uid="{72212B59-01DF-42A9-BA94-770F21D6ABD4}"/>
  </bookViews>
  <sheets>
    <sheet name="かごしま" sheetId="2" r:id="rId1"/>
    <sheet name="Sheet1" sheetId="1" r:id="rId2"/>
  </sheets>
  <externalReferences>
    <externalReference r:id="rId3"/>
  </externalReferences>
  <definedNames>
    <definedName name="_xlnm._FilterDatabase" localSheetId="0" hidden="1">かごしま!$A$10:$L$42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かごしま!$A$1:$L$53</definedName>
    <definedName name="Z_12B79591_0D7E_424A_BCB9_01520579CC20_.wvu.PrintArea" localSheetId="0" hidden="1">かごしま!$B$1:$J$53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D3" i="2" s="1"/>
  <c r="D5" i="2" s="1"/>
  <c r="E42" i="2"/>
  <c r="C40" i="2"/>
  <c r="C26" i="2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<sst xmlns="http://schemas.openxmlformats.org/spreadsheetml/2006/main" count="114" uniqueCount="111">
  <si>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</si>
  <si>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</si>
  <si>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</si>
  <si>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</si>
  <si>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</si>
  <si>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</si>
  <si>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</si>
  <si>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</si>
  <si>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</si>
  <si>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</si>
  <si>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</si>
  <si>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</si>
  <si>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</si>
  <si>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</si>
  <si>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</si>
  <si>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</si>
  <si>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</si>
  <si>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</si>
  <si>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</si>
  <si>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</si>
  <si>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</si>
  <si>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</si>
  <si>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8月6日改定版</t>
    <rPh sb="1" eb="2">
      <t>ガツ</t>
    </rPh>
    <rPh sb="3" eb="5">
      <t>カイテイ</t>
    </rPh>
    <rPh sb="5" eb="6">
      <t>ハン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</si>
  <si>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</si>
  <si>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</si>
  <si>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</si>
  <si>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</si>
  <si>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</si>
  <si>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</si>
  <si>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</si>
  <si>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</si>
  <si>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</si>
  <si>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</si>
  <si>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</si>
  <si>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</si>
  <si>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7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</si>
  <si>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</si>
  <si>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</si>
  <si>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</si>
  <si>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</si>
  <si>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</si>
  <si>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</si>
  <si>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</si>
  <si>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</si>
  <si>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</si>
  <si>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</si>
  <si>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</si>
  <si>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</si>
  <si>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</si>
  <si>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</si>
  <si>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</si>
  <si>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</si>
  <si>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</si>
  <si>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</si>
  <si>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</si>
  <si>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</si>
  <si>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</si>
  <si>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</si>
  <si>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</si>
  <si>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</si>
  <si>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</si>
  <si>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</si>
  <si>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</si>
  <si>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</si>
  <si>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</si>
  <si>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</si>
  <si>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</si>
  <si>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</si>
  <si>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</si>
  <si>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</si>
  <si>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</si>
  <si>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</si>
  <si>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</si>
  <si>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</si>
  <si>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</si>
  <si>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</si>
  <si>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</si>
  <si>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</si>
  <si>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</si>
  <si>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</si>
  <si>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</si>
  <si>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</si>
  <si>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</si>
  <si>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</si>
  <si>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</si>
  <si>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</si>
  <si>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</si>
  <si>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</si>
  <si>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</si>
  <si>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</si>
  <si>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</si>
  <si>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</si>
  <si>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</si>
  <si>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</si>
  <si>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</si>
  <si>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</si>
  <si>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</si>
  <si>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</si>
  <si>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</si>
  <si>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</si>
  <si>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</si>
  <si>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</si>
  <si>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</si>
  <si>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配布町丁、部数などの内容は、8/23・8/30・9/6・9/13の各号において有効です。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</si>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</sst>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right" vertical="center"/>
    </xf>
    <xf numFmtId="38" fontId="14" fillId="0" borderId="26" xfId="2" applyFont="1" applyFill="1" applyBorder="1" applyAlignment="1" applyProtection="1">
      <alignment vertical="center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10" fillId="0" borderId="28" xfId="1" applyFont="1" applyBorder="1" applyAlignment="1">
      <alignment horizontal="left" vertical="center" shrinkToFit="1"/>
    </xf>
    <xf numFmtId="38" fontId="10" fillId="0" borderId="26" xfId="1" applyNumberFormat="1" applyFont="1" applyBorder="1" applyAlignment="1" applyProtection="1">
      <alignment horizontal="right" vertical="center" shrinkToFit="1"/>
      <protection locked="0"/>
    </xf>
    <xf numFmtId="38" fontId="10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shrinkToFit="1"/>
    </xf>
    <xf numFmtId="0" fontId="10" fillId="0" borderId="33" xfId="1" applyFont="1" applyBorder="1" applyAlignment="1">
      <alignment horizontal="center" vertical="center" shrinkToFit="1"/>
    </xf>
    <xf numFmtId="38" fontId="14" fillId="0" borderId="33" xfId="2" applyFont="1" applyFill="1" applyBorder="1" applyAlignment="1">
      <alignment horizontal="right" vertical="center"/>
    </xf>
    <xf numFmtId="38" fontId="14" fillId="0" borderId="33" xfId="2" applyFont="1" applyFill="1" applyBorder="1" applyAlignment="1" applyProtection="1">
      <alignment vertical="center"/>
      <protection locked="0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38" fontId="10" fillId="0" borderId="33" xfId="1" applyNumberFormat="1" applyFont="1" applyBorder="1" applyAlignment="1" applyProtection="1">
      <alignment horizontal="right" vertical="center" shrinkToFit="1"/>
      <protection locked="0"/>
    </xf>
    <xf numFmtId="38" fontId="10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0" fillId="0" borderId="35" xfId="1" applyFont="1" applyBorder="1" applyAlignment="1" applyProtection="1">
      <alignment vertical="center" shrinkToFit="1"/>
      <protection locked="0"/>
    </xf>
    <xf numFmtId="180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wrapText="1" shrinkToFit="1"/>
      <protection locked="0"/>
    </xf>
    <xf numFmtId="0" fontId="10" fillId="0" borderId="35" xfId="1" applyFont="1" applyBorder="1" applyAlignment="1">
      <alignment vertical="center" wrapText="1" shrinkToFit="1"/>
    </xf>
    <xf numFmtId="38" fontId="10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0" fillId="0" borderId="32" xfId="1" applyFont="1" applyBorder="1" applyAlignment="1">
      <alignment horizontal="center"/>
    </xf>
    <xf numFmtId="0" fontId="10" fillId="0" borderId="34" xfId="1" applyFont="1" applyBorder="1" applyAlignment="1" applyProtection="1">
      <alignment vertical="center" wrapText="1"/>
      <protection locked="0"/>
    </xf>
    <xf numFmtId="0" fontId="10" fillId="0" borderId="35" xfId="1" applyFont="1" applyBorder="1" applyAlignment="1">
      <alignment vertical="center" wrapText="1"/>
    </xf>
    <xf numFmtId="38" fontId="10" fillId="0" borderId="33" xfId="1" applyNumberFormat="1" applyFont="1" applyBorder="1" applyAlignment="1" applyProtection="1">
      <alignment horizontal="right" vertical="center"/>
      <protection locked="0"/>
    </xf>
    <xf numFmtId="38" fontId="10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Border="1" applyAlignment="1">
      <alignment horizontal="center" vertical="center" shrinkToFit="1"/>
    </xf>
    <xf numFmtId="0" fontId="10" fillId="0" borderId="34" xfId="1" applyFont="1" applyBorder="1" applyProtection="1">
      <alignment vertical="center"/>
      <protection locked="0"/>
    </xf>
    <xf numFmtId="0" fontId="10" fillId="0" borderId="35" xfId="1" applyFont="1" applyBorder="1" applyProtection="1">
      <alignment vertical="center"/>
      <protection locked="0"/>
    </xf>
    <xf numFmtId="38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38" fontId="10" fillId="0" borderId="39" xfId="1" applyNumberFormat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38" fontId="14" fillId="0" borderId="40" xfId="2" applyFont="1" applyFill="1" applyBorder="1" applyAlignment="1">
      <alignment horizontal="right" vertical="center"/>
    </xf>
    <xf numFmtId="38" fontId="14" fillId="0" borderId="40" xfId="2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38" fontId="10" fillId="0" borderId="43" xfId="1" applyNumberFormat="1" applyFont="1" applyBorder="1" applyAlignment="1" applyProtection="1">
      <alignment horizontal="right" vertical="center" shrinkToFit="1"/>
      <protection locked="0"/>
    </xf>
    <xf numFmtId="38" fontId="10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0" fillId="0" borderId="39" xfId="1" applyNumberFormat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shrinkToFit="1"/>
    </xf>
    <xf numFmtId="38" fontId="14" fillId="0" borderId="39" xfId="2" applyFont="1" applyFill="1" applyBorder="1" applyAlignment="1">
      <alignment horizontal="right" vertical="center"/>
    </xf>
    <xf numFmtId="38" fontId="14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38" fontId="10" fillId="0" borderId="46" xfId="1" applyNumberFormat="1" applyFont="1" applyBorder="1" applyAlignment="1">
      <alignment horizontal="center" vertical="center" wrapText="1" shrinkToFit="1"/>
    </xf>
    <xf numFmtId="0" fontId="10" fillId="0" borderId="46" xfId="1" applyFont="1" applyBorder="1" applyAlignment="1">
      <alignment horizontal="left" vertical="center" shrinkToFit="1"/>
    </xf>
    <xf numFmtId="38" fontId="14" fillId="0" borderId="46" xfId="2" applyFont="1" applyFill="1" applyBorder="1" applyAlignment="1">
      <alignment horizontal="right" vertical="center"/>
    </xf>
    <xf numFmtId="38" fontId="14" fillId="0" borderId="46" xfId="2" applyFont="1" applyFill="1" applyBorder="1" applyAlignment="1" applyProtection="1">
      <alignment vertical="center"/>
      <protection locked="0"/>
    </xf>
    <xf numFmtId="0" fontId="10" fillId="0" borderId="47" xfId="1" applyFont="1" applyBorder="1" applyProtection="1">
      <alignment vertical="center"/>
      <protection locked="0"/>
    </xf>
    <xf numFmtId="0" fontId="10" fillId="0" borderId="48" xfId="1" applyFont="1" applyBorder="1" applyProtection="1">
      <alignment vertical="center"/>
      <protection locked="0"/>
    </xf>
    <xf numFmtId="38" fontId="10" fillId="0" borderId="46" xfId="1" applyNumberFormat="1" applyFont="1" applyBorder="1" applyAlignment="1" applyProtection="1">
      <alignment horizontal="right" vertical="center"/>
      <protection locked="0"/>
    </xf>
    <xf numFmtId="38" fontId="10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0" fillId="0" borderId="51" xfId="1" applyFont="1" applyBorder="1" applyAlignment="1">
      <alignment horizontal="center"/>
    </xf>
    <xf numFmtId="0" fontId="10" fillId="0" borderId="52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38" fontId="14" fillId="0" borderId="54" xfId="2" applyFont="1" applyFill="1" applyBorder="1" applyAlignment="1"/>
    <xf numFmtId="38" fontId="14" fillId="0" borderId="55" xfId="2" applyFont="1" applyFill="1" applyBorder="1" applyAlignment="1">
      <alignment horizontal="right"/>
    </xf>
    <xf numFmtId="38" fontId="14" fillId="0" borderId="53" xfId="2" applyFont="1" applyFill="1" applyBorder="1" applyAlignment="1">
      <alignment horizontal="right"/>
    </xf>
    <xf numFmtId="38" fontId="14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21" fillId="0" borderId="0" xfId="1" applyFont="1" applyAlignment="1"/>
    <xf numFmtId="0" fontId="20" fillId="0" borderId="0" xfId="1" applyFont="1">
      <alignment vertical="center"/>
    </xf>
  </cellXfs>
  <cellStyles count="6">
    <cellStyle name="桁区切り 2" xfId="2" xr:uid="{A6EA3C40-BECB-45F3-9F82-8CB286A7AE38}"/>
    <cellStyle name="桁区切り 2 2" xfId="5" xr:uid="{73EEB423-1CEF-4FDA-919C-AF4FB4B6177B}"/>
    <cellStyle name="標準" xfId="0" builtinId="0"/>
    <cellStyle name="標準 15" xfId="3" xr:uid="{40F175F2-E738-4292-A579-F44C60F2DF4B}"/>
    <cellStyle name="標準 2" xfId="1" xr:uid="{2C881616-F6E1-423A-8688-B1DF4471AE04}"/>
    <cellStyle name="標準 2 2" xfId="4" xr:uid="{5CC359EA-8BE8-4EF1-86F9-72D063C4F93E}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102870</xdr:colOff>
      <xdr:row>50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364A979-336C-4DE2-9648-8F6E954CB09D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87630</xdr:colOff>
      <xdr:row>50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C5428D4-BCA9-403E-93B9-17615BE528DF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2E5653C-C906-4E20-855F-092095217AEB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77F261E-681F-498B-8223-278987AA1E00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F555927B-5D72-4064-8F7E-E9E72A93FD6F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97061C0-0A28-432C-8FE4-0D6B0E6E840C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E9062A3-26B6-473B-B792-0BC7E974093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787CD4D-734B-48B2-B886-330CC884609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9A3FD807-2124-4B96-9335-63FE69259935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5EA28AA-C4A0-44F9-AE02-263E3D94CE3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7E95BA7-48AC-4958-8B08-1A4F53A200B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162F5D2-5E14-4D71-A98B-8F7843497101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C8FEA1C2-DF39-49D6-B4BE-8779B5307A57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32DCA15-9E67-4957-B13F-95B078B5EF7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48E6FFCA-A389-4D52-8FF9-0769952C2F2A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516E6214-2638-4D22-8098-74B79EC16800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EC277CE6-C736-42D4-919F-18956D02E2D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C6493237-AE5F-4EA0-8440-F1CE6100FCE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19234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6DDFE1F9-A4AD-4D2C-BDC9-5B00D093178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7D238EB1-B3E3-4FE5-A642-747F9D9CDCD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51117</xdr:colOff>
      <xdr:row>48</xdr:row>
      <xdr:rowOff>19234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4473277E-9D32-400B-AE8A-0ADC81B30E18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6EE6A8DD-88D9-4010-AEF8-8C84ED8FE54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DE62F90D-9122-4B19-A3FD-9578C4BED718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A8AE201C-7280-4AE9-AE50-2B7376F0F6F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19234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07AA8EBB-6C53-4285-B7C6-D499443ADCF5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74B3AAD4-C21D-4E57-BBC7-F745D565459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AD8E65FC-D54F-4D81-8B19-79D276006096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64824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95AB9504-00AA-447A-843D-6930549032C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59EA77AF-6F23-4D6E-BD27-0ABCA9051BC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53870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767F8CCF-2672-4D84-A7C6-9C553E07DA4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1FAA322F-89E4-4CED-9CEA-F2072D56C3C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51118</xdr:colOff>
      <xdr:row>48</xdr:row>
      <xdr:rowOff>53870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3998DC02-08A3-42B1-97D9-6F4E9F96EC70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3B2082FF-161F-49BF-AEE5-748969272AC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64824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86E743A6-D8D5-4214-944D-92C5E45D1DA6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64823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C033C7F2-3606-401E-BC1A-93EAF5192B1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53870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99E92434-E458-429F-882D-52F156B3410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FF567CE6-4BC0-4155-8BC3-885B45A6180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2F8CF8C6-88B6-44D7-8A23-A44B2FB11993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6B9F7F68-B726-4B4D-8240-3C3A5A55271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13114546-4BAF-45BC-B4FC-59996D0CBBD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60057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16C72F8E-0844-4F3A-9A03-CBBDAA1CC5F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1404F4DD-6497-41D5-B405-6A3DAE36702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51117</xdr:colOff>
      <xdr:row>48</xdr:row>
      <xdr:rowOff>60057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80070E16-9993-454F-B0AD-9B94484AB4B6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DE7AAEE2-FB50-41C3-81C2-8C295F5BDB1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335F94C6-6822-4637-B9F1-5155526C13B3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352C4D07-9BFE-443A-9ED9-82286306941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60057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69641241-19D6-4635-A3C3-206DC510B40B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217130F2-FE1D-4566-BD20-723BE41DD36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9BDD3263-7F75-4124-883D-3E9F95B21A98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C9842982-29A4-471A-B51A-E698644522C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4197679A-A156-45C1-B7A1-388E51155AF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56438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F1FACDD4-7FE8-4545-B10F-B70432B88A33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D5B44B6C-EE83-44B6-82AC-986F27362CD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51119</xdr:colOff>
      <xdr:row>48</xdr:row>
      <xdr:rowOff>56438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798270BC-B243-42FB-881F-40525C37ECC5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29C09E69-7EC4-4AC9-B11F-E06DA7C8FDA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77DE663D-1186-4667-8751-719E0FAD561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A6D0A6D3-1807-46F4-8EDB-D499D2B0767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56438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440F5BB8-110F-4769-A172-00F52FC0A843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E444D0FF-D497-42D3-B207-E0EFE7C3BABF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6743E0F9-934F-4D56-84D7-E2D45884ECF2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EE3AE42D-BC87-4240-A6B3-C59BD50F1392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6683EB20-CD66-4A2B-84F6-A82AAD00454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27127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A7551703-9A9B-4D6D-90D5-8A49177C539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B15C0006-8919-47E1-8B70-A06B995E587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51119</xdr:colOff>
      <xdr:row>48</xdr:row>
      <xdr:rowOff>27127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DF5DDB0D-5E5E-4755-B904-6DE5D09828BC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66F7B585-369E-4A3A-96FE-F11CF688C28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978A6442-5514-4DA6-802E-E8467DB3D77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27127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C1120FA0-EEE0-4F1F-9124-A5BC62E5CA08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9DBA506E-3DF1-4AF3-8935-64D4BCDA01A5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AD95C9BF-3526-4992-88C9-FFB2A9A533AE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102870</xdr:colOff>
      <xdr:row>50</xdr:row>
      <xdr:rowOff>171557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1AD95B16-6727-45F6-A2EC-53B455590B16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87630</xdr:colOff>
      <xdr:row>50</xdr:row>
      <xdr:rowOff>171345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83DD737-A5F8-4C15-AC09-51DC51906318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5F3D3582-D0C8-4F03-B37B-02BF8ADBC5F6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51E1BC9-14D8-4C61-A5AB-A5410F73060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6C301FBF-8765-45B6-BCB5-46DF84544B50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ECBF1D7-FE64-4754-A4B4-7D5CF0E76D8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042A1892-F33D-4823-B050-8AFA50741E89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3A55D70-0670-4AB2-AD5D-F1320D49E3E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DEC31AB4-5293-4DF3-B984-429B166CD0C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EF62DA5-01FB-4F72-829F-9FCA46815A36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D4615819-09F1-4F7E-B32B-B1ADA231F84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6526309-75AE-46EC-A994-F175758992F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947E2AFB-5BF3-47C9-82C9-52FD2763C26F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3C17A4AF-E4BB-4E62-BC34-E764EA0496BB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4A69CFB9-5989-4B0E-8094-E38BB1A7C18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FBA1A453-7345-433D-A460-18547C2C276B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CECB777B-AE01-46EF-B5F8-28F5EED30CE6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89B6331A-0B4C-4677-9D5A-8937F085E3AF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696A5699-FF08-41F2-8B92-9D73FC48E65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5216F73F-0025-49F4-8280-826473B8931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19234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AD5A937B-FE34-4C02-8140-23BA8EE7600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5D610669-8877-4FF4-84BD-669AF148D57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51117</xdr:colOff>
      <xdr:row>48</xdr:row>
      <xdr:rowOff>19234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BD4D1CB4-5FBF-49C1-AC98-9519F94F19EB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D0AD5A54-F178-44A5-8B4B-45206D77B1F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1C5A4778-AC4B-4FB4-BE6D-E7F79B000DA0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C73D5DCC-33DE-4914-B52F-7B187E806504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19234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53F9B6C6-D7B1-487D-A8DE-766A174CBD95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989B9574-7ABB-4C0B-A7C3-47679890C923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F5B32E26-187B-4D2B-88E5-B71866B7BF38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64824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ABE43104-D5E3-4D1E-8EF9-C6C4F0E1397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B4FAE1C0-B338-47EC-9B65-596D5649ABA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53870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75EF22C7-EC99-471A-9626-4EF9134D44F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908DF0F7-CD3A-4A01-B88A-7758CC98EEF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51118</xdr:colOff>
      <xdr:row>48</xdr:row>
      <xdr:rowOff>53870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F766029A-7767-458A-AD4E-13760560638D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AF1A478E-E859-4DCF-B362-D161B13F5BFB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64824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6C011F4A-0275-411C-BB5A-CF45FB51CA85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64823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FC6884DC-8433-4349-A3DF-6BF77977303D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53870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558751D1-E108-4FD2-8DF8-ADDDB22637A1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8829CBD5-D2B6-4E7C-B225-F4EB9877546E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0F2A8104-F813-4AF2-9DF9-09E4800BC7D7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AD7E8E7B-046C-4F19-BF5B-05FD04D7BD0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FC25637F-6A38-4160-81E5-CE05010EA9E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60057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2FB0F761-72FE-4C8D-80DB-D97627ABE74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F334A28F-8259-4636-AE24-B1578831692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51117</xdr:colOff>
      <xdr:row>48</xdr:row>
      <xdr:rowOff>60057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AE91CB37-ACEE-4158-A5C3-64D8A7AC5F7C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7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6120A9E7-C670-4BBC-A4A8-7C26B1F03E8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EA5A4AEC-2E24-4A79-A8CB-156402FBB839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6540B821-383B-429C-9372-D8F6BD2FE43D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60057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26780C95-BBB4-4C6B-82A6-FFD08EBB12F2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528CD7BE-F172-4936-8371-D8E7B0355B1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A61D55A1-DA9F-4C21-81CC-CDA92B87A5BB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36E6FDF0-0089-44FD-ABCE-8BB4FE3D6B7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4422947A-D1B6-4B56-95C7-35C51B740783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56438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804B874F-F011-42DB-BF6D-C59696CD0F03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9CE69692-3FD6-4C45-919D-37F9DEA640F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51119</xdr:colOff>
      <xdr:row>48</xdr:row>
      <xdr:rowOff>56438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82D59C81-5784-4887-AC9C-24CDF2D1461E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FDC6BEBE-F0D6-460D-8669-36C1EC859DA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B9D85230-21FC-4CF4-84BE-F29C923D714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A297EFD4-FA5D-4430-859C-57F2203215E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56438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333296AB-47AD-4CB7-98A2-2B4F64EC53AF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0582EF24-AEDA-4001-A75C-F9D564F6BDD8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8C14921D-4DA5-42E2-99F0-11254533F58A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54F54EEC-ECB2-4F63-AE70-6F851F402C9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11F9E013-D1AF-4CEC-BE56-E2E030980F0C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27127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7FE35ABE-EA74-4280-BC85-816F640ECB3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7C2BB3C7-4029-491E-8EF1-5347731DF2A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51119</xdr:colOff>
      <xdr:row>48</xdr:row>
      <xdr:rowOff>27127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DC37957F-A8A8-43F1-A765-2443A3948EE9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89494642-C1B4-4449-99C7-0A4FDC64E50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4BFBA0F2-3422-46D1-832B-771EB8A0923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27127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86F395AF-D978-4660-A078-E50ECE27F8B1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ACBFB39D-756F-48E5-9626-6EA77E782FA9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831F521C-0DD1-406E-B33A-18E1A2B4192E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669544</xdr:colOff>
      <xdr:row>46</xdr:row>
      <xdr:rowOff>204367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1A369DA7-43F5-4E4C-B50A-C75DF3EBF4FE}"/>
            </a:ext>
          </a:extLst>
        </xdr:cNvPr>
        <xdr:cNvGrpSpPr>
          <a:grpSpLocks noChangeAspect="1"/>
        </xdr:cNvGrpSpPr>
      </xdr:nvGrpSpPr>
      <xdr:grpSpPr>
        <a:xfrm>
          <a:off x="11135568" y="14186608"/>
          <a:ext cx="2012161" cy="1361418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2320DCFA-B9F1-7404-AFB0-D3D7914DE6A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6A98DCC9-C69E-0282-88D9-631A8E9D1CE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91262A71-2DC4-1BB4-F128-C879FA27AC68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E8B21E6C-9771-92B5-28BB-CF32CB7D8AA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B3A4D8A4-A559-6233-6711-63A550786C3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A2F0-3EC4-4D08-A7D0-E961834F16F2}">
  <sheetPr codeName="Sheet25">
    <tabColor theme="5" tint="0.59999389629810485"/>
    <pageSetUpPr fitToPage="1"/>
  </sheetPr>
  <dimension ref="A1:L101"/>
  <sheetViews>
    <sheetView showGridLines="0" tabSelected="1" view="pageBreakPreview" zoomScale="83" zoomScaleNormal="80" zoomScaleSheetLayoutView="83" workbookViewId="0">
      <selection activeCell="U23" sqref="U23"/>
    </sheetView>
  </sheetViews>
  <sheetFormatPr defaultColWidth="8.09765625" defaultRowHeight="19.05" customHeight="1" x14ac:dyDescent="0.45"/>
  <cols>
    <col min="1" max="1" width="3.796875" style="144" customWidth="1"/>
    <col min="2" max="2" width="4.69921875" style="156" customWidth="1"/>
    <col min="3" max="3" width="13.19921875" style="156" customWidth="1"/>
    <col min="4" max="4" width="12.296875" style="144" customWidth="1"/>
    <col min="5" max="6" width="10.5" style="156" customWidth="1"/>
    <col min="7" max="7" width="72.59765625" style="156" customWidth="1"/>
    <col min="8" max="8" width="9.59765625" style="156" customWidth="1"/>
    <col min="9" max="12" width="8.796875" style="156" customWidth="1"/>
    <col min="13" max="16384" width="8.09765625" style="156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14787</v>
      </c>
      <c r="F11" s="65"/>
      <c r="G11" s="66" t="s">
        <v>37</v>
      </c>
      <c r="H11" s="67"/>
      <c r="I11" s="68">
        <v>10194</v>
      </c>
      <c r="J11" s="68">
        <v>21</v>
      </c>
      <c r="K11" s="69">
        <v>4302</v>
      </c>
      <c r="L11" s="70">
        <v>196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11606</v>
      </c>
      <c r="F12" s="76"/>
      <c r="G12" s="77" t="s">
        <v>39</v>
      </c>
      <c r="H12" s="78"/>
      <c r="I12" s="79">
        <v>5668</v>
      </c>
      <c r="J12" s="79">
        <v>1070</v>
      </c>
      <c r="K12" s="80">
        <v>4512</v>
      </c>
      <c r="L12" s="81">
        <v>324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9414</v>
      </c>
      <c r="F13" s="76"/>
      <c r="G13" s="77" t="s">
        <v>41</v>
      </c>
      <c r="H13" s="78"/>
      <c r="I13" s="79">
        <v>3105</v>
      </c>
      <c r="J13" s="79">
        <v>511</v>
      </c>
      <c r="K13" s="80">
        <v>5371</v>
      </c>
      <c r="L13" s="81">
        <v>389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14260</v>
      </c>
      <c r="F14" s="76"/>
      <c r="G14" s="77" t="s">
        <v>43</v>
      </c>
      <c r="H14" s="78"/>
      <c r="I14" s="79">
        <v>9942</v>
      </c>
      <c r="J14" s="79">
        <v>0</v>
      </c>
      <c r="K14" s="80">
        <v>4034</v>
      </c>
      <c r="L14" s="81">
        <v>298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4505</v>
      </c>
      <c r="F15" s="76"/>
      <c r="G15" s="77" t="s">
        <v>45</v>
      </c>
      <c r="H15" s="82"/>
      <c r="I15" s="79">
        <v>3212</v>
      </c>
      <c r="J15" s="79">
        <v>0</v>
      </c>
      <c r="K15" s="80">
        <v>1246</v>
      </c>
      <c r="L15" s="81">
        <v>57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15940</v>
      </c>
      <c r="F16" s="76"/>
      <c r="G16" s="77" t="s">
        <v>47</v>
      </c>
      <c r="H16" s="82"/>
      <c r="I16" s="79">
        <v>8498</v>
      </c>
      <c r="J16" s="79">
        <v>663</v>
      </c>
      <c r="K16" s="80">
        <v>6361</v>
      </c>
      <c r="L16" s="81">
        <v>381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10928</v>
      </c>
      <c r="F17" s="76"/>
      <c r="G17" s="77" t="s">
        <v>49</v>
      </c>
      <c r="H17" s="82"/>
      <c r="I17" s="79">
        <v>4745</v>
      </c>
      <c r="J17" s="79">
        <v>590</v>
      </c>
      <c r="K17" s="80">
        <v>5411</v>
      </c>
      <c r="L17" s="81">
        <v>191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17039</v>
      </c>
      <c r="F18" s="76"/>
      <c r="G18" s="77" t="s">
        <v>51</v>
      </c>
      <c r="H18" s="82"/>
      <c r="I18" s="79">
        <v>2841</v>
      </c>
      <c r="J18" s="79">
        <v>4656</v>
      </c>
      <c r="K18" s="80">
        <v>8733</v>
      </c>
      <c r="L18" s="81">
        <v>734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3843</v>
      </c>
      <c r="F19" s="76"/>
      <c r="G19" s="77" t="s">
        <v>53</v>
      </c>
      <c r="H19" s="82"/>
      <c r="I19" s="79">
        <v>1208</v>
      </c>
      <c r="J19" s="79">
        <v>579</v>
      </c>
      <c r="K19" s="80">
        <v>1988</v>
      </c>
      <c r="L19" s="81">
        <v>56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12631</v>
      </c>
      <c r="F20" s="76"/>
      <c r="G20" s="77" t="s">
        <v>55</v>
      </c>
      <c r="H20" s="82"/>
      <c r="I20" s="79">
        <v>2025</v>
      </c>
      <c r="J20" s="79">
        <v>1136</v>
      </c>
      <c r="K20" s="80">
        <v>8478</v>
      </c>
      <c r="L20" s="81">
        <v>769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16568</v>
      </c>
      <c r="F21" s="76"/>
      <c r="G21" s="77" t="s">
        <v>57</v>
      </c>
      <c r="H21" s="82"/>
      <c r="I21" s="79">
        <v>2370</v>
      </c>
      <c r="J21" s="79">
        <v>3495</v>
      </c>
      <c r="K21" s="80">
        <v>9291</v>
      </c>
      <c r="L21" s="81">
        <v>1342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7045</v>
      </c>
      <c r="F22" s="76"/>
      <c r="G22" s="77" t="s">
        <v>59</v>
      </c>
      <c r="H22" s="82"/>
      <c r="I22" s="79">
        <v>4624</v>
      </c>
      <c r="J22" s="79">
        <v>130</v>
      </c>
      <c r="K22" s="80">
        <v>2144</v>
      </c>
      <c r="L22" s="81">
        <v>188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5014</v>
      </c>
      <c r="F23" s="76"/>
      <c r="G23" s="77" t="s">
        <v>61</v>
      </c>
      <c r="H23" s="82"/>
      <c r="I23" s="79">
        <v>4252</v>
      </c>
      <c r="J23" s="79">
        <v>92</v>
      </c>
      <c r="K23" s="80">
        <v>530</v>
      </c>
      <c r="L23" s="81">
        <v>82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7636</v>
      </c>
      <c r="F24" s="76"/>
      <c r="G24" s="77" t="s">
        <v>63</v>
      </c>
      <c r="H24" s="82"/>
      <c r="I24" s="79">
        <v>4698</v>
      </c>
      <c r="J24" s="79">
        <v>206</v>
      </c>
      <c r="K24" s="80">
        <v>2522</v>
      </c>
      <c r="L24" s="81">
        <v>86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8789</v>
      </c>
      <c r="F25" s="76"/>
      <c r="G25" s="77" t="s">
        <v>65</v>
      </c>
      <c r="H25" s="82"/>
      <c r="I25" s="79">
        <v>4291</v>
      </c>
      <c r="J25" s="79">
        <v>1245</v>
      </c>
      <c r="K25" s="80">
        <v>2883</v>
      </c>
      <c r="L25" s="81">
        <v>292</v>
      </c>
    </row>
    <row r="26" spans="1:12" s="7" customFormat="1" ht="56.25" customHeight="1" x14ac:dyDescent="0.2">
      <c r="A26" s="71">
        <v>16</v>
      </c>
      <c r="B26" s="72"/>
      <c r="C26" s="83">
        <f>SUM(E11:E38)</f>
        <v>238553</v>
      </c>
      <c r="D26" s="74" t="s">
        <v>66</v>
      </c>
      <c r="E26" s="75">
        <v>20316</v>
      </c>
      <c r="F26" s="76"/>
      <c r="G26" s="84" t="s">
        <v>67</v>
      </c>
      <c r="H26" s="85"/>
      <c r="I26" s="86">
        <v>1868</v>
      </c>
      <c r="J26" s="86">
        <v>5036</v>
      </c>
      <c r="K26" s="87">
        <v>10715</v>
      </c>
      <c r="L26" s="88">
        <v>2614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6146</v>
      </c>
      <c r="F27" s="76"/>
      <c r="G27" s="90" t="s">
        <v>69</v>
      </c>
      <c r="H27" s="91"/>
      <c r="I27" s="92">
        <v>2277</v>
      </c>
      <c r="J27" s="92">
        <v>1278</v>
      </c>
      <c r="K27" s="93">
        <v>2378</v>
      </c>
      <c r="L27" s="94">
        <v>166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3626</v>
      </c>
      <c r="F28" s="76"/>
      <c r="G28" s="96" t="s">
        <v>71</v>
      </c>
      <c r="H28" s="97"/>
      <c r="I28" s="92">
        <v>2938</v>
      </c>
      <c r="J28" s="92">
        <v>78</v>
      </c>
      <c r="K28" s="93">
        <v>584</v>
      </c>
      <c r="L28" s="94">
        <v>24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3260</v>
      </c>
      <c r="F29" s="76"/>
      <c r="G29" s="96" t="s">
        <v>73</v>
      </c>
      <c r="H29" s="97"/>
      <c r="I29" s="92">
        <v>2333</v>
      </c>
      <c r="J29" s="92">
        <v>64</v>
      </c>
      <c r="K29" s="93">
        <v>809</v>
      </c>
      <c r="L29" s="94">
        <v>32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4718</v>
      </c>
      <c r="F30" s="76"/>
      <c r="G30" s="77" t="s">
        <v>75</v>
      </c>
      <c r="H30" s="82"/>
      <c r="I30" s="79">
        <v>2621</v>
      </c>
      <c r="J30" s="79">
        <v>364</v>
      </c>
      <c r="K30" s="80">
        <v>1546</v>
      </c>
      <c r="L30" s="81">
        <v>159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8056</v>
      </c>
      <c r="F31" s="76"/>
      <c r="G31" s="77" t="s">
        <v>77</v>
      </c>
      <c r="H31" s="82"/>
      <c r="I31" s="79">
        <v>4701</v>
      </c>
      <c r="J31" s="79">
        <v>177</v>
      </c>
      <c r="K31" s="80">
        <v>2862</v>
      </c>
      <c r="L31" s="81">
        <v>247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3209</v>
      </c>
      <c r="F32" s="76"/>
      <c r="G32" s="77" t="s">
        <v>79</v>
      </c>
      <c r="H32" s="82"/>
      <c r="I32" s="79">
        <v>2431</v>
      </c>
      <c r="J32" s="79">
        <v>0</v>
      </c>
      <c r="K32" s="80">
        <v>718</v>
      </c>
      <c r="L32" s="81">
        <v>48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6604</v>
      </c>
      <c r="F33" s="76"/>
      <c r="G33" s="77" t="s">
        <v>81</v>
      </c>
      <c r="H33" s="82"/>
      <c r="I33" s="79">
        <v>5268</v>
      </c>
      <c r="J33" s="79">
        <v>0</v>
      </c>
      <c r="K33" s="80">
        <v>1290</v>
      </c>
      <c r="L33" s="81">
        <v>73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13911</v>
      </c>
      <c r="F34" s="76"/>
      <c r="G34" s="99" t="s">
        <v>83</v>
      </c>
      <c r="H34" s="100"/>
      <c r="I34" s="79">
        <v>10292</v>
      </c>
      <c r="J34" s="79">
        <v>0</v>
      </c>
      <c r="K34" s="80">
        <v>3156</v>
      </c>
      <c r="L34" s="81">
        <v>342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1619</v>
      </c>
      <c r="F35" s="76"/>
      <c r="G35" s="77" t="s">
        <v>85</v>
      </c>
      <c r="H35" s="82"/>
      <c r="I35" s="79">
        <v>1440</v>
      </c>
      <c r="J35" s="79">
        <v>0</v>
      </c>
      <c r="K35" s="80">
        <v>134</v>
      </c>
      <c r="L35" s="81">
        <v>27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1699</v>
      </c>
      <c r="F36" s="76"/>
      <c r="G36" s="77" t="s">
        <v>87</v>
      </c>
      <c r="H36" s="82"/>
      <c r="I36" s="79">
        <v>1369</v>
      </c>
      <c r="J36" s="79">
        <v>0</v>
      </c>
      <c r="K36" s="80">
        <v>244</v>
      </c>
      <c r="L36" s="81">
        <v>56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1024</v>
      </c>
      <c r="F37" s="76"/>
      <c r="G37" s="77" t="s">
        <v>89</v>
      </c>
      <c r="H37" s="82"/>
      <c r="I37" s="79">
        <v>806</v>
      </c>
      <c r="J37" s="79">
        <v>0</v>
      </c>
      <c r="K37" s="80">
        <v>158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4360</v>
      </c>
      <c r="F38" s="106"/>
      <c r="G38" s="107" t="s">
        <v>91</v>
      </c>
      <c r="H38" s="108"/>
      <c r="I38" s="109">
        <v>3415</v>
      </c>
      <c r="J38" s="109">
        <v>0</v>
      </c>
      <c r="K38" s="110">
        <v>812</v>
      </c>
      <c r="L38" s="111">
        <v>107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19171</v>
      </c>
      <c r="F39" s="65"/>
      <c r="G39" s="114" t="s">
        <v>95</v>
      </c>
      <c r="H39" s="115"/>
      <c r="I39" s="68">
        <v>13169</v>
      </c>
      <c r="J39" s="68">
        <v>247</v>
      </c>
      <c r="K39" s="69">
        <v>5112</v>
      </c>
      <c r="L39" s="70">
        <v>518</v>
      </c>
    </row>
    <row r="40" spans="1:12" s="7" customFormat="1" ht="21" customHeight="1" x14ac:dyDescent="0.2">
      <c r="A40" s="116">
        <v>30</v>
      </c>
      <c r="B40" s="102"/>
      <c r="C40" s="117">
        <f>SUM(E39:E40)</f>
        <v>24667</v>
      </c>
      <c r="D40" s="118" t="s">
        <v>96</v>
      </c>
      <c r="E40" s="119">
        <v>5496</v>
      </c>
      <c r="F40" s="120"/>
      <c r="G40" s="107" t="s">
        <v>97</v>
      </c>
      <c r="H40" s="108"/>
      <c r="I40" s="109">
        <v>4034</v>
      </c>
      <c r="J40" s="109">
        <v>63</v>
      </c>
      <c r="K40" s="110">
        <v>1189</v>
      </c>
      <c r="L40" s="111">
        <v>138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8924</v>
      </c>
      <c r="F41" s="126"/>
      <c r="G41" s="127" t="s">
        <v>101</v>
      </c>
      <c r="H41" s="128"/>
      <c r="I41" s="129">
        <v>4397</v>
      </c>
      <c r="J41" s="129">
        <v>378</v>
      </c>
      <c r="K41" s="130">
        <v>3852</v>
      </c>
      <c r="L41" s="131">
        <v>253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272144</v>
      </c>
      <c r="F42" s="136">
        <f>SUM(F11:F41)</f>
        <v>0</v>
      </c>
      <c r="G42" s="137"/>
      <c r="H42" s="138"/>
      <c r="I42" s="139">
        <f t="shared" ref="I42:L42" si="0">SUM(I11:I41)</f>
        <v>135032</v>
      </c>
      <c r="J42" s="139">
        <f t="shared" si="0"/>
        <v>22079</v>
      </c>
      <c r="K42" s="137">
        <f t="shared" si="0"/>
        <v>103365</v>
      </c>
      <c r="L42" s="140">
        <f t="shared" si="0"/>
        <v>10206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x14ac:dyDescent="0.2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x14ac:dyDescent="0.45">
      <c r="B51" s="153" t="s">
        <v>110</v>
      </c>
      <c r="C51" s="154"/>
      <c r="D51" s="154"/>
      <c r="E51" s="154"/>
      <c r="F51" s="154"/>
      <c r="G51" s="154"/>
      <c r="H51" s="155"/>
      <c r="I51" s="155"/>
      <c r="J51" s="155"/>
    </row>
    <row r="52" spans="1:11" ht="18" customHeight="1" x14ac:dyDescent="0.45">
      <c r="A52" s="156"/>
      <c r="B52" s="154"/>
      <c r="C52" s="154"/>
      <c r="D52" s="154"/>
      <c r="E52" s="154"/>
      <c r="F52" s="154"/>
      <c r="G52" s="154"/>
    </row>
    <row r="53" spans="1:11" ht="18" customHeight="1" x14ac:dyDescent="0.45">
      <c r="A53" s="156"/>
      <c r="B53" s="154"/>
      <c r="C53" s="154"/>
      <c r="D53" s="154"/>
      <c r="E53" s="154"/>
      <c r="F53" s="154"/>
      <c r="G53" s="154"/>
    </row>
    <row r="54" spans="1:11" ht="18" customHeight="1" x14ac:dyDescent="0.45"/>
    <row r="55" spans="1:11" ht="18" customHeight="1" x14ac:dyDescent="0.45"/>
    <row r="56" spans="1:11" ht="18" customHeight="1" x14ac:dyDescent="0.45">
      <c r="A56" s="156"/>
      <c r="D56" s="156"/>
    </row>
    <row r="57" spans="1:11" ht="18" customHeight="1" x14ac:dyDescent="0.45">
      <c r="A57" s="156"/>
      <c r="D57" s="156"/>
    </row>
    <row r="58" spans="1:11" ht="18" customHeight="1" x14ac:dyDescent="0.45">
      <c r="A58" s="156"/>
      <c r="D58" s="156"/>
    </row>
    <row r="59" spans="1:11" ht="13.2" x14ac:dyDescent="0.45">
      <c r="A59" s="156"/>
      <c r="D59" s="156"/>
    </row>
    <row r="60" spans="1:11" ht="13.2" x14ac:dyDescent="0.45">
      <c r="A60" s="156"/>
      <c r="D60" s="156"/>
    </row>
    <row r="61" spans="1:11" ht="13.2" x14ac:dyDescent="0.45">
      <c r="A61" s="156"/>
      <c r="D61" s="156"/>
    </row>
    <row r="62" spans="1:11" ht="13.2" x14ac:dyDescent="0.45">
      <c r="A62" s="156"/>
      <c r="D62" s="156"/>
    </row>
    <row r="63" spans="1:11" ht="13.2" x14ac:dyDescent="0.45">
      <c r="A63" s="156"/>
      <c r="D63" s="156"/>
    </row>
    <row r="64" spans="1:11" ht="13.2" x14ac:dyDescent="0.45">
      <c r="A64" s="156"/>
      <c r="D64" s="156"/>
    </row>
    <row r="65" s="156" customFormat="1" ht="13.2" x14ac:dyDescent="0.45"/>
    <row r="66" s="156" customFormat="1" ht="13.2" x14ac:dyDescent="0.45"/>
    <row r="67" s="156" customFormat="1" ht="13.2" x14ac:dyDescent="0.45"/>
    <row r="68" s="156" customFormat="1" ht="13.2" x14ac:dyDescent="0.45"/>
    <row r="69" s="156" customFormat="1" ht="13.2" x14ac:dyDescent="0.45"/>
    <row r="70" s="156" customFormat="1" ht="13.2" x14ac:dyDescent="0.45"/>
    <row r="71" s="156" customFormat="1" ht="13.2" x14ac:dyDescent="0.45"/>
    <row r="72" s="156" customFormat="1" ht="13.2" x14ac:dyDescent="0.45"/>
    <row r="73" s="156" customFormat="1" ht="13.2" x14ac:dyDescent="0.45"/>
    <row r="74" s="156" customFormat="1" ht="13.2" x14ac:dyDescent="0.45"/>
    <row r="75" s="156" customFormat="1" ht="13.2" x14ac:dyDescent="0.45"/>
    <row r="76" s="156" customFormat="1" ht="13.2" x14ac:dyDescent="0.45"/>
    <row r="77" s="156" customFormat="1" ht="13.2" x14ac:dyDescent="0.45"/>
    <row r="78" s="156" customFormat="1" ht="13.2" x14ac:dyDescent="0.45"/>
    <row r="79" s="156" customFormat="1" ht="13.2" x14ac:dyDescent="0.45"/>
    <row r="80" s="156" customFormat="1" ht="13.2" x14ac:dyDescent="0.45"/>
    <row r="81" s="156" customFormat="1" ht="13.2" x14ac:dyDescent="0.45"/>
    <row r="82" s="156" customFormat="1" ht="13.2" x14ac:dyDescent="0.45"/>
    <row r="83" s="156" customFormat="1" ht="13.2" x14ac:dyDescent="0.45"/>
    <row r="84" s="156" customFormat="1" ht="13.2" x14ac:dyDescent="0.45"/>
    <row r="85" s="156" customFormat="1" ht="13.2" x14ac:dyDescent="0.45"/>
    <row r="86" s="156" customFormat="1" ht="13.2" x14ac:dyDescent="0.45"/>
    <row r="87" s="156" customFormat="1" ht="13.2" x14ac:dyDescent="0.45"/>
    <row r="88" s="156" customFormat="1" ht="13.2" x14ac:dyDescent="0.45"/>
    <row r="89" s="156" customFormat="1" ht="13.2" x14ac:dyDescent="0.45"/>
    <row r="90" s="156" customFormat="1" ht="13.2" x14ac:dyDescent="0.45"/>
    <row r="91" s="156" customFormat="1" ht="13.2" x14ac:dyDescent="0.45"/>
    <row r="92" s="156" customFormat="1" ht="13.2" x14ac:dyDescent="0.45"/>
    <row r="93" s="156" customFormat="1" ht="13.2" x14ac:dyDescent="0.45"/>
    <row r="94" s="156" customFormat="1" ht="13.2" x14ac:dyDescent="0.45"/>
    <row r="95" s="156" customFormat="1" ht="13.2" x14ac:dyDescent="0.45"/>
    <row r="96" s="156" customFormat="1" ht="13.2" x14ac:dyDescent="0.45"/>
    <row r="97" s="156" customFormat="1" ht="13.2" x14ac:dyDescent="0.45"/>
    <row r="98" s="156" customFormat="1" ht="13.2" x14ac:dyDescent="0.45"/>
    <row r="99" s="156" customFormat="1" ht="13.2" x14ac:dyDescent="0.45"/>
    <row r="100" s="156" customFormat="1" ht="13.2" x14ac:dyDescent="0.45"/>
    <row r="101" s="156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E11:E38">
    <cfRule type="expression" dxfId="0" priority="1">
      <formula>"≠’$E$38"</formula>
    </cfRule>
  </conditionalFormatting>
  <conditionalFormatting sqref="I17:L19">
    <cfRule type="cellIs" priority="2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0098-DBCA-41D3-8A8C-9D55252D28D5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2025-08-22T08:45:44Z</dcterms:created>
  <dcterms:modified xsi:type="dcterms:W3CDTF">2025-08-22T08:50:32Z</dcterms:modified>
</cp:coreProperties>
</file>