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B4573E85-711F-4FF1-9D41-B95FC85A4607}" xr6:coauthVersionLast="47" xr6:coauthVersionMax="47" xr10:uidLastSave="{00000000-0000-0000-0000-000000000000}"/>
  <bookViews>
    <workbookView xWindow="28680" yWindow="-120" windowWidth="29040" windowHeight="15840" xr2:uid="{DDA46358-82B5-456F-B011-0414C59C9446}"/>
  </bookViews>
  <sheets>
    <sheet name="とちぎ" sheetId="2" r:id="rId1"/>
    <sheet name="Sheet1" sheetId="1" r:id="rId2"/>
  </sheets>
  <externalReferences>
    <externalReference r:id="rId3"/>
  </externalReferences>
  <definedNames>
    <definedName name="_xlnm._FilterDatabase" localSheetId="0">とちぎ!$B$10:$K$10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とちぎ!$A$1:$K$45</definedName>
    <definedName name="Z_12B79591_0D7E_424A_BCB9_01520579CC20_.wvu.FilterData" localSheetId="0" hidden="1">とちぎ!$B$10:$K$10</definedName>
    <definedName name="Z_12B79591_0D7E_424A_BCB9_01520579CC20_.wvu.PrintArea" localSheetId="0" hidden="1">とちぎ!$B$1:$K$45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2" l="1"/>
  <c r="J37" i="2"/>
  <c r="G37" i="2"/>
  <c r="F37" i="2"/>
  <c r="D3" i="2"/>
  <c r="D5" i="2" s="1"/>
</calcChain>
</file>

<file path=xl/sharedStrings.xml><?xml version="1.0" encoding="utf-8"?>
<sst xmlns="http://schemas.openxmlformats.org/spreadsheetml/2006/main" count="95" uniqueCount="91">
  <si>
    <t>リビングとちぎ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</si>
  <si>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</si>
  <si>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</si>
  <si>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</si>
  <si>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</si>
  <si>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</si>
  <si>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</si>
  <si>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</si>
  <si>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</si>
  <si>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</si>
  <si>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</si>
  <si>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</si>
  <si>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</si>
  <si>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</si>
  <si>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</si>
  <si>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</si>
  <si>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</si>
  <si>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</si>
  <si>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</si>
  <si>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</si>
  <si>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</si>
  <si>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</si>
  <si>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2025年9月～(7月変更済)</t>
    <rPh sb="6" eb="7">
      <t>ガツ</t>
    </rPh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</si>
  <si>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</si>
  <si>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</si>
  <si>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</si>
  <si>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</si>
  <si>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</si>
  <si>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</si>
  <si>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</si>
  <si>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</si>
  <si>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</si>
  <si>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</si>
  <si>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宇都宮市</t>
    <rPh sb="0" eb="4">
      <t>ウツノミヤシ</t>
    </rPh>
    <phoneticPr fontId="18"/>
  </si>
  <si>
    <t>A</t>
  </si>
  <si>
    <t>上野町、岩曽町、下川俣町、御幸ケ原町、海道町（一部）</t>
    <rPh sb="4" eb="5">
      <t>イワ</t>
    </rPh>
    <rPh sb="5" eb="6">
      <t>ソ</t>
    </rPh>
    <rPh sb="6" eb="7">
      <t>マチ</t>
    </rPh>
    <rPh sb="8" eb="9">
      <t>シモ</t>
    </rPh>
    <rPh sb="9" eb="11">
      <t>カワマタ</t>
    </rPh>
    <rPh sb="11" eb="12">
      <t>マチ</t>
    </rPh>
    <rPh sb="19" eb="22">
      <t>カイドウチョウ</t>
    </rPh>
    <rPh sb="23" eb="25">
      <t>イチブ</t>
    </rPh>
    <phoneticPr fontId="17"/>
  </si>
  <si>
    <t>B</t>
  </si>
  <si>
    <t>今泉町、御幸町、御幸本町、竹林町、東町、岩曽町（一部）</t>
    <rPh sb="17" eb="19">
      <t>ヒガシチョウ</t>
    </rPh>
    <phoneticPr fontId="2"/>
  </si>
  <si>
    <t>C</t>
  </si>
  <si>
    <t>泉ヶ丘1～7、越戸町、越戸1～4、東今泉1～2、中久保1～2、陽東4～5</t>
  </si>
  <si>
    <t>D</t>
  </si>
  <si>
    <t>今泉町、宿郷1～3・5、中今泉1～5、東宿郷1～6、元今泉1～8、宮みらい</t>
    <rPh sb="33" eb="34">
      <t>ミヤ</t>
    </rPh>
    <phoneticPr fontId="17"/>
  </si>
  <si>
    <t>E</t>
  </si>
  <si>
    <t>峰町、峰1～4（一部はＦグループ）、陽東2～3、清原台1～5、ゆいの杜2・3・4・5・6・7</t>
    <rPh sb="34" eb="35">
      <t>モリ</t>
    </rPh>
    <phoneticPr fontId="17"/>
  </si>
  <si>
    <t>F</t>
  </si>
  <si>
    <t>峰3・4（一部）、石井町（宇都宮環状線内側）、東峰町、陽東1・6～8、平松本町（一部）</t>
    <rPh sb="35" eb="39">
      <t>ヒラマツホンチョウ</t>
    </rPh>
    <rPh sb="40" eb="42">
      <t>イチブ</t>
    </rPh>
    <phoneticPr fontId="2"/>
  </si>
  <si>
    <t>G</t>
  </si>
  <si>
    <t>東簗瀬1、平松町、平松1～3、簗瀬町、城東1～2、簗瀬3～4、下栗1、下栗町（一部）、平松本町、
峰町（一部）</t>
    <rPh sb="9" eb="11">
      <t>タイラマツ</t>
    </rPh>
    <rPh sb="35" eb="38">
      <t>シモグリチョウ</t>
    </rPh>
    <rPh sb="39" eb="41">
      <t>イチブ</t>
    </rPh>
    <phoneticPr fontId="2"/>
  </si>
  <si>
    <t>H</t>
  </si>
  <si>
    <t>さるやま町、下栗町、瑞穂1～2、インターパーク1～3</t>
    <phoneticPr fontId="2"/>
  </si>
  <si>
    <t>I</t>
  </si>
  <si>
    <t>上戸祭町（戸祭グリーンヒル1～3）、上戸祭1～4、中戸祭1（一部）、細谷町（一部）、細谷1、若草1～5、
野沢町</t>
    <phoneticPr fontId="2"/>
  </si>
  <si>
    <t>J</t>
  </si>
  <si>
    <t>上大曽町、戸祭町、八幡台、中戸祭町、豊郷台2～3、富士見が丘1～4、山本1～2、横山1～3（ﾆｭｰ富士見が丘団地）</t>
    <phoneticPr fontId="2"/>
  </si>
  <si>
    <t>K</t>
  </si>
  <si>
    <t>一ノ沢町（一部はＬグループ）、宝木町1～2（宝木町1の一部はＬグループ）、細谷町、駒生町(大谷街道北）、
宝木本町（晃宝小南側）、宝木新里ニュータウン、野沢町（一部）</t>
    <rPh sb="76" eb="79">
      <t>ノザワチョウ</t>
    </rPh>
    <rPh sb="80" eb="82">
      <t>イチブ</t>
    </rPh>
    <phoneticPr fontId="2"/>
  </si>
  <si>
    <t>L</t>
  </si>
  <si>
    <t>北一の沢町、桜2・4、戸祭2・4、陽西町、一ノ沢町（一部）、宝木町1（一部）、中戸祭1（一部はＩグループ）、東宝木町</t>
    <phoneticPr fontId="2"/>
  </si>
  <si>
    <t>M</t>
  </si>
  <si>
    <t>清住1～3、下戸祭1～2、昭和1～3、戸祭元町、松原1～3、星が丘１～２</t>
    <rPh sb="30" eb="31">
      <t>ホシ</t>
    </rPh>
    <rPh sb="32" eb="33">
      <t>オカ</t>
    </rPh>
    <phoneticPr fontId="19"/>
  </si>
  <si>
    <t>N</t>
  </si>
  <si>
    <t>今泉町（ＪＲ東北新幹線西側）、今泉1～5、大曽1・2、錦1～3、塙田2～5、東塙田1～2、本町、宮町、仲町、千波町、栄町、大通り5丁目</t>
    <phoneticPr fontId="2"/>
  </si>
  <si>
    <t>O</t>
  </si>
  <si>
    <t>西一の沢町、中一の沢町、南一の沢町、鶴田町（鹿沼街道北側）、駒生1～2、一の沢1～2、駒生町（大谷街道南側）、西の宮1～2</t>
  </si>
  <si>
    <t>P</t>
  </si>
  <si>
    <t>駅前大通り2～3、南大通り1・3・4、簗瀬1～2、大通り2～3、一番町、二番町、三番町、中河原町、本丸町、
天神1～2、中央1～3・5、中央本町、河原町、御蔵町、下河原1、旭1～2、一条1～2、松が峰1～2、花房本町、
伝馬町、商店街（オリオン通り・ユニオン通り沿い）、簗瀬町（一部）</t>
    <rPh sb="110" eb="113">
      <t>デンマチョウ</t>
    </rPh>
    <rPh sb="114" eb="117">
      <t>ショウテンガイ</t>
    </rPh>
    <rPh sb="122" eb="123">
      <t>ドオ</t>
    </rPh>
    <rPh sb="129" eb="130">
      <t>ドオ</t>
    </rPh>
    <rPh sb="131" eb="132">
      <t>ソ</t>
    </rPh>
    <rPh sb="135" eb="138">
      <t>ヤナゼマチ</t>
    </rPh>
    <rPh sb="139" eb="141">
      <t>イチブ</t>
    </rPh>
    <phoneticPr fontId="2"/>
  </si>
  <si>
    <t>Q</t>
  </si>
  <si>
    <t>西1～3、一条3～4、大寛1～2、西原1～3、桜1・3・5、西大寛1～2、操町、住吉町</t>
    <phoneticPr fontId="2"/>
  </si>
  <si>
    <t>R</t>
  </si>
  <si>
    <t>睦町、鶴田1～3、鶴田町（鹿沼街道南側）、砥上町（砥上団地）、上欠町（上欠団地）</t>
    <phoneticPr fontId="2"/>
  </si>
  <si>
    <t>S</t>
  </si>
  <si>
    <t>新町1～2、花房1～3、不動前1～5、西原町（一部）、日の出1～2、宮原1・3～5、菊水町、吉野1～2、弥生1～2</t>
    <phoneticPr fontId="2"/>
  </si>
  <si>
    <t>T</t>
  </si>
  <si>
    <t>鶴田町（鹿沼インター通り南側）、西川田町（ＪＲ鶴田駅南側）、砥上町（姿川第二小南側）</t>
  </si>
  <si>
    <t>U</t>
  </si>
  <si>
    <t>陽南2～4、江曽島町、江曽島本町、江曽島1～4、春日町、大和1～3、双葉1～3、宮本町、大塚町、
八千代1～2、東原町</t>
    <rPh sb="56" eb="58">
      <t>ヒガシハラ</t>
    </rPh>
    <rPh sb="58" eb="59">
      <t>チョウ</t>
    </rPh>
    <phoneticPr fontId="2"/>
  </si>
  <si>
    <t>V</t>
  </si>
  <si>
    <t>江曽島5、今宮1～4、緑1～5、西川田町（西川田駅入口北側・ｳｯﾄﾞﾕｰﾀｳﾝみやのもり）、西川田1～3・5、東浦町、西川田本町1～4</t>
  </si>
  <si>
    <t>W</t>
  </si>
  <si>
    <t>雀の宮1～4、宮の内1～4</t>
    <rPh sb="7" eb="8">
      <t>ミヤ</t>
    </rPh>
    <rPh sb="9" eb="10">
      <t>ウチ</t>
    </rPh>
    <phoneticPr fontId="2"/>
  </si>
  <si>
    <t>X</t>
  </si>
  <si>
    <t>西川田6～7、北若松原1～2、若松原1～3、みどり野町、五代2～3、兵庫塚1～3、西川田東町、西川田南1～2</t>
  </si>
  <si>
    <t>Y</t>
  </si>
  <si>
    <t>五代1、さつき1～3、新富町、末広1～2、雀の宮5～7、高砂町、針ヶ谷町（安塚街道南側一部）、グリーンアベニュー針ヶ谷、針が谷1、富士見町、南町、南高砂町、茂原町（一部）、茂原2～3</t>
  </si>
  <si>
    <t>Z</t>
  </si>
  <si>
    <t>中岡本町(奈坪台団地・奈坪ニュータウン）、東岡本町、下岡本町（釜井台団地）</t>
    <phoneticPr fontId="2"/>
  </si>
  <si>
    <t>合　計</t>
    <rPh sb="0" eb="1">
      <t>ア</t>
    </rPh>
    <rPh sb="2" eb="3">
      <t>ケイ</t>
    </rPh>
    <phoneticPr fontId="17"/>
  </si>
  <si>
    <t>※ 商店街折込部数は戸建・集合の配布数内訳計には含まれません</t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</si>
  <si>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</si>
  <si>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</si>
  <si>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 xml:space="preserve">カンダ物流株式会社 宇都宮営業所
住所：栃木県鹿沼市流通センター28番地 ／ TEL：0289-72-1540 ／ 担当者：新川 </t>
    </r>
    <rPh sb="13" eb="17">
      <t>カブシキガイシャ</t>
    </rPh>
    <rPh sb="25" eb="27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</si>
</sst>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/>
    <xf numFmtId="38" fontId="20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 wrapText="1"/>
      <protection locked="0"/>
    </xf>
    <xf numFmtId="0" fontId="12" fillId="0" borderId="28" xfId="1" applyFont="1" applyBorder="1" applyAlignment="1" applyProtection="1">
      <alignment horizontal="left" vertical="center" wrapText="1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30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2" fillId="0" borderId="32" xfId="1" applyFont="1" applyBorder="1" applyAlignment="1" applyProtection="1">
      <alignment horizontal="left" vertical="center" wrapText="1" shrinkToFit="1"/>
      <protection locked="0"/>
    </xf>
    <xf numFmtId="0" fontId="12" fillId="0" borderId="33" xfId="1" applyFont="1" applyBorder="1" applyAlignment="1" applyProtection="1">
      <alignment horizontal="left" vertical="center" wrapText="1" shrinkToFit="1"/>
      <protection locked="0"/>
    </xf>
    <xf numFmtId="0" fontId="16" fillId="0" borderId="32" xfId="1" applyFont="1" applyBorder="1" applyAlignment="1" applyProtection="1">
      <alignment horizontal="left" vertical="center" wrapText="1"/>
      <protection locked="0"/>
    </xf>
    <xf numFmtId="0" fontId="16" fillId="0" borderId="33" xfId="1" applyFont="1" applyBorder="1" applyAlignment="1" applyProtection="1">
      <alignment horizontal="left" vertical="center" wrapText="1"/>
      <protection locked="0"/>
    </xf>
    <xf numFmtId="0" fontId="12" fillId="0" borderId="35" xfId="4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38" xfId="1" applyFont="1" applyBorder="1" applyAlignment="1" applyProtection="1">
      <alignment horizontal="left" vertical="center" wrapText="1"/>
      <protection locked="0"/>
    </xf>
    <xf numFmtId="0" fontId="12" fillId="0" borderId="5" xfId="1" applyFont="1" applyBorder="1" applyAlignment="1">
      <alignment horizontal="center"/>
    </xf>
    <xf numFmtId="0" fontId="12" fillId="0" borderId="39" xfId="1" applyFont="1" applyBorder="1" applyAlignment="1">
      <alignment horizontal="center" vertical="center"/>
    </xf>
    <xf numFmtId="0" fontId="15" fillId="0" borderId="40" xfId="5" applyFont="1" applyBorder="1" applyAlignment="1">
      <alignment horizontal="center" vertical="center"/>
    </xf>
    <xf numFmtId="0" fontId="15" fillId="0" borderId="41" xfId="5" applyFont="1" applyBorder="1" applyAlignment="1">
      <alignment horizontal="center" vertical="center"/>
    </xf>
    <xf numFmtId="0" fontId="15" fillId="0" borderId="42" xfId="5" applyFont="1" applyBorder="1" applyAlignment="1">
      <alignment horizontal="center" vertical="center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>
      <alignment horizontal="right" vertical="center" shrinkToFit="1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41" fontId="16" fillId="0" borderId="42" xfId="1" applyNumberFormat="1" applyFont="1" applyBorder="1" applyAlignment="1" applyProtection="1">
      <alignment horizontal="center" vertical="center" shrinkToFit="1"/>
      <protection locked="0"/>
    </xf>
    <xf numFmtId="38" fontId="15" fillId="0" borderId="43" xfId="3" applyFont="1" applyFill="1" applyBorder="1" applyAlignment="1">
      <alignment vertical="center" shrinkToFit="1"/>
    </xf>
    <xf numFmtId="38" fontId="15" fillId="0" borderId="44" xfId="3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5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1" applyFont="1" applyAlignment="1">
      <alignment horizontal="right" vertical="center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</cellXfs>
  <cellStyles count="7">
    <cellStyle name="桁区切り 2 2" xfId="6" xr:uid="{FC954098-3475-453D-84FB-B7BDF0289B43}"/>
    <cellStyle name="桁区切り 2 4" xfId="3" xr:uid="{BCBD2660-5FCE-43E9-A6C6-C611F44206B1}"/>
    <cellStyle name="標準" xfId="0" builtinId="0"/>
    <cellStyle name="標準 15" xfId="4" xr:uid="{4B7557A5-60B1-4313-862B-E9382B6C86F0}"/>
    <cellStyle name="標準 2 2" xfId="5" xr:uid="{BE2200D9-9546-4826-B41B-0D1DD068B606}"/>
    <cellStyle name="標準 2 3" xfId="1" xr:uid="{FA582A8D-CAB6-4F20-92C8-09E06C348E40}"/>
    <cellStyle name="標準 28 4" xfId="2" xr:uid="{8794E0A2-7914-4CD8-BBB7-2C7F6BA0D69C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449398-C154-480B-BE2D-E07830859AC8}"/>
            </a:ext>
          </a:extLst>
        </xdr:cNvPr>
        <xdr:cNvCxnSpPr/>
      </xdr:nvCxnSpPr>
      <xdr:spPr>
        <a:xfrm>
          <a:off x="8886152" y="1143000"/>
          <a:ext cx="36582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D9B2622-4F96-4933-A29D-F30D8971A8CE}"/>
            </a:ext>
          </a:extLst>
        </xdr:cNvPr>
        <xdr:cNvCxnSpPr/>
      </xdr:nvCxnSpPr>
      <xdr:spPr>
        <a:xfrm>
          <a:off x="8886697" y="1905000"/>
          <a:ext cx="36577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21F929-3C63-464B-B0C1-0B4F45D1D5DA}"/>
            </a:ext>
          </a:extLst>
        </xdr:cNvPr>
        <xdr:cNvCxnSpPr/>
      </xdr:nvCxnSpPr>
      <xdr:spPr>
        <a:xfrm>
          <a:off x="8883432" y="2288721"/>
          <a:ext cx="36609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3527862-A88A-4220-8D29-9892F0903C9F}"/>
            </a:ext>
          </a:extLst>
        </xdr:cNvPr>
        <xdr:cNvCxnSpPr/>
      </xdr:nvCxnSpPr>
      <xdr:spPr>
        <a:xfrm>
          <a:off x="8868737" y="2674347"/>
          <a:ext cx="36772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38</xdr:row>
      <xdr:rowOff>126308</xdr:rowOff>
    </xdr:from>
    <xdr:to>
      <xdr:col>10</xdr:col>
      <xdr:colOff>856525</xdr:colOff>
      <xdr:row>44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CA1FE0A-A7C3-4ED3-A9E8-614F1C725B95}"/>
            </a:ext>
          </a:extLst>
        </xdr:cNvPr>
        <xdr:cNvGrpSpPr>
          <a:grpSpLocks noChangeAspect="1"/>
        </xdr:cNvGrpSpPr>
      </xdr:nvGrpSpPr>
      <xdr:grpSpPr>
        <a:xfrm>
          <a:off x="10012921" y="15900797"/>
          <a:ext cx="2535950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F32942A-03F0-2C10-16EE-0A410E4191E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1085CD7-378B-A6EF-B463-83CD032E255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7EBD949-3945-29B6-BC26-381A906C80A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5105202-3609-7DB6-E42C-317B2F32F0E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A55C8FC0-7EF3-3736-AC01-CE4BCAE220E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96DE-F4C8-425D-8A0C-F7B4DDBD22A3}">
  <sheetPr codeName="Sheet11">
    <pageSetUpPr fitToPage="1"/>
  </sheetPr>
  <dimension ref="A1:M59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20" customWidth="1"/>
    <col min="2" max="2" width="3.5" style="120" customWidth="1"/>
    <col min="3" max="3" width="10.3984375" style="120" customWidth="1"/>
    <col min="4" max="4" width="5" style="120" customWidth="1"/>
    <col min="5" max="5" width="10.796875" style="120" customWidth="1"/>
    <col min="6" max="7" width="11.3984375" style="120" customWidth="1"/>
    <col min="8" max="8" width="59.5" style="120" customWidth="1"/>
    <col min="9" max="9" width="26" style="120" customWidth="1"/>
    <col min="10" max="11" width="11.3984375" style="120" customWidth="1"/>
    <col min="12" max="12" width="8.796875" style="120"/>
    <col min="13" max="13" width="8.796875" style="121"/>
    <col min="14" max="16384" width="8.796875" style="120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504</v>
      </c>
      <c r="M1" s="8"/>
    </row>
    <row r="2" spans="1:13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M2" s="18"/>
    </row>
    <row r="3" spans="1:13" s="9" customFormat="1" ht="30" customHeight="1" x14ac:dyDescent="0.3">
      <c r="B3" s="19" t="s">
        <v>6</v>
      </c>
      <c r="C3" s="20"/>
      <c r="D3" s="21">
        <f>G37</f>
        <v>0</v>
      </c>
      <c r="E3" s="22"/>
      <c r="F3" s="22"/>
      <c r="G3" s="23" t="s">
        <v>7</v>
      </c>
      <c r="H3" s="24"/>
      <c r="I3" s="25"/>
      <c r="J3" s="17"/>
      <c r="K3" s="26" t="s">
        <v>8</v>
      </c>
      <c r="M3" s="18"/>
    </row>
    <row r="4" spans="1:13" s="9" customFormat="1" ht="30" customHeight="1" x14ac:dyDescent="0.3">
      <c r="B4" s="19" t="s">
        <v>9</v>
      </c>
      <c r="C4" s="20"/>
      <c r="D4" s="27"/>
      <c r="E4" s="28"/>
      <c r="F4" s="28"/>
      <c r="G4" s="29" t="s">
        <v>10</v>
      </c>
      <c r="H4" s="30" t="s">
        <v>11</v>
      </c>
      <c r="I4" s="16" t="s">
        <v>12</v>
      </c>
      <c r="J4" s="17"/>
      <c r="K4" s="17"/>
      <c r="M4" s="18"/>
    </row>
    <row r="5" spans="1:13" s="9" customFormat="1" ht="30" customHeight="1" x14ac:dyDescent="0.3">
      <c r="B5" s="19" t="s">
        <v>13</v>
      </c>
      <c r="C5" s="20"/>
      <c r="D5" s="21">
        <f>ROUND(D3*D4,0)</f>
        <v>0</v>
      </c>
      <c r="E5" s="22"/>
      <c r="F5" s="22"/>
      <c r="G5" s="29" t="s">
        <v>10</v>
      </c>
      <c r="H5" s="24"/>
      <c r="I5" s="25"/>
      <c r="J5" s="17"/>
      <c r="K5" s="17"/>
      <c r="M5" s="18"/>
    </row>
    <row r="6" spans="1:13" s="9" customFormat="1" ht="30" customHeight="1" x14ac:dyDescent="0.3">
      <c r="B6" s="19" t="s">
        <v>14</v>
      </c>
      <c r="C6" s="20"/>
      <c r="D6" s="31"/>
      <c r="E6" s="32"/>
      <c r="F6" s="32"/>
      <c r="G6" s="33"/>
      <c r="H6" s="34" t="s">
        <v>15</v>
      </c>
      <c r="I6" s="16" t="s">
        <v>16</v>
      </c>
      <c r="J6" s="17"/>
      <c r="K6" s="26" t="s">
        <v>8</v>
      </c>
      <c r="M6" s="18"/>
    </row>
    <row r="7" spans="1:13" s="9" customFormat="1" ht="30" customHeight="1" x14ac:dyDescent="0.3">
      <c r="B7" s="35" t="s">
        <v>17</v>
      </c>
      <c r="C7" s="36"/>
      <c r="D7" s="37"/>
      <c r="E7" s="38"/>
      <c r="F7" s="38"/>
      <c r="G7" s="39" t="s">
        <v>7</v>
      </c>
      <c r="H7" s="40" t="s">
        <v>18</v>
      </c>
      <c r="I7" s="16" t="s">
        <v>19</v>
      </c>
      <c r="J7" s="17"/>
      <c r="K7" s="17"/>
      <c r="M7" s="18"/>
    </row>
    <row r="8" spans="1:13" s="9" customFormat="1" ht="30" customHeight="1" x14ac:dyDescent="0.3">
      <c r="B8" s="41" t="s">
        <v>20</v>
      </c>
      <c r="C8" s="41"/>
      <c r="D8" s="42"/>
      <c r="E8" s="42"/>
      <c r="F8" s="42"/>
      <c r="G8" s="43"/>
      <c r="H8" s="44"/>
      <c r="I8" s="44"/>
      <c r="J8" s="45"/>
      <c r="K8" s="46" t="s">
        <v>21</v>
      </c>
      <c r="M8" s="18"/>
    </row>
    <row r="9" spans="1:13" s="47" customFormat="1" ht="24" customHeight="1" x14ac:dyDescent="0.3">
      <c r="B9" s="48"/>
      <c r="C9" s="49"/>
      <c r="H9" s="50"/>
      <c r="I9" s="51"/>
      <c r="J9" s="52"/>
      <c r="K9" s="53" t="s">
        <v>22</v>
      </c>
      <c r="M9" s="54"/>
    </row>
    <row r="10" spans="1:13" s="61" customFormat="1" ht="19.5" customHeight="1" x14ac:dyDescent="0.45">
      <c r="A10" s="55" t="s">
        <v>23</v>
      </c>
      <c r="B10" s="56" t="s">
        <v>24</v>
      </c>
      <c r="C10" s="57" t="s">
        <v>25</v>
      </c>
      <c r="D10" s="57" t="s">
        <v>26</v>
      </c>
      <c r="E10" s="57" t="s">
        <v>23</v>
      </c>
      <c r="F10" s="57" t="s">
        <v>27</v>
      </c>
      <c r="G10" s="57" t="s">
        <v>28</v>
      </c>
      <c r="H10" s="58" t="s">
        <v>29</v>
      </c>
      <c r="I10" s="59"/>
      <c r="J10" s="57" t="s">
        <v>30</v>
      </c>
      <c r="K10" s="60" t="s">
        <v>31</v>
      </c>
    </row>
    <row r="11" spans="1:13" s="9" customFormat="1" ht="35.1" customHeight="1" x14ac:dyDescent="0.3">
      <c r="A11" s="62">
        <v>1</v>
      </c>
      <c r="B11" s="63" t="s">
        <v>32</v>
      </c>
      <c r="C11" s="64" t="s">
        <v>33</v>
      </c>
      <c r="D11" s="65" t="s">
        <v>34</v>
      </c>
      <c r="E11" s="65">
        <v>50401</v>
      </c>
      <c r="F11" s="66">
        <v>3330</v>
      </c>
      <c r="G11" s="67"/>
      <c r="H11" s="68" t="s">
        <v>35</v>
      </c>
      <c r="I11" s="69"/>
      <c r="J11" s="70">
        <v>2430</v>
      </c>
      <c r="K11" s="71">
        <v>880</v>
      </c>
      <c r="L11" s="72"/>
      <c r="M11" s="18"/>
    </row>
    <row r="12" spans="1:13" s="9" customFormat="1" ht="35.1" customHeight="1" x14ac:dyDescent="0.3">
      <c r="A12" s="73">
        <v>2</v>
      </c>
      <c r="B12" s="74"/>
      <c r="C12" s="75"/>
      <c r="D12" s="76" t="s">
        <v>36</v>
      </c>
      <c r="E12" s="76">
        <v>50402</v>
      </c>
      <c r="F12" s="77">
        <v>3970</v>
      </c>
      <c r="G12" s="78"/>
      <c r="H12" s="79" t="s">
        <v>37</v>
      </c>
      <c r="I12" s="80"/>
      <c r="J12" s="81">
        <v>2700</v>
      </c>
      <c r="K12" s="82">
        <v>1260</v>
      </c>
      <c r="M12" s="18"/>
    </row>
    <row r="13" spans="1:13" s="9" customFormat="1" ht="35.1" customHeight="1" x14ac:dyDescent="0.3">
      <c r="A13" s="73">
        <v>3</v>
      </c>
      <c r="B13" s="74"/>
      <c r="C13" s="75"/>
      <c r="D13" s="76" t="s">
        <v>38</v>
      </c>
      <c r="E13" s="76">
        <v>50403</v>
      </c>
      <c r="F13" s="77">
        <v>4440</v>
      </c>
      <c r="G13" s="78"/>
      <c r="H13" s="79" t="s">
        <v>39</v>
      </c>
      <c r="I13" s="80"/>
      <c r="J13" s="81">
        <v>2780</v>
      </c>
      <c r="K13" s="82">
        <v>1600</v>
      </c>
      <c r="M13" s="18"/>
    </row>
    <row r="14" spans="1:13" s="9" customFormat="1" ht="35.1" customHeight="1" x14ac:dyDescent="0.3">
      <c r="A14" s="73">
        <v>4</v>
      </c>
      <c r="B14" s="74"/>
      <c r="C14" s="75"/>
      <c r="D14" s="76" t="s">
        <v>40</v>
      </c>
      <c r="E14" s="76">
        <v>50404</v>
      </c>
      <c r="F14" s="77">
        <v>5140</v>
      </c>
      <c r="G14" s="78"/>
      <c r="H14" s="83" t="s">
        <v>41</v>
      </c>
      <c r="I14" s="84"/>
      <c r="J14" s="81">
        <v>1900</v>
      </c>
      <c r="K14" s="82">
        <v>3200</v>
      </c>
      <c r="M14" s="18"/>
    </row>
    <row r="15" spans="1:13" s="9" customFormat="1" ht="35.1" customHeight="1" x14ac:dyDescent="0.3">
      <c r="A15" s="73">
        <v>5</v>
      </c>
      <c r="B15" s="74"/>
      <c r="C15" s="75"/>
      <c r="D15" s="76" t="s">
        <v>42</v>
      </c>
      <c r="E15" s="76">
        <v>50405</v>
      </c>
      <c r="F15" s="77">
        <v>6160</v>
      </c>
      <c r="G15" s="78"/>
      <c r="H15" s="83" t="s">
        <v>43</v>
      </c>
      <c r="I15" s="84"/>
      <c r="J15" s="81">
        <v>4430</v>
      </c>
      <c r="K15" s="82">
        <v>1690</v>
      </c>
      <c r="M15" s="18"/>
    </row>
    <row r="16" spans="1:13" s="9" customFormat="1" ht="35.1" customHeight="1" x14ac:dyDescent="0.3">
      <c r="A16" s="73">
        <v>6</v>
      </c>
      <c r="B16" s="74"/>
      <c r="C16" s="75"/>
      <c r="D16" s="76" t="s">
        <v>44</v>
      </c>
      <c r="E16" s="76">
        <v>50406</v>
      </c>
      <c r="F16" s="77">
        <v>5060</v>
      </c>
      <c r="G16" s="78"/>
      <c r="H16" s="79" t="s">
        <v>45</v>
      </c>
      <c r="I16" s="80"/>
      <c r="J16" s="81">
        <v>3670</v>
      </c>
      <c r="K16" s="82">
        <v>1370</v>
      </c>
      <c r="M16" s="18"/>
    </row>
    <row r="17" spans="1:13" s="9" customFormat="1" ht="35.1" customHeight="1" x14ac:dyDescent="0.3">
      <c r="A17" s="73">
        <v>7</v>
      </c>
      <c r="B17" s="74"/>
      <c r="C17" s="75"/>
      <c r="D17" s="76" t="s">
        <v>46</v>
      </c>
      <c r="E17" s="76">
        <v>50407</v>
      </c>
      <c r="F17" s="77">
        <v>5510</v>
      </c>
      <c r="G17" s="78"/>
      <c r="H17" s="79" t="s">
        <v>47</v>
      </c>
      <c r="I17" s="80"/>
      <c r="J17" s="81">
        <v>2830</v>
      </c>
      <c r="K17" s="82">
        <v>2620</v>
      </c>
      <c r="M17" s="18"/>
    </row>
    <row r="18" spans="1:13" s="9" customFormat="1" ht="35.1" customHeight="1" x14ac:dyDescent="0.3">
      <c r="A18" s="73">
        <v>8</v>
      </c>
      <c r="B18" s="74"/>
      <c r="C18" s="75"/>
      <c r="D18" s="76" t="s">
        <v>48</v>
      </c>
      <c r="E18" s="76">
        <v>50408</v>
      </c>
      <c r="F18" s="77">
        <v>3490</v>
      </c>
      <c r="G18" s="78"/>
      <c r="H18" s="79" t="s">
        <v>49</v>
      </c>
      <c r="I18" s="80"/>
      <c r="J18" s="81">
        <v>2270</v>
      </c>
      <c r="K18" s="82">
        <v>1200</v>
      </c>
      <c r="M18" s="18"/>
    </row>
    <row r="19" spans="1:13" s="9" customFormat="1" ht="35.1" customHeight="1" x14ac:dyDescent="0.3">
      <c r="A19" s="73">
        <v>9</v>
      </c>
      <c r="B19" s="74"/>
      <c r="C19" s="75"/>
      <c r="D19" s="76" t="s">
        <v>50</v>
      </c>
      <c r="E19" s="76">
        <v>50409</v>
      </c>
      <c r="F19" s="77">
        <v>5150</v>
      </c>
      <c r="G19" s="78"/>
      <c r="H19" s="79" t="s">
        <v>51</v>
      </c>
      <c r="I19" s="80"/>
      <c r="J19" s="81">
        <v>3830</v>
      </c>
      <c r="K19" s="82">
        <v>1300</v>
      </c>
      <c r="M19" s="18"/>
    </row>
    <row r="20" spans="1:13" s="9" customFormat="1" ht="35.1" customHeight="1" x14ac:dyDescent="0.3">
      <c r="A20" s="73">
        <v>10</v>
      </c>
      <c r="B20" s="74"/>
      <c r="C20" s="75"/>
      <c r="D20" s="76" t="s">
        <v>52</v>
      </c>
      <c r="E20" s="76">
        <v>50410</v>
      </c>
      <c r="F20" s="77">
        <v>5820</v>
      </c>
      <c r="G20" s="78"/>
      <c r="H20" s="85" t="s">
        <v>53</v>
      </c>
      <c r="I20" s="86"/>
      <c r="J20" s="81">
        <v>5180</v>
      </c>
      <c r="K20" s="82">
        <v>610</v>
      </c>
      <c r="M20" s="18"/>
    </row>
    <row r="21" spans="1:13" s="9" customFormat="1" ht="35.1" customHeight="1" x14ac:dyDescent="0.3">
      <c r="A21" s="73">
        <v>11</v>
      </c>
      <c r="B21" s="74"/>
      <c r="C21" s="75"/>
      <c r="D21" s="76" t="s">
        <v>54</v>
      </c>
      <c r="E21" s="76">
        <v>50411</v>
      </c>
      <c r="F21" s="77">
        <v>5220</v>
      </c>
      <c r="G21" s="78"/>
      <c r="H21" s="83" t="s">
        <v>55</v>
      </c>
      <c r="I21" s="84"/>
      <c r="J21" s="81">
        <v>3960</v>
      </c>
      <c r="K21" s="82">
        <v>1220</v>
      </c>
      <c r="M21" s="18"/>
    </row>
    <row r="22" spans="1:13" s="9" customFormat="1" ht="35.1" customHeight="1" x14ac:dyDescent="0.3">
      <c r="A22" s="73">
        <v>12</v>
      </c>
      <c r="B22" s="74"/>
      <c r="C22" s="75"/>
      <c r="D22" s="76" t="s">
        <v>56</v>
      </c>
      <c r="E22" s="76">
        <v>50412</v>
      </c>
      <c r="F22" s="77">
        <v>2220</v>
      </c>
      <c r="G22" s="78"/>
      <c r="H22" s="79" t="s">
        <v>57</v>
      </c>
      <c r="I22" s="80"/>
      <c r="J22" s="81">
        <v>1240</v>
      </c>
      <c r="K22" s="82">
        <v>980</v>
      </c>
      <c r="M22" s="18"/>
    </row>
    <row r="23" spans="1:13" s="9" customFormat="1" ht="35.1" customHeight="1" x14ac:dyDescent="0.3">
      <c r="A23" s="73">
        <v>13</v>
      </c>
      <c r="B23" s="74"/>
      <c r="C23" s="75"/>
      <c r="D23" s="76" t="s">
        <v>58</v>
      </c>
      <c r="E23" s="76">
        <v>50413</v>
      </c>
      <c r="F23" s="77">
        <v>2040</v>
      </c>
      <c r="G23" s="78"/>
      <c r="H23" s="79" t="s">
        <v>59</v>
      </c>
      <c r="I23" s="80"/>
      <c r="J23" s="81">
        <v>1230</v>
      </c>
      <c r="K23" s="82">
        <v>800</v>
      </c>
      <c r="M23" s="18"/>
    </row>
    <row r="24" spans="1:13" s="9" customFormat="1" ht="35.1" customHeight="1" x14ac:dyDescent="0.3">
      <c r="A24" s="73">
        <v>14</v>
      </c>
      <c r="B24" s="74"/>
      <c r="C24" s="75"/>
      <c r="D24" s="76" t="s">
        <v>60</v>
      </c>
      <c r="E24" s="76">
        <v>50414</v>
      </c>
      <c r="F24" s="77">
        <v>3080</v>
      </c>
      <c r="G24" s="78"/>
      <c r="H24" s="83" t="s">
        <v>61</v>
      </c>
      <c r="I24" s="84"/>
      <c r="J24" s="81">
        <v>1710</v>
      </c>
      <c r="K24" s="82">
        <v>1370</v>
      </c>
      <c r="M24" s="18"/>
    </row>
    <row r="25" spans="1:13" s="9" customFormat="1" ht="35.1" customHeight="1" x14ac:dyDescent="0.3">
      <c r="A25" s="73">
        <v>15</v>
      </c>
      <c r="B25" s="74"/>
      <c r="C25" s="75"/>
      <c r="D25" s="76" t="s">
        <v>62</v>
      </c>
      <c r="E25" s="76">
        <v>50415</v>
      </c>
      <c r="F25" s="77">
        <v>3190</v>
      </c>
      <c r="G25" s="78"/>
      <c r="H25" s="83" t="s">
        <v>63</v>
      </c>
      <c r="I25" s="84"/>
      <c r="J25" s="81">
        <v>2730</v>
      </c>
      <c r="K25" s="82">
        <v>450</v>
      </c>
      <c r="M25" s="18"/>
    </row>
    <row r="26" spans="1:13" s="9" customFormat="1" ht="49.05" customHeight="1" x14ac:dyDescent="0.3">
      <c r="A26" s="73">
        <v>16</v>
      </c>
      <c r="B26" s="74"/>
      <c r="C26" s="75"/>
      <c r="D26" s="76" t="s">
        <v>64</v>
      </c>
      <c r="E26" s="76">
        <v>50416</v>
      </c>
      <c r="F26" s="77">
        <v>3610</v>
      </c>
      <c r="G26" s="78"/>
      <c r="H26" s="79" t="s">
        <v>65</v>
      </c>
      <c r="I26" s="80"/>
      <c r="J26" s="81">
        <v>1680</v>
      </c>
      <c r="K26" s="82">
        <v>1620</v>
      </c>
      <c r="M26" s="18"/>
    </row>
    <row r="27" spans="1:13" s="9" customFormat="1" ht="35.1" customHeight="1" x14ac:dyDescent="0.3">
      <c r="A27" s="73">
        <v>17</v>
      </c>
      <c r="B27" s="74"/>
      <c r="C27" s="75"/>
      <c r="D27" s="76" t="s">
        <v>66</v>
      </c>
      <c r="E27" s="76">
        <v>50417</v>
      </c>
      <c r="F27" s="77">
        <v>2780</v>
      </c>
      <c r="G27" s="78"/>
      <c r="H27" s="79" t="s">
        <v>67</v>
      </c>
      <c r="I27" s="80"/>
      <c r="J27" s="81">
        <v>1690</v>
      </c>
      <c r="K27" s="82">
        <v>1080</v>
      </c>
      <c r="M27" s="18"/>
    </row>
    <row r="28" spans="1:13" s="9" customFormat="1" ht="35.1" customHeight="1" x14ac:dyDescent="0.3">
      <c r="A28" s="73">
        <v>18</v>
      </c>
      <c r="B28" s="74"/>
      <c r="C28" s="75"/>
      <c r="D28" s="76" t="s">
        <v>68</v>
      </c>
      <c r="E28" s="76">
        <v>50418</v>
      </c>
      <c r="F28" s="77">
        <v>4020</v>
      </c>
      <c r="G28" s="78"/>
      <c r="H28" s="79" t="s">
        <v>69</v>
      </c>
      <c r="I28" s="80"/>
      <c r="J28" s="81">
        <v>2710</v>
      </c>
      <c r="K28" s="82">
        <v>1310</v>
      </c>
      <c r="M28" s="18"/>
    </row>
    <row r="29" spans="1:13" s="9" customFormat="1" ht="35.1" customHeight="1" x14ac:dyDescent="0.3">
      <c r="A29" s="73">
        <v>19</v>
      </c>
      <c r="B29" s="74"/>
      <c r="C29" s="75"/>
      <c r="D29" s="76" t="s">
        <v>70</v>
      </c>
      <c r="E29" s="76">
        <v>50419</v>
      </c>
      <c r="F29" s="77">
        <v>2990</v>
      </c>
      <c r="G29" s="78"/>
      <c r="H29" s="83" t="s">
        <v>71</v>
      </c>
      <c r="I29" s="84"/>
      <c r="J29" s="81">
        <v>1960</v>
      </c>
      <c r="K29" s="82">
        <v>1000</v>
      </c>
      <c r="M29" s="18"/>
    </row>
    <row r="30" spans="1:13" s="9" customFormat="1" ht="35.1" customHeight="1" x14ac:dyDescent="0.3">
      <c r="A30" s="73">
        <v>20</v>
      </c>
      <c r="B30" s="74"/>
      <c r="C30" s="75"/>
      <c r="D30" s="76" t="s">
        <v>72</v>
      </c>
      <c r="E30" s="76">
        <v>50420</v>
      </c>
      <c r="F30" s="77">
        <v>3960</v>
      </c>
      <c r="G30" s="78"/>
      <c r="H30" s="83" t="s">
        <v>73</v>
      </c>
      <c r="I30" s="84"/>
      <c r="J30" s="81">
        <v>3470</v>
      </c>
      <c r="K30" s="82">
        <v>470</v>
      </c>
      <c r="M30" s="18"/>
    </row>
    <row r="31" spans="1:13" s="9" customFormat="1" ht="35.1" customHeight="1" x14ac:dyDescent="0.3">
      <c r="A31" s="73">
        <v>21</v>
      </c>
      <c r="B31" s="74"/>
      <c r="C31" s="75"/>
      <c r="D31" s="76" t="s">
        <v>74</v>
      </c>
      <c r="E31" s="76">
        <v>50421</v>
      </c>
      <c r="F31" s="77">
        <v>5870</v>
      </c>
      <c r="G31" s="78"/>
      <c r="H31" s="79" t="s">
        <v>75</v>
      </c>
      <c r="I31" s="80"/>
      <c r="J31" s="81">
        <v>3950</v>
      </c>
      <c r="K31" s="82">
        <v>1870</v>
      </c>
      <c r="M31" s="18"/>
    </row>
    <row r="32" spans="1:13" s="9" customFormat="1" ht="35.1" customHeight="1" x14ac:dyDescent="0.3">
      <c r="A32" s="73">
        <v>22</v>
      </c>
      <c r="B32" s="74"/>
      <c r="C32" s="75"/>
      <c r="D32" s="76" t="s">
        <v>76</v>
      </c>
      <c r="E32" s="76">
        <v>50422</v>
      </c>
      <c r="F32" s="77">
        <v>5370</v>
      </c>
      <c r="G32" s="78"/>
      <c r="H32" s="79" t="s">
        <v>77</v>
      </c>
      <c r="I32" s="80"/>
      <c r="J32" s="81">
        <v>4600</v>
      </c>
      <c r="K32" s="82">
        <v>730</v>
      </c>
      <c r="M32" s="18"/>
    </row>
    <row r="33" spans="1:13" s="9" customFormat="1" ht="35.1" customHeight="1" x14ac:dyDescent="0.3">
      <c r="A33" s="73">
        <v>23</v>
      </c>
      <c r="B33" s="74"/>
      <c r="C33" s="75"/>
      <c r="D33" s="76" t="s">
        <v>78</v>
      </c>
      <c r="E33" s="76">
        <v>50423</v>
      </c>
      <c r="F33" s="77">
        <v>1930</v>
      </c>
      <c r="G33" s="78"/>
      <c r="H33" s="79" t="s">
        <v>79</v>
      </c>
      <c r="I33" s="80"/>
      <c r="J33" s="81">
        <v>1540</v>
      </c>
      <c r="K33" s="82">
        <v>390</v>
      </c>
      <c r="M33" s="18"/>
    </row>
    <row r="34" spans="1:13" s="18" customFormat="1" ht="35.1" customHeight="1" x14ac:dyDescent="0.3">
      <c r="A34" s="73">
        <v>24</v>
      </c>
      <c r="B34" s="74"/>
      <c r="C34" s="75"/>
      <c r="D34" s="76" t="s">
        <v>80</v>
      </c>
      <c r="E34" s="76">
        <v>50424</v>
      </c>
      <c r="F34" s="77">
        <v>5290</v>
      </c>
      <c r="G34" s="78"/>
      <c r="H34" s="79" t="s">
        <v>81</v>
      </c>
      <c r="I34" s="80"/>
      <c r="J34" s="81">
        <v>4580</v>
      </c>
      <c r="K34" s="82">
        <v>710</v>
      </c>
      <c r="L34" s="9"/>
    </row>
    <row r="35" spans="1:13" s="18" customFormat="1" ht="35.1" customHeight="1" x14ac:dyDescent="0.3">
      <c r="A35" s="73">
        <v>25</v>
      </c>
      <c r="B35" s="74"/>
      <c r="C35" s="75"/>
      <c r="D35" s="76" t="s">
        <v>82</v>
      </c>
      <c r="E35" s="76">
        <v>50425</v>
      </c>
      <c r="F35" s="77">
        <v>5660</v>
      </c>
      <c r="G35" s="78"/>
      <c r="H35" s="79" t="s">
        <v>83</v>
      </c>
      <c r="I35" s="80"/>
      <c r="J35" s="81">
        <v>5110</v>
      </c>
      <c r="K35" s="82">
        <v>530</v>
      </c>
      <c r="L35" s="9"/>
    </row>
    <row r="36" spans="1:13" s="18" customFormat="1" ht="35.1" customHeight="1" thickBot="1" x14ac:dyDescent="0.35">
      <c r="A36" s="73">
        <v>26</v>
      </c>
      <c r="B36" s="87"/>
      <c r="C36" s="88"/>
      <c r="D36" s="76" t="s">
        <v>84</v>
      </c>
      <c r="E36" s="76">
        <v>50426</v>
      </c>
      <c r="F36" s="77">
        <v>4700</v>
      </c>
      <c r="G36" s="78"/>
      <c r="H36" s="89" t="s">
        <v>85</v>
      </c>
      <c r="I36" s="90"/>
      <c r="J36" s="81">
        <v>3960</v>
      </c>
      <c r="K36" s="82">
        <v>700</v>
      </c>
      <c r="L36" s="91"/>
    </row>
    <row r="37" spans="1:13" s="18" customFormat="1" ht="35.1" customHeight="1" thickTop="1" x14ac:dyDescent="0.3">
      <c r="A37" s="92"/>
      <c r="B37" s="93" t="s">
        <v>86</v>
      </c>
      <c r="C37" s="94"/>
      <c r="D37" s="94"/>
      <c r="E37" s="95"/>
      <c r="F37" s="96">
        <f>SUM(F11:F36)</f>
        <v>110000</v>
      </c>
      <c r="G37" s="97">
        <f>SUM(G11:G36)</f>
        <v>0</v>
      </c>
      <c r="H37" s="98"/>
      <c r="I37" s="99"/>
      <c r="J37" s="100">
        <f>SUM(J11:J36)</f>
        <v>78140</v>
      </c>
      <c r="K37" s="101">
        <f>SUM(K11:K36)</f>
        <v>30960</v>
      </c>
      <c r="L37" s="91"/>
    </row>
    <row r="38" spans="1:13" s="18" customFormat="1" ht="18" customHeight="1" x14ac:dyDescent="0.3">
      <c r="A38" s="102"/>
      <c r="B38" s="102"/>
      <c r="C38" s="102"/>
      <c r="D38" s="102"/>
      <c r="E38" s="102"/>
      <c r="F38" s="103"/>
      <c r="G38" s="104"/>
      <c r="H38" s="105"/>
      <c r="I38" s="106"/>
      <c r="J38" s="107"/>
      <c r="K38" s="107"/>
      <c r="L38" s="9"/>
    </row>
    <row r="39" spans="1:13" s="18" customFormat="1" ht="18" customHeight="1" x14ac:dyDescent="0.3">
      <c r="A39" s="45"/>
      <c r="B39" s="108" t="s">
        <v>87</v>
      </c>
      <c r="C39" s="102"/>
      <c r="D39" s="102"/>
      <c r="E39" s="102"/>
      <c r="F39" s="109"/>
      <c r="G39" s="110"/>
      <c r="H39" s="111"/>
      <c r="I39" s="45"/>
      <c r="J39" s="45"/>
      <c r="K39" s="112"/>
    </row>
    <row r="40" spans="1:13" s="18" customFormat="1" ht="18" customHeight="1" x14ac:dyDescent="0.3">
      <c r="A40" s="45"/>
      <c r="B40" s="108" t="s">
        <v>88</v>
      </c>
      <c r="C40" s="102"/>
      <c r="D40" s="102"/>
      <c r="E40" s="102"/>
      <c r="F40" s="109"/>
      <c r="G40" s="110"/>
      <c r="H40" s="111"/>
      <c r="I40" s="45"/>
      <c r="J40" s="45"/>
      <c r="K40" s="112"/>
    </row>
    <row r="41" spans="1:13" s="18" customFormat="1" ht="18" customHeight="1" x14ac:dyDescent="0.3">
      <c r="A41" s="45"/>
      <c r="B41" s="108" t="s">
        <v>89</v>
      </c>
      <c r="C41" s="102"/>
      <c r="D41" s="102"/>
      <c r="E41" s="102"/>
      <c r="F41" s="109"/>
      <c r="G41" s="110"/>
      <c r="H41" s="111"/>
      <c r="I41" s="45"/>
      <c r="J41" s="45"/>
      <c r="K41" s="112"/>
    </row>
    <row r="42" spans="1:13" s="9" customFormat="1" ht="18" customHeight="1" x14ac:dyDescent="0.3">
      <c r="A42" s="102"/>
      <c r="B42" s="113" t="s">
        <v>90</v>
      </c>
      <c r="C42" s="114"/>
      <c r="D42" s="114"/>
      <c r="E42" s="114"/>
      <c r="F42" s="114"/>
      <c r="G42" s="114"/>
      <c r="H42" s="114"/>
      <c r="J42" s="115"/>
      <c r="K42" s="115"/>
      <c r="M42" s="18"/>
    </row>
    <row r="43" spans="1:13" s="9" customFormat="1" ht="18" customHeight="1" x14ac:dyDescent="0.3">
      <c r="B43" s="114"/>
      <c r="C43" s="114"/>
      <c r="D43" s="114"/>
      <c r="E43" s="114"/>
      <c r="F43" s="114"/>
      <c r="G43" s="114"/>
      <c r="H43" s="114"/>
      <c r="I43" s="116"/>
      <c r="J43" s="116"/>
      <c r="M43" s="18"/>
    </row>
    <row r="44" spans="1:13" s="18" customFormat="1" ht="18" customHeight="1" x14ac:dyDescent="0.45">
      <c r="B44" s="114"/>
      <c r="C44" s="114"/>
      <c r="D44" s="114"/>
      <c r="E44" s="114"/>
      <c r="F44" s="114"/>
      <c r="G44" s="114"/>
      <c r="H44" s="114"/>
      <c r="I44" s="45"/>
    </row>
    <row r="45" spans="1:13" s="9" customFormat="1" ht="18" customHeight="1" x14ac:dyDescent="0.35">
      <c r="B45" s="117"/>
      <c r="C45" s="117"/>
      <c r="D45" s="117"/>
      <c r="E45" s="117"/>
      <c r="F45" s="117"/>
      <c r="G45" s="117"/>
      <c r="H45" s="117"/>
      <c r="I45" s="45"/>
      <c r="M45" s="18"/>
    </row>
    <row r="46" spans="1:13" s="9" customFormat="1" ht="18" customHeight="1" x14ac:dyDescent="0.3">
      <c r="A46" s="18"/>
      <c r="B46" s="18"/>
      <c r="D46" s="18"/>
      <c r="E46" s="18"/>
      <c r="F46" s="118"/>
      <c r="G46" s="118"/>
      <c r="H46" s="119"/>
      <c r="M46" s="18"/>
    </row>
    <row r="47" spans="1:13" s="9" customFormat="1" ht="18" customHeight="1" x14ac:dyDescent="0.3">
      <c r="B47" s="18"/>
      <c r="F47" s="118"/>
      <c r="G47" s="118"/>
      <c r="H47" s="119"/>
      <c r="M47" s="18"/>
    </row>
    <row r="48" spans="1:13" ht="18" customHeight="1" x14ac:dyDescent="0.2">
      <c r="B48" s="121"/>
      <c r="F48" s="122"/>
      <c r="G48" s="122"/>
    </row>
    <row r="49" spans="6:7" ht="16.05" customHeight="1" x14ac:dyDescent="0.2">
      <c r="F49" s="122"/>
      <c r="G49" s="122"/>
    </row>
    <row r="50" spans="6:7" ht="16.05" customHeight="1" x14ac:dyDescent="0.2"/>
    <row r="51" spans="6:7" ht="16.05" customHeight="1" x14ac:dyDescent="0.2"/>
    <row r="52" spans="6:7" ht="16.05" customHeight="1" x14ac:dyDescent="0.2"/>
    <row r="53" spans="6:7" ht="16.05" customHeight="1" x14ac:dyDescent="0.2"/>
    <row r="54" spans="6:7" ht="16.05" customHeight="1" x14ac:dyDescent="0.2"/>
    <row r="55" spans="6:7" ht="16.05" customHeight="1" x14ac:dyDescent="0.2"/>
    <row r="56" spans="6:7" ht="16.05" customHeight="1" x14ac:dyDescent="0.2"/>
    <row r="57" spans="6:7" ht="16.05" customHeight="1" x14ac:dyDescent="0.2"/>
    <row r="58" spans="6:7" ht="16.05" customHeight="1" x14ac:dyDescent="0.2"/>
    <row r="59" spans="6:7" ht="16.05" customHeight="1" x14ac:dyDescent="0.2"/>
  </sheetData>
  <sheetProtection formatCells="0" insertHyperlinks="0"/>
  <mergeCells count="45">
    <mergeCell ref="H34:I34"/>
    <mergeCell ref="H35:I35"/>
    <mergeCell ref="H36:I36"/>
    <mergeCell ref="B37:D37"/>
    <mergeCell ref="B42:H44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H27:I27"/>
    <mergeCell ref="H16:I16"/>
    <mergeCell ref="H17:I17"/>
    <mergeCell ref="H18:I18"/>
    <mergeCell ref="H19:I19"/>
    <mergeCell ref="H20:I20"/>
    <mergeCell ref="H21:I21"/>
    <mergeCell ref="B8:C8"/>
    <mergeCell ref="D8:G8"/>
    <mergeCell ref="H10:I10"/>
    <mergeCell ref="B11:B36"/>
    <mergeCell ref="C11:C36"/>
    <mergeCell ref="H11:I11"/>
    <mergeCell ref="H12:I12"/>
    <mergeCell ref="H13:I13"/>
    <mergeCell ref="H14:I14"/>
    <mergeCell ref="H15:I1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37 J11:K37">
    <cfRule type="expression" dxfId="0" priority="1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8039-14E0-4BAA-82E5-6FD4A09E460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とちぎ</vt:lpstr>
      <vt:lpstr>Sheet1</vt:lpstr>
      <vt:lpstr>とちぎ!_FilterDatabase</vt:lpstr>
      <vt:lpstr>とちぎ!Print_Area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2025-08-22T08:44:37Z</dcterms:created>
  <dcterms:modified xsi:type="dcterms:W3CDTF">2025-08-22T08:51:13Z</dcterms:modified>
</cp:coreProperties>
</file>