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977A62F9-A281-45E6-BD40-6B4D818EE621}" xr6:coauthVersionLast="47" xr6:coauthVersionMax="47" xr10:uidLastSave="{00000000-0000-0000-0000-000000000000}"/>
  <bookViews>
    <workbookView xWindow="28680" yWindow="-120" windowWidth="29040" windowHeight="15840" xr2:uid="{141C39E0-9301-4514-96F3-176D2F880668}"/>
  </bookViews>
  <sheets>
    <sheet name="尼崎・伊丹" sheetId="2" r:id="rId1"/>
    <sheet name="Sheet1" sheetId="1" r:id="rId2"/>
  </sheets>
  <externalReferences>
    <externalReference r:id="rId3"/>
  </externalReferences>
  <definedNames>
    <definedName name="_xlnm._FilterDatabase" localSheetId="0">尼崎・伊丹!$B$10:$K$10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Z_12B79591_0D7E_424A_BCB9_01520579CC20_.wvu.FilterData" localSheetId="0" hidden="1">尼崎・伊丹!$B$10:$K$10</definedName>
    <definedName name="Z_12B79591_0D7E_424A_BCB9_01520579CC20_.wvu.PrintArea" localSheetId="0" hidden="1">尼崎・伊丹!$B$1:$K$49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2" l="1"/>
  <c r="J41" i="2"/>
  <c r="G41" i="2"/>
  <c r="F41" i="2"/>
  <c r="C34" i="2"/>
  <c r="C32" i="2"/>
  <c r="C29" i="2"/>
  <c r="C22" i="2"/>
  <c r="C20" i="2"/>
  <c r="C17" i="2"/>
  <c r="D3" i="2"/>
  <c r="D5" i="2" s="1"/>
</calcChain>
</file>

<file path=xl/sharedStrings.xml><?xml version="1.0" encoding="utf-8"?>
<sst xmlns="http://schemas.openxmlformats.org/spreadsheetml/2006/main" count="97" uniqueCount="90">
  <si>
    <t>リビング尼崎・伊丹</t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</si>
  <si>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</si>
  <si>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</si>
  <si>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</si>
  <si>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</si>
  <si>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</si>
  <si>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</si>
  <si>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</si>
  <si>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</si>
  <si>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</si>
  <si>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</si>
  <si>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</si>
  <si>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</si>
  <si>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</si>
  <si>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</si>
  <si>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</si>
  <si>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</si>
  <si>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</si>
  <si>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</si>
  <si>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</si>
  <si>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</si>
  <si>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</si>
  <si>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2025年10月～(8月変更済)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</si>
  <si>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</si>
  <si>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</si>
  <si>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</si>
  <si>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</si>
  <si>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</si>
  <si>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</si>
  <si>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</si>
  <si>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</si>
  <si>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</si>
  <si>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</si>
  <si>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1</t>
  </si>
  <si>
    <t>潮江１～３・５、金楽寺町１、長洲西通１・２、長洲本通１、長洲中通２、西長洲町１</t>
    <rPh sb="0" eb="1">
      <t>シオ</t>
    </rPh>
    <rPh sb="1" eb="2">
      <t>エ</t>
    </rPh>
    <rPh sb="8" eb="9">
      <t>キン</t>
    </rPh>
    <rPh sb="9" eb="10">
      <t>ラク</t>
    </rPh>
    <rPh sb="10" eb="11">
      <t>ジ</t>
    </rPh>
    <rPh sb="11" eb="12">
      <t>チョウ</t>
    </rPh>
    <rPh sb="14" eb="16">
      <t>ナガス</t>
    </rPh>
    <rPh sb="16" eb="17">
      <t>ニシ</t>
    </rPh>
    <rPh sb="17" eb="18">
      <t>ドオ</t>
    </rPh>
    <rPh sb="22" eb="24">
      <t>ナガス</t>
    </rPh>
    <rPh sb="24" eb="26">
      <t>ホンドオ</t>
    </rPh>
    <rPh sb="28" eb="30">
      <t>ナガス</t>
    </rPh>
    <rPh sb="30" eb="31">
      <t>ナカ</t>
    </rPh>
    <rPh sb="31" eb="32">
      <t>ドオ</t>
    </rPh>
    <rPh sb="34" eb="35">
      <t>ニシ</t>
    </rPh>
    <rPh sb="35" eb="36">
      <t>チョウ</t>
    </rPh>
    <rPh sb="36" eb="37">
      <t>シュウ</t>
    </rPh>
    <rPh sb="37" eb="38">
      <t>マチ</t>
    </rPh>
    <phoneticPr fontId="17"/>
  </si>
  <si>
    <t>東塚口町１、南塚口町１～３、上坂部１～３</t>
    <rPh sb="0" eb="1">
      <t>ヒガシ</t>
    </rPh>
    <rPh sb="1" eb="3">
      <t>ツカグチ</t>
    </rPh>
    <rPh sb="3" eb="4">
      <t>マチ</t>
    </rPh>
    <rPh sb="6" eb="7">
      <t>ミナミ</t>
    </rPh>
    <rPh sb="7" eb="9">
      <t>ツカグチ</t>
    </rPh>
    <rPh sb="9" eb="10">
      <t>マチ</t>
    </rPh>
    <rPh sb="14" eb="15">
      <t>ウエ</t>
    </rPh>
    <rPh sb="15" eb="17">
      <t>サカベ</t>
    </rPh>
    <phoneticPr fontId="17"/>
  </si>
  <si>
    <t>塚口本町１～７、塚口町１・２</t>
    <rPh sb="0" eb="2">
      <t>ツカグチ</t>
    </rPh>
    <rPh sb="2" eb="4">
      <t>ホンマチ</t>
    </rPh>
    <phoneticPr fontId="17"/>
  </si>
  <si>
    <t>塚口町３～６、富松町１～４</t>
  </si>
  <si>
    <t>武庫之荘５～９、武庫之荘本町２</t>
  </si>
  <si>
    <t>尼崎市</t>
    <rPh sb="2" eb="3">
      <t>シ</t>
    </rPh>
    <phoneticPr fontId="19"/>
  </si>
  <si>
    <t>武庫之荘１～４、武庫之荘本町１・３、武庫之荘東１・２、武庫之荘西２</t>
  </si>
  <si>
    <t>西昆陽１～３、武庫の里１・２、常松１・２、常吉１</t>
    <rPh sb="7" eb="9">
      <t>ムコ</t>
    </rPh>
    <rPh sb="10" eb="11">
      <t>サト</t>
    </rPh>
    <rPh sb="15" eb="17">
      <t>ツネマツ</t>
    </rPh>
    <rPh sb="21" eb="23">
      <t>ツネヨシ</t>
    </rPh>
    <phoneticPr fontId="17"/>
  </si>
  <si>
    <t>武庫町１～４、武庫元町１～３、武庫豊町２・３、常吉２</t>
  </si>
  <si>
    <t>戸建</t>
    <rPh sb="0" eb="2">
      <t>コダ</t>
    </rPh>
    <phoneticPr fontId="17"/>
  </si>
  <si>
    <t>南塚口町４～７</t>
  </si>
  <si>
    <t>南塚口町８、栗山町１・２、上ノ島町１～３</t>
  </si>
  <si>
    <t>集合</t>
    <rPh sb="0" eb="2">
      <t>シュウゴウ</t>
    </rPh>
    <phoneticPr fontId="17"/>
  </si>
  <si>
    <t>南武庫之荘１～９</t>
  </si>
  <si>
    <t>三反田町１～３、大西町１～３</t>
  </si>
  <si>
    <t>立花町１～４</t>
  </si>
  <si>
    <t>水堂町１～４</t>
  </si>
  <si>
    <t>尾浜町１～３</t>
    <rPh sb="0" eb="1">
      <t>オ</t>
    </rPh>
    <rPh sb="1" eb="2">
      <t>ハマ</t>
    </rPh>
    <rPh sb="2" eb="3">
      <t>マチ</t>
    </rPh>
    <phoneticPr fontId="17"/>
  </si>
  <si>
    <t>西立花町１～５、稲葉元町１～３、大庄北１～５</t>
  </si>
  <si>
    <r>
      <t>七松町１・２、</t>
    </r>
    <r>
      <rPr>
        <sz val="11"/>
        <color theme="1"/>
        <rFont val="Meiryo UI"/>
        <family val="3"/>
        <charset val="128"/>
      </rPr>
      <t>南七松町１・２</t>
    </r>
    <r>
      <rPr>
        <sz val="11"/>
        <rFont val="Meiryo UI"/>
        <family val="3"/>
        <charset val="128"/>
      </rPr>
      <t>、浜田町１～５、蓬川荘園</t>
    </r>
    <phoneticPr fontId="2"/>
  </si>
  <si>
    <t>②</t>
  </si>
  <si>
    <t>伊丹市</t>
    <rPh sb="2" eb="3">
      <t>シ</t>
    </rPh>
    <phoneticPr fontId="19"/>
  </si>
  <si>
    <t>52918</t>
  </si>
  <si>
    <t>大野１～３、東野１～８、荻野１～８、荒牧１～７</t>
    <rPh sb="0" eb="2">
      <t>オオノ</t>
    </rPh>
    <rPh sb="6" eb="7">
      <t>ヒガシ</t>
    </rPh>
    <rPh sb="7" eb="8">
      <t>ノ</t>
    </rPh>
    <rPh sb="12" eb="13">
      <t>オギ</t>
    </rPh>
    <rPh sb="13" eb="14">
      <t>ノ</t>
    </rPh>
    <rPh sb="18" eb="20">
      <t>アラマキ</t>
    </rPh>
    <phoneticPr fontId="17"/>
  </si>
  <si>
    <t>52919</t>
  </si>
  <si>
    <t>鋳物師１・２・４・５、緑ケ丘１～７、瑞穂町１～６、昆陽池１・２、北園１・２、広畑２～５、
瑞原１～３、瑞ケ丘１～４、北伊丹１・３・４・７・８</t>
    <rPh sb="32" eb="33">
      <t>キタ</t>
    </rPh>
    <rPh sb="33" eb="34">
      <t>ソノ</t>
    </rPh>
    <rPh sb="38" eb="40">
      <t>ヒロハタ</t>
    </rPh>
    <rPh sb="58" eb="59">
      <t>キタ</t>
    </rPh>
    <rPh sb="59" eb="61">
      <t>イタミ</t>
    </rPh>
    <phoneticPr fontId="17"/>
  </si>
  <si>
    <t>52920</t>
  </si>
  <si>
    <t>中野東１～３、中野北３・４、中野西１～４、奥畑１～３、松ケ丘４</t>
    <rPh sb="21" eb="22">
      <t>オク</t>
    </rPh>
    <phoneticPr fontId="17"/>
  </si>
  <si>
    <t>52921</t>
  </si>
  <si>
    <t>北野１～６、荒牧南２～４、鴻池１～６、荻野西１・２</t>
    <rPh sb="0" eb="1">
      <t>キタ</t>
    </rPh>
    <rPh sb="1" eb="2">
      <t>ノ</t>
    </rPh>
    <rPh sb="6" eb="8">
      <t>アラマキ</t>
    </rPh>
    <rPh sb="8" eb="9">
      <t>ミナミ</t>
    </rPh>
    <rPh sb="13" eb="15">
      <t>コウノイケ</t>
    </rPh>
    <rPh sb="19" eb="21">
      <t>オギノ</t>
    </rPh>
    <rPh sb="21" eb="22">
      <t>ニシ</t>
    </rPh>
    <phoneticPr fontId="17"/>
  </si>
  <si>
    <t>52922</t>
  </si>
  <si>
    <t>千僧１～６、寺本２・３・５・６、昆陽１～８</t>
  </si>
  <si>
    <t>52923</t>
  </si>
  <si>
    <t>西野１・５～８、池尻１～７</t>
    <rPh sb="0" eb="1">
      <t>ニシオ</t>
    </rPh>
    <rPh sb="1" eb="2">
      <t>ノ</t>
    </rPh>
    <rPh sb="8" eb="10">
      <t>イケジリ</t>
    </rPh>
    <phoneticPr fontId="17"/>
  </si>
  <si>
    <t>52924</t>
  </si>
  <si>
    <t>西台１～５、梅ノ木１～７、行基町１・２、鈴原町１～４、昆陽東１</t>
    <rPh sb="13" eb="16">
      <t>ギョウキチョウ</t>
    </rPh>
    <rPh sb="27" eb="28">
      <t>コンチュウ</t>
    </rPh>
    <rPh sb="28" eb="29">
      <t>ヨウ</t>
    </rPh>
    <rPh sb="29" eb="30">
      <t>ヒガシ</t>
    </rPh>
    <phoneticPr fontId="17"/>
  </si>
  <si>
    <t>52925</t>
  </si>
  <si>
    <t>御願塚１・２・４～８、稲野町１～８、南町１・２・４、若菱町１～３、平松６・７、柏木町１～３、
伊丹８、南本町６・７、南鈴原１～４</t>
    <rPh sb="47" eb="49">
      <t>イタミ</t>
    </rPh>
    <phoneticPr fontId="17"/>
  </si>
  <si>
    <t>52926</t>
  </si>
  <si>
    <t>昆陽泉町１～６、鈴原町５～９、 美鈴町１～５、昆陽東２、昆陽南１～５、
堀池１～５、南野北１～６、寺本東２</t>
    <rPh sb="16" eb="18">
      <t>ミスズ</t>
    </rPh>
    <rPh sb="18" eb="19">
      <t>チョウ</t>
    </rPh>
    <rPh sb="23" eb="25">
      <t>コヤ</t>
    </rPh>
    <rPh sb="25" eb="26">
      <t>ヒガシ</t>
    </rPh>
    <rPh sb="30" eb="31">
      <t>ミナミ</t>
    </rPh>
    <rPh sb="36" eb="38">
      <t>ホリイケ</t>
    </rPh>
    <rPh sb="42" eb="44">
      <t>ミナミノ</t>
    </rPh>
    <rPh sb="44" eb="45">
      <t>キタ</t>
    </rPh>
    <rPh sb="49" eb="51">
      <t>テラモト</t>
    </rPh>
    <rPh sb="51" eb="52">
      <t>ヒガシ</t>
    </rPh>
    <phoneticPr fontId="17"/>
  </si>
  <si>
    <t>52927</t>
  </si>
  <si>
    <t>車塚１～３、安堂寺町１～７、寺本１、山田１～６、野間１～８、野間北１～６、
南野1～６、寺本東１</t>
    <rPh sb="30" eb="32">
      <t>ノマ</t>
    </rPh>
    <rPh sb="32" eb="33">
      <t>キタ</t>
    </rPh>
    <rPh sb="38" eb="39">
      <t>ミナミ</t>
    </rPh>
    <rPh sb="39" eb="40">
      <t>ノ</t>
    </rPh>
    <rPh sb="44" eb="46">
      <t>テラモト</t>
    </rPh>
    <rPh sb="46" eb="47">
      <t>ヒガシ</t>
    </rPh>
    <phoneticPr fontId="17"/>
  </si>
  <si>
    <t>52928</t>
  </si>
  <si>
    <t>北本町２、春日丘１～６、高台１～５、大鹿１～７、桜ケ丘１、清水１、
船原１・２、宮ノ前１～２</t>
    <rPh sb="34" eb="35">
      <t>フネ</t>
    </rPh>
    <phoneticPr fontId="17"/>
  </si>
  <si>
    <t>52929</t>
  </si>
  <si>
    <t>伊丹１～７、南本町１～５、中央１～６、平松１～５、東有岡１、藤ノ木２・３、
北河原１～３</t>
    <rPh sb="30" eb="31">
      <t>フジ</t>
    </rPh>
    <rPh sb="32" eb="33">
      <t>キ</t>
    </rPh>
    <rPh sb="38" eb="39">
      <t>キタ</t>
    </rPh>
    <rPh sb="39" eb="41">
      <t>カワハラ</t>
    </rPh>
    <phoneticPr fontId="17"/>
  </si>
  <si>
    <t>③</t>
    <phoneticPr fontId="2"/>
  </si>
  <si>
    <t>川西市</t>
  </si>
  <si>
    <t>52934</t>
  </si>
  <si>
    <t>南花屋敷１～４、美園町、中央町、寺畑１・２</t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</si>
  <si>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</si>
  <si>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</si>
  <si>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</si>
  <si>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</si>
  <si>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</si>
  <si>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住所：大阪府門真市ひえ島町３１-２７ 「リビング折込」係 ／ TEL：072-884-8686 ／ 担当者：山下</t>
    </r>
    <rPh sb="7" eb="9">
      <t>ユウゲン</t>
    </rPh>
    <rPh sb="11" eb="13">
      <t>コハマ</t>
    </rPh>
    <rPh sb="13" eb="15">
      <t>ウンソウ</t>
    </rPh>
    <rPh sb="32" eb="33">
      <t>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</si>
</sst>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4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4" applyNumberFormat="1" applyFont="1" applyBorder="1" applyAlignment="1" applyProtection="1">
      <alignment horizontal="right" vertical="center"/>
      <protection locked="0"/>
    </xf>
    <xf numFmtId="176" fontId="7" fillId="0" borderId="3" xfId="4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4" applyFont="1" applyFill="1" applyBorder="1" applyAlignment="1">
      <alignment horizontal="right" vertical="center"/>
    </xf>
    <xf numFmtId="38" fontId="7" fillId="0" borderId="8" xfId="4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4" applyNumberFormat="1" applyFont="1" applyFill="1" applyBorder="1" applyAlignment="1" applyProtection="1">
      <alignment horizontal="right" vertical="center"/>
      <protection locked="0"/>
    </xf>
    <xf numFmtId="40" fontId="7" fillId="0" borderId="8" xfId="4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4" applyNumberFormat="1" applyFont="1" applyBorder="1" applyAlignment="1" applyProtection="1">
      <alignment horizontal="center" vertical="center"/>
      <protection locked="0"/>
    </xf>
    <xf numFmtId="178" fontId="7" fillId="0" borderId="8" xfId="4" applyNumberFormat="1" applyFont="1" applyBorder="1" applyAlignment="1" applyProtection="1">
      <alignment horizontal="center" vertical="center"/>
      <protection locked="0"/>
    </xf>
    <xf numFmtId="178" fontId="7" fillId="0" borderId="7" xfId="4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4" applyFont="1" applyFill="1" applyBorder="1" applyAlignment="1" applyProtection="1">
      <alignment horizontal="right" vertical="center"/>
      <protection locked="0"/>
    </xf>
    <xf numFmtId="38" fontId="7" fillId="0" borderId="14" xfId="4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5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4" quotePrefix="1" applyFont="1" applyFill="1" applyBorder="1" applyAlignment="1">
      <alignment vertical="center"/>
    </xf>
    <xf numFmtId="38" fontId="15" fillId="0" borderId="28" xfId="4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5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4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7" applyFont="1" applyBorder="1" applyAlignment="1">
      <alignment horizontal="center" vertical="center" shrinkToFit="1"/>
    </xf>
    <xf numFmtId="41" fontId="16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35" xfId="1" applyFont="1" applyBorder="1" applyAlignment="1">
      <alignment horizontal="center" vertical="center" wrapText="1"/>
    </xf>
    <xf numFmtId="0" fontId="11" fillId="0" borderId="36" xfId="5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4" applyFont="1" applyFill="1" applyBorder="1" applyAlignment="1">
      <alignment horizontal="right" vertical="center"/>
    </xf>
    <xf numFmtId="38" fontId="15" fillId="0" borderId="38" xfId="4" applyFont="1" applyFill="1" applyBorder="1" applyAlignment="1" applyProtection="1">
      <alignment vertical="center"/>
      <protection locked="0"/>
    </xf>
    <xf numFmtId="0" fontId="11" fillId="0" borderId="39" xfId="1" applyFont="1" applyBorder="1" applyAlignment="1" applyProtection="1">
      <alignment horizontal="left" vertical="center"/>
      <protection locked="0"/>
    </xf>
    <xf numFmtId="41" fontId="16" fillId="0" borderId="40" xfId="6" applyNumberFormat="1" applyFont="1" applyFill="1" applyBorder="1" applyAlignment="1" applyProtection="1">
      <alignment horizontal="center" vertical="center"/>
      <protection locked="0"/>
    </xf>
    <xf numFmtId="38" fontId="15" fillId="0" borderId="38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1" fillId="0" borderId="42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4" applyFont="1" applyFill="1" applyBorder="1" applyAlignment="1">
      <alignment horizontal="right" vertical="center"/>
    </xf>
    <xf numFmtId="38" fontId="15" fillId="0" borderId="43" xfId="4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6" applyNumberFormat="1" applyFont="1" applyFill="1" applyBorder="1" applyAlignment="1" applyProtection="1">
      <alignment horizontal="center" vertical="center"/>
      <protection locked="0"/>
    </xf>
    <xf numFmtId="38" fontId="15" fillId="0" borderId="43" xfId="4" quotePrefix="1" applyFont="1" applyFill="1" applyBorder="1" applyAlignment="1">
      <alignment vertical="center"/>
    </xf>
    <xf numFmtId="38" fontId="15" fillId="0" borderId="46" xfId="4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11" fillId="0" borderId="34" xfId="1" applyFont="1" applyBorder="1" applyAlignment="1" applyProtection="1">
      <alignment horizontal="left" vertical="center" shrinkToFit="1"/>
      <protection locked="0"/>
    </xf>
    <xf numFmtId="0" fontId="11" fillId="0" borderId="0" xfId="1" applyFont="1" applyAlignment="1">
      <alignment horizontal="center" vertical="center"/>
    </xf>
    <xf numFmtId="38" fontId="15" fillId="0" borderId="37" xfId="1" applyNumberFormat="1" applyFont="1" applyBorder="1" applyAlignment="1">
      <alignment horizontal="center" vertical="center" shrinkToFit="1"/>
    </xf>
    <xf numFmtId="0" fontId="11" fillId="0" borderId="30" xfId="5" applyFont="1" applyBorder="1" applyAlignment="1">
      <alignment horizontal="center" vertical="center" shrinkToFit="1"/>
    </xf>
    <xf numFmtId="0" fontId="15" fillId="0" borderId="47" xfId="1" applyFont="1" applyBorder="1" applyAlignment="1">
      <alignment horizontal="center" vertical="center" wrapText="1"/>
    </xf>
    <xf numFmtId="38" fontId="15" fillId="0" borderId="47" xfId="4" applyFont="1" applyFill="1" applyBorder="1" applyAlignment="1">
      <alignment horizontal="right" vertical="center"/>
    </xf>
    <xf numFmtId="38" fontId="15" fillId="0" borderId="47" xfId="4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6" fillId="0" borderId="49" xfId="6" applyNumberFormat="1" applyFont="1" applyFill="1" applyBorder="1" applyAlignment="1" applyProtection="1">
      <alignment horizontal="center" vertical="center"/>
      <protection locked="0"/>
    </xf>
    <xf numFmtId="38" fontId="15" fillId="0" borderId="47" xfId="4" quotePrefix="1" applyFont="1" applyFill="1" applyBorder="1" applyAlignment="1">
      <alignment vertical="center"/>
    </xf>
    <xf numFmtId="38" fontId="15" fillId="0" borderId="50" xfId="4" quotePrefix="1" applyFont="1" applyFill="1" applyBorder="1" applyAlignment="1">
      <alignment vertical="center"/>
    </xf>
    <xf numFmtId="0" fontId="11" fillId="0" borderId="51" xfId="1" applyFont="1" applyBorder="1" applyAlignment="1">
      <alignment horizontal="center" vertical="center"/>
    </xf>
    <xf numFmtId="0" fontId="15" fillId="0" borderId="52" xfId="8" applyFont="1" applyBorder="1" applyAlignment="1">
      <alignment horizontal="center" vertical="center"/>
    </xf>
    <xf numFmtId="0" fontId="15" fillId="0" borderId="53" xfId="8" applyFont="1" applyBorder="1" applyAlignment="1">
      <alignment horizontal="center" vertical="center"/>
    </xf>
    <xf numFmtId="0" fontId="15" fillId="0" borderId="54" xfId="8" applyFont="1" applyBorder="1" applyAlignment="1">
      <alignment horizontal="center" vertical="center"/>
    </xf>
    <xf numFmtId="38" fontId="15" fillId="0" borderId="53" xfId="4" applyFont="1" applyFill="1" applyBorder="1" applyAlignment="1">
      <alignment horizontal="right" vertical="center"/>
    </xf>
    <xf numFmtId="38" fontId="15" fillId="0" borderId="53" xfId="4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4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4" applyFont="1" applyFill="1" applyBorder="1" applyAlignment="1">
      <alignment vertical="center" shrinkToFit="1"/>
    </xf>
    <xf numFmtId="38" fontId="15" fillId="0" borderId="56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1" fillId="0" borderId="0" xfId="4" applyFont="1" applyFill="1" applyBorder="1" applyAlignment="1"/>
    <xf numFmtId="38" fontId="11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1" fillId="0" borderId="0" xfId="3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4" applyNumberFormat="1" applyFont="1" applyFill="1" applyBorder="1" applyAlignment="1">
      <alignment horizontal="right" shrinkToFit="1"/>
    </xf>
    <xf numFmtId="0" fontId="11" fillId="0" borderId="0" xfId="3" applyFont="1" applyAlignment="1">
      <alignment horizontal="left" shrinkToFit="1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horizontal="left"/>
    </xf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9">
    <cellStyle name="桁区切り 2 2" xfId="6" xr:uid="{63C957D4-D265-4A73-BBC2-479FF1A2A292}"/>
    <cellStyle name="桁区切り 2 4" xfId="4" xr:uid="{D3B89E69-3B24-4444-B52C-340D68CA9B25}"/>
    <cellStyle name="桁区切り 40" xfId="7" xr:uid="{2E6A30FC-4D64-49D7-A9EB-32C983F44D8C}"/>
    <cellStyle name="標準" xfId="0" builtinId="0"/>
    <cellStyle name="標準 15" xfId="5" xr:uid="{6C691382-81F7-4743-BA76-F75F1A1952B5}"/>
    <cellStyle name="標準 2 2" xfId="8" xr:uid="{7E58C04C-098D-4463-9830-9B54D44B489B}"/>
    <cellStyle name="標準 2 3" xfId="1" xr:uid="{E1F528DD-6121-46E5-BFB9-6E1694E2EDF5}"/>
    <cellStyle name="標準 2 3 3 3" xfId="3" xr:uid="{2B8FEAE5-2E27-4E69-9FE8-B4BD5B34BC6B}"/>
    <cellStyle name="標準 28 4" xfId="2" xr:uid="{C85477AF-4A0B-4C00-BEDD-D88DE6FB222C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40A313E-C672-4C3D-9003-E8145F7C40B6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D054F84-1D72-45AB-9646-5FA520B77874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7A8E7D3-9B33-4FB0-B8CB-2B74D2541461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5490E10-8DA9-4C92-A651-1520A2E3A5A9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1159993</xdr:colOff>
      <xdr:row>42</xdr:row>
      <xdr:rowOff>126308</xdr:rowOff>
    </xdr:from>
    <xdr:to>
      <xdr:col>10</xdr:col>
      <xdr:colOff>821692</xdr:colOff>
      <xdr:row>48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9A24C0D-EB4F-4EB4-A54C-7504D203973B}"/>
            </a:ext>
          </a:extLst>
        </xdr:cNvPr>
        <xdr:cNvGrpSpPr>
          <a:grpSpLocks noChangeAspect="1"/>
        </xdr:cNvGrpSpPr>
      </xdr:nvGrpSpPr>
      <xdr:grpSpPr>
        <a:xfrm>
          <a:off x="10076482" y="11600939"/>
          <a:ext cx="2443543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26E96C8-EA66-3513-0C10-411EA8F03B9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931A0B48-7D1E-1AD8-9122-6FDD2358AF0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B490EF5-F6FD-C605-5485-DA1921BDE05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3263C00-E2A7-60CD-61E6-B8A7EED4307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2632BBC-584A-8780-7523-AA5D1D5B1EC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93345</xdr:colOff>
      <xdr:row>44</xdr:row>
      <xdr:rowOff>174732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2BB364B-8F45-4ECD-A43F-C72EC6BACB46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91440</xdr:colOff>
      <xdr:row>44</xdr:row>
      <xdr:rowOff>170710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796F384-AB4B-4886-9A76-FBDB056FC8DB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D30861E2-D7B7-4780-828B-6B7BF8E7385C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89A91F79-C1B1-4442-B0C0-72ABBEFCF3C3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897B501-1E91-4FCF-927A-4541647CE19A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62CAF435-2F92-4673-A530-89B0521498C4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DD71981E-09E4-4B7F-873A-B52D86E638B2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739B03E-A1EB-449D-BFDC-6A90F469AA3C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60036428-DBF0-44D4-AB96-2259FBF49021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EB0C3103-7501-4331-8925-65858F2AAC0E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E392AAFA-03EB-4DEB-8546-524AEE5D09E0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31378C15-4B4B-4038-AC12-155B7BB73855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CC1D1D9B-1CBD-40C3-8A10-10307CD7C165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5D61134-89BB-4C13-A889-5BCFA5077086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17DDBD81-5F04-4D72-A11A-41645C824DB1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93345</xdr:colOff>
      <xdr:row>44</xdr:row>
      <xdr:rowOff>174732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34228F4F-C668-4D36-A58F-5CEEDB4E5E6D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91440</xdr:colOff>
      <xdr:row>44</xdr:row>
      <xdr:rowOff>170710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51D817BF-BF66-402C-B0A0-75692D098FD8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1C78AA6-2483-48D1-B764-28AC612C2D08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DE7CE1B7-FD59-4B3A-8CE5-084A4425D325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743E4E6E-588D-468E-B431-5C5ADA62EC69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8054C741-56AB-4077-872E-85EB2ED78818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50721258-F48F-412E-BAA7-E4C3D2FA60C9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9F90D292-1DFA-4CA4-8B89-E64B3B8BBDE9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2668BCB7-65AE-4CBA-A15B-9DC521DFC7E6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37F861EB-6C42-42AD-8845-1AAE2CB5E7CA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E78EA95D-83F1-4F8B-BA5D-9A85CC8E2253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FC180A2-2DC3-419F-89BA-FA28845DA663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70F6508D-BC9D-43FC-8431-444C74BD547D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BEC2213E-5594-4E59-A57C-A7FA43C62BC3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7FD9FE36-0475-4F12-9332-2AC4754A3099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93345</xdr:colOff>
      <xdr:row>44</xdr:row>
      <xdr:rowOff>174732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A482C346-E527-47A6-8078-09E1269D32B0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91440</xdr:colOff>
      <xdr:row>44</xdr:row>
      <xdr:rowOff>170710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1088B177-C7CA-483C-A92D-5600CFA98B02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44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B3F65E67-99BC-4E9B-8459-5351C71899C8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16BAD48A-35A9-4F23-BE4E-43EDDB89631A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A7A1D5DF-1662-4118-B02B-02E76CA61EE2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BEA8FF7-65C4-46D9-A552-1EEFAB52D780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CD3002C8-2D11-45AF-9586-F7CF7F2459CC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DCC2D86-2494-48D7-9B7B-7B2F6A238312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E79F699F-ACD0-40E0-AA68-B5EBC174233C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559461BF-6F4A-49F8-98BD-29812B89B131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261FA1F6-700C-4280-A450-647479A5124D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39597004-BB31-4861-8672-667DE43C46F2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C5731A50-71C8-42EF-9891-87D25D4C4855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9CC4B681-EE5A-4223-9EFB-F7446D6B564E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7E85BEDB-D05D-4933-9DE1-4E622CA47A26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93345</xdr:colOff>
      <xdr:row>44</xdr:row>
      <xdr:rowOff>174732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5FDF4CF0-6DBD-48A3-AC19-D9FEFDBDDD5D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91440</xdr:colOff>
      <xdr:row>44</xdr:row>
      <xdr:rowOff>170710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FB82FB87-AD70-4A5E-897C-CD5FD82BEF8C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44</xdr:row>
      <xdr:rowOff>0</xdr:rowOff>
    </xdr:from>
    <xdr:ext cx="66675" cy="209550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648B2616-9500-4F1D-A490-5209F4235C38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2142342E-5173-4BFA-B2D6-6B51035E63DA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70BD134E-BBBC-4A72-9A38-644413F448B9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87632504-E440-42E0-BCD2-8EAD7FA5973D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7D0E85CA-FA53-48C1-98E0-8517224AD1EF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EFDF17BA-25FB-4255-A18F-CFEA3969457C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6FBEEE27-AC29-473C-9094-A94C94A0C5E6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311D658B-AC06-49CB-9AB3-33752499099C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6</xdr:col>
      <xdr:colOff>193334</xdr:colOff>
      <xdr:row>44</xdr:row>
      <xdr:rowOff>175183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6B97FDF7-4310-4CF2-A711-40C075064A53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D866EABD-A477-4E59-87B1-F06856B80751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98F23EBB-11FA-4CD0-B6AF-74F4374FADDF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D57DEE7F-9017-4A17-9120-90488DE25670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F7FBF26F-87C3-4FC8-BC17-BCF9CDDC1B19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93345</xdr:colOff>
      <xdr:row>44</xdr:row>
      <xdr:rowOff>174732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7516CDA8-5FF6-48CB-A603-8BFAC266F37D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91440</xdr:colOff>
      <xdr:row>44</xdr:row>
      <xdr:rowOff>170710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754C96F-E50B-4B19-BD12-8E8D74EB44C7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44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D650A904-3C31-4EC6-B6D6-F6AC7A81641E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1EB64757-631B-4403-8AF0-3E7D12CAA891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EA67481A-4755-419D-AE82-82B26C0D4E03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A9752D10-0B21-492B-9383-32AEA4784654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688E853-9C8C-4E39-BE43-BBDC91AF62A6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6980C0-4838-4821-B864-3A295DC07DCF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34334E5E-73F8-42AA-A9BA-3A5143D910F0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9A62467B-41FA-417E-9389-8E12168B49EB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F19033DB-20F8-469B-85E2-F0423A87ECA9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488C942F-F423-4E76-9345-1E9C830A1DAE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F30E91BE-251C-4362-A85D-6293B14A29C3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93345</xdr:colOff>
      <xdr:row>44</xdr:row>
      <xdr:rowOff>174732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8ECF0F74-F632-44E2-A3A6-2D2DF7896690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91440</xdr:colOff>
      <xdr:row>44</xdr:row>
      <xdr:rowOff>170710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461BA5A0-DF88-43FF-A96A-CADE0CA6C964}"/>
            </a:ext>
          </a:extLst>
        </xdr:cNvPr>
        <xdr:cNvSpPr txBox="1">
          <a:spLocks noChangeArrowheads="1"/>
        </xdr:cNvSpPr>
      </xdr:nvSpPr>
      <xdr:spPr bwMode="auto">
        <a:xfrm>
          <a:off x="4371975" y="12020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44</xdr:row>
      <xdr:rowOff>0</xdr:rowOff>
    </xdr:from>
    <xdr:ext cx="66675" cy="209550"/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B433E413-5F32-4016-84BE-5D8AEF0BB1DC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17307118-6CBB-4CE7-91E5-A7C8DF6FC500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745100</xdr:colOff>
      <xdr:row>44</xdr:row>
      <xdr:rowOff>168628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6DF08236-019A-4313-AA49-3A079AC6CC93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86FE2326-32F1-4ECB-A3CD-F2CEB6580542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745939</xdr:colOff>
      <xdr:row>44</xdr:row>
      <xdr:rowOff>168628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A0E2E9E1-C687-409B-85D3-93156C5E16B8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44</xdr:row>
      <xdr:rowOff>0</xdr:rowOff>
    </xdr:from>
    <xdr:to>
      <xdr:col>5</xdr:col>
      <xdr:colOff>742746</xdr:colOff>
      <xdr:row>44</xdr:row>
      <xdr:rowOff>175183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C6DFEBB3-72A9-4EB4-984D-26309C2B777A}"/>
            </a:ext>
          </a:extLst>
        </xdr:cNvPr>
        <xdr:cNvSpPr txBox="1">
          <a:spLocks noChangeArrowheads="1"/>
        </xdr:cNvSpPr>
      </xdr:nvSpPr>
      <xdr:spPr bwMode="auto">
        <a:xfrm>
          <a:off x="3377565" y="12020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C1A8243E-24A0-48E2-991B-3922A2C15325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6</xdr:col>
      <xdr:colOff>741045</xdr:colOff>
      <xdr:row>44</xdr:row>
      <xdr:rowOff>175183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A041E2AF-5D54-4641-B4D3-5C6BA1A692C5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19CAD47-E0AA-453D-9647-BF9806C25B1B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44</xdr:row>
      <xdr:rowOff>0</xdr:rowOff>
    </xdr:from>
    <xdr:to>
      <xdr:col>7</xdr:col>
      <xdr:colOff>207100</xdr:colOff>
      <xdr:row>44</xdr:row>
      <xdr:rowOff>175183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B1AD3394-99D4-4B1A-B98D-8670CC5D1405}"/>
            </a:ext>
          </a:extLst>
        </xdr:cNvPr>
        <xdr:cNvSpPr txBox="1">
          <a:spLocks noChangeArrowheads="1"/>
        </xdr:cNvSpPr>
      </xdr:nvSpPr>
      <xdr:spPr bwMode="auto">
        <a:xfrm>
          <a:off x="4244340" y="1202055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D6E3C-D2B0-4C4D-A8CA-2A138E5BD00D}">
  <sheetPr codeName="Sheet15">
    <pageSetUpPr fitToPage="1"/>
  </sheetPr>
  <dimension ref="A1:K63"/>
  <sheetViews>
    <sheetView tabSelected="1" view="pageBreakPreview" zoomScale="70" zoomScaleNormal="84" zoomScaleSheetLayoutView="70" workbookViewId="0">
      <selection activeCell="K9" sqref="K9"/>
    </sheetView>
  </sheetViews>
  <sheetFormatPr defaultColWidth="8.796875" defaultRowHeight="13.2" x14ac:dyDescent="0.2"/>
  <cols>
    <col min="1" max="1" width="4" style="141" customWidth="1"/>
    <col min="2" max="2" width="3.5" style="141" customWidth="1"/>
    <col min="3" max="3" width="11.3984375" style="141" customWidth="1"/>
    <col min="4" max="4" width="5" style="141" customWidth="1"/>
    <col min="5" max="5" width="10.796875" style="141" customWidth="1"/>
    <col min="6" max="7" width="11.3984375" style="141" customWidth="1"/>
    <col min="8" max="8" width="59.5" style="141" customWidth="1"/>
    <col min="9" max="9" width="25.09765625" style="141" customWidth="1"/>
    <col min="10" max="11" width="11.3984375" style="141" customWidth="1"/>
    <col min="12" max="16384" width="8.796875" style="14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529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G41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52901</v>
      </c>
      <c r="F11" s="63">
        <v>3900</v>
      </c>
      <c r="G11" s="64"/>
      <c r="H11" s="65" t="s">
        <v>34</v>
      </c>
      <c r="I11" s="66"/>
      <c r="J11" s="67">
        <v>400</v>
      </c>
      <c r="K11" s="68">
        <v>3500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52902</v>
      </c>
      <c r="F12" s="73">
        <v>4100</v>
      </c>
      <c r="G12" s="74"/>
      <c r="H12" s="75" t="s">
        <v>35</v>
      </c>
      <c r="I12" s="76"/>
      <c r="J12" s="77">
        <v>1090</v>
      </c>
      <c r="K12" s="68">
        <v>2950</v>
      </c>
    </row>
    <row r="13" spans="1:11" s="8" customFormat="1" ht="19.5" customHeight="1" x14ac:dyDescent="0.3">
      <c r="A13" s="69">
        <v>3</v>
      </c>
      <c r="B13" s="70"/>
      <c r="C13" s="78"/>
      <c r="D13" s="72">
        <v>3</v>
      </c>
      <c r="E13" s="72">
        <v>52903</v>
      </c>
      <c r="F13" s="73">
        <v>2400</v>
      </c>
      <c r="G13" s="74"/>
      <c r="H13" s="75" t="s">
        <v>36</v>
      </c>
      <c r="I13" s="76"/>
      <c r="J13" s="77">
        <v>1300</v>
      </c>
      <c r="K13" s="68">
        <v>1070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52904</v>
      </c>
      <c r="F14" s="73">
        <v>5300</v>
      </c>
      <c r="G14" s="74"/>
      <c r="H14" s="79" t="s">
        <v>37</v>
      </c>
      <c r="I14" s="76"/>
      <c r="J14" s="77">
        <v>3480</v>
      </c>
      <c r="K14" s="68">
        <v>1760</v>
      </c>
    </row>
    <row r="15" spans="1:11" s="8" customFormat="1" ht="19.5" customHeight="1" x14ac:dyDescent="0.3">
      <c r="A15" s="69">
        <v>5</v>
      </c>
      <c r="B15" s="70"/>
      <c r="C15" s="80"/>
      <c r="D15" s="72">
        <v>5</v>
      </c>
      <c r="E15" s="72">
        <v>52905</v>
      </c>
      <c r="F15" s="73">
        <v>3400</v>
      </c>
      <c r="G15" s="74"/>
      <c r="H15" s="79" t="s">
        <v>38</v>
      </c>
      <c r="I15" s="76"/>
      <c r="J15" s="77">
        <v>2120</v>
      </c>
      <c r="K15" s="68">
        <v>1220</v>
      </c>
    </row>
    <row r="16" spans="1:11" s="8" customFormat="1" ht="19.5" customHeight="1" x14ac:dyDescent="0.3">
      <c r="A16" s="69">
        <v>6</v>
      </c>
      <c r="B16" s="70"/>
      <c r="C16" s="78" t="s">
        <v>39</v>
      </c>
      <c r="D16" s="72">
        <v>6</v>
      </c>
      <c r="E16" s="72">
        <v>52906</v>
      </c>
      <c r="F16" s="73">
        <v>4900</v>
      </c>
      <c r="G16" s="74"/>
      <c r="H16" s="75" t="s">
        <v>40</v>
      </c>
      <c r="I16" s="76"/>
      <c r="J16" s="77">
        <v>1930</v>
      </c>
      <c r="K16" s="68">
        <v>2910</v>
      </c>
    </row>
    <row r="17" spans="1:11" s="8" customFormat="1" ht="19.5" customHeight="1" x14ac:dyDescent="0.3">
      <c r="A17" s="69">
        <v>7</v>
      </c>
      <c r="B17" s="70"/>
      <c r="C17" s="71">
        <f>SUM(F11:F27)</f>
        <v>59300</v>
      </c>
      <c r="D17" s="72">
        <v>7</v>
      </c>
      <c r="E17" s="72">
        <v>52907</v>
      </c>
      <c r="F17" s="73">
        <v>3100</v>
      </c>
      <c r="G17" s="74"/>
      <c r="H17" s="75" t="s">
        <v>41</v>
      </c>
      <c r="I17" s="76"/>
      <c r="J17" s="77">
        <v>1880</v>
      </c>
      <c r="K17" s="68">
        <v>1160</v>
      </c>
    </row>
    <row r="18" spans="1:11" s="8" customFormat="1" ht="19.5" customHeight="1" x14ac:dyDescent="0.3">
      <c r="A18" s="69">
        <v>8</v>
      </c>
      <c r="B18" s="70"/>
      <c r="C18" s="78"/>
      <c r="D18" s="72">
        <v>8</v>
      </c>
      <c r="E18" s="72">
        <v>52908</v>
      </c>
      <c r="F18" s="73">
        <v>5000</v>
      </c>
      <c r="G18" s="74"/>
      <c r="H18" s="75" t="s">
        <v>42</v>
      </c>
      <c r="I18" s="81"/>
      <c r="J18" s="77">
        <v>2100</v>
      </c>
      <c r="K18" s="68">
        <v>2840</v>
      </c>
    </row>
    <row r="19" spans="1:11" s="8" customFormat="1" ht="19.5" customHeight="1" x14ac:dyDescent="0.3">
      <c r="A19" s="69">
        <v>9</v>
      </c>
      <c r="B19" s="70"/>
      <c r="C19" s="71" t="s">
        <v>43</v>
      </c>
      <c r="D19" s="72">
        <v>9</v>
      </c>
      <c r="E19" s="72">
        <v>52909</v>
      </c>
      <c r="F19" s="73">
        <v>1900</v>
      </c>
      <c r="G19" s="74"/>
      <c r="H19" s="75" t="s">
        <v>44</v>
      </c>
      <c r="I19" s="81"/>
      <c r="J19" s="77">
        <v>730</v>
      </c>
      <c r="K19" s="68">
        <v>1140</v>
      </c>
    </row>
    <row r="20" spans="1:11" s="8" customFormat="1" ht="19.5" customHeight="1" x14ac:dyDescent="0.3">
      <c r="A20" s="69">
        <v>10</v>
      </c>
      <c r="B20" s="70"/>
      <c r="C20" s="71">
        <f>SUM(J11:J27)</f>
        <v>28560</v>
      </c>
      <c r="D20" s="72">
        <v>10</v>
      </c>
      <c r="E20" s="72">
        <v>52910</v>
      </c>
      <c r="F20" s="73">
        <v>3900</v>
      </c>
      <c r="G20" s="74"/>
      <c r="H20" s="75" t="s">
        <v>45</v>
      </c>
      <c r="I20" s="81"/>
      <c r="J20" s="77">
        <v>2410</v>
      </c>
      <c r="K20" s="68">
        <v>1440</v>
      </c>
    </row>
    <row r="21" spans="1:11" s="8" customFormat="1" ht="19.5" customHeight="1" x14ac:dyDescent="0.3">
      <c r="A21" s="69">
        <v>11</v>
      </c>
      <c r="B21" s="70"/>
      <c r="C21" s="78" t="s">
        <v>46</v>
      </c>
      <c r="D21" s="72">
        <v>11</v>
      </c>
      <c r="E21" s="72">
        <v>52911</v>
      </c>
      <c r="F21" s="73">
        <v>5800</v>
      </c>
      <c r="G21" s="74"/>
      <c r="H21" s="75" t="s">
        <v>47</v>
      </c>
      <c r="I21" s="81"/>
      <c r="J21" s="77">
        <v>2220</v>
      </c>
      <c r="K21" s="68">
        <v>3530</v>
      </c>
    </row>
    <row r="22" spans="1:11" s="8" customFormat="1" ht="19.5" customHeight="1" x14ac:dyDescent="0.3">
      <c r="A22" s="69">
        <v>12</v>
      </c>
      <c r="B22" s="70"/>
      <c r="C22" s="71">
        <f>SUM(K11:K27)</f>
        <v>29940</v>
      </c>
      <c r="D22" s="72">
        <v>12</v>
      </c>
      <c r="E22" s="72">
        <v>52912</v>
      </c>
      <c r="F22" s="73">
        <v>2600</v>
      </c>
      <c r="G22" s="74"/>
      <c r="H22" s="75" t="s">
        <v>48</v>
      </c>
      <c r="I22" s="81"/>
      <c r="J22" s="77">
        <v>1450</v>
      </c>
      <c r="K22" s="68">
        <v>1090</v>
      </c>
    </row>
    <row r="23" spans="1:11" s="8" customFormat="1" ht="19.5" customHeight="1" x14ac:dyDescent="0.3">
      <c r="A23" s="69">
        <v>13</v>
      </c>
      <c r="B23" s="70"/>
      <c r="C23" s="78"/>
      <c r="D23" s="72">
        <v>13</v>
      </c>
      <c r="E23" s="72">
        <v>52913</v>
      </c>
      <c r="F23" s="73">
        <v>2800</v>
      </c>
      <c r="G23" s="74"/>
      <c r="H23" s="75" t="s">
        <v>49</v>
      </c>
      <c r="I23" s="81"/>
      <c r="J23" s="77">
        <v>1450</v>
      </c>
      <c r="K23" s="68">
        <v>1300</v>
      </c>
    </row>
    <row r="24" spans="1:11" s="8" customFormat="1" ht="19.5" customHeight="1" x14ac:dyDescent="0.3">
      <c r="A24" s="69">
        <v>14</v>
      </c>
      <c r="B24" s="70"/>
      <c r="C24" s="71"/>
      <c r="D24" s="72">
        <v>14</v>
      </c>
      <c r="E24" s="72">
        <v>52914</v>
      </c>
      <c r="F24" s="73">
        <v>1700</v>
      </c>
      <c r="G24" s="74"/>
      <c r="H24" s="79" t="s">
        <v>50</v>
      </c>
      <c r="I24" s="81"/>
      <c r="J24" s="77">
        <v>1000</v>
      </c>
      <c r="K24" s="68">
        <v>670</v>
      </c>
    </row>
    <row r="25" spans="1:11" s="8" customFormat="1" ht="19.5" customHeight="1" x14ac:dyDescent="0.3">
      <c r="A25" s="69">
        <v>15</v>
      </c>
      <c r="B25" s="70"/>
      <c r="C25" s="71"/>
      <c r="D25" s="72">
        <v>15</v>
      </c>
      <c r="E25" s="72">
        <v>52915</v>
      </c>
      <c r="F25" s="73">
        <v>2200</v>
      </c>
      <c r="G25" s="74"/>
      <c r="H25" s="79" t="s">
        <v>51</v>
      </c>
      <c r="I25" s="81"/>
      <c r="J25" s="77">
        <v>1160</v>
      </c>
      <c r="K25" s="68">
        <v>1000</v>
      </c>
    </row>
    <row r="26" spans="1:11" s="8" customFormat="1" ht="19.5" customHeight="1" x14ac:dyDescent="0.3">
      <c r="A26" s="69">
        <v>16</v>
      </c>
      <c r="B26" s="70"/>
      <c r="C26" s="71"/>
      <c r="D26" s="72">
        <v>16</v>
      </c>
      <c r="E26" s="72">
        <v>52916</v>
      </c>
      <c r="F26" s="73">
        <v>3500</v>
      </c>
      <c r="G26" s="74"/>
      <c r="H26" s="75" t="s">
        <v>52</v>
      </c>
      <c r="I26" s="81"/>
      <c r="J26" s="77">
        <v>2330</v>
      </c>
      <c r="K26" s="68">
        <v>1100</v>
      </c>
    </row>
    <row r="27" spans="1:11" s="8" customFormat="1" ht="19.5" customHeight="1" x14ac:dyDescent="0.3">
      <c r="A27" s="82">
        <v>17</v>
      </c>
      <c r="B27" s="83"/>
      <c r="C27" s="84"/>
      <c r="D27" s="85">
        <v>17</v>
      </c>
      <c r="E27" s="85">
        <v>52917</v>
      </c>
      <c r="F27" s="86">
        <v>2800</v>
      </c>
      <c r="G27" s="87"/>
      <c r="H27" s="88" t="s">
        <v>53</v>
      </c>
      <c r="I27" s="89"/>
      <c r="J27" s="90">
        <v>1510</v>
      </c>
      <c r="K27" s="91">
        <v>1260</v>
      </c>
    </row>
    <row r="28" spans="1:11" s="8" customFormat="1" ht="19.5" customHeight="1" x14ac:dyDescent="0.3">
      <c r="A28" s="92">
        <v>18</v>
      </c>
      <c r="B28" s="60" t="s">
        <v>54</v>
      </c>
      <c r="C28" s="93" t="s">
        <v>55</v>
      </c>
      <c r="D28" s="94" t="s">
        <v>33</v>
      </c>
      <c r="E28" s="94" t="s">
        <v>56</v>
      </c>
      <c r="F28" s="95">
        <v>4200</v>
      </c>
      <c r="G28" s="96"/>
      <c r="H28" s="97" t="s">
        <v>57</v>
      </c>
      <c r="I28" s="98"/>
      <c r="J28" s="99">
        <v>2310</v>
      </c>
      <c r="K28" s="100">
        <v>1840</v>
      </c>
    </row>
    <row r="29" spans="1:11" s="8" customFormat="1" ht="19.5" customHeight="1" x14ac:dyDescent="0.3">
      <c r="A29" s="69">
        <v>19</v>
      </c>
      <c r="B29" s="70"/>
      <c r="C29" s="71">
        <f>SUM(F28:F39)</f>
        <v>42900</v>
      </c>
      <c r="D29" s="72">
        <v>2</v>
      </c>
      <c r="E29" s="72" t="s">
        <v>58</v>
      </c>
      <c r="F29" s="73">
        <v>3700</v>
      </c>
      <c r="G29" s="74"/>
      <c r="H29" s="101" t="s">
        <v>59</v>
      </c>
      <c r="I29" s="102"/>
      <c r="J29" s="77">
        <v>1950</v>
      </c>
      <c r="K29" s="68">
        <v>1680</v>
      </c>
    </row>
    <row r="30" spans="1:11" s="8" customFormat="1" ht="19.5" customHeight="1" x14ac:dyDescent="0.3">
      <c r="A30" s="69">
        <v>20</v>
      </c>
      <c r="B30" s="70"/>
      <c r="C30" s="71"/>
      <c r="D30" s="72">
        <v>3</v>
      </c>
      <c r="E30" s="72" t="s">
        <v>60</v>
      </c>
      <c r="F30" s="73">
        <v>2400</v>
      </c>
      <c r="G30" s="74"/>
      <c r="H30" s="101" t="s">
        <v>61</v>
      </c>
      <c r="I30" s="102"/>
      <c r="J30" s="77">
        <v>1250</v>
      </c>
      <c r="K30" s="68">
        <v>1110</v>
      </c>
    </row>
    <row r="31" spans="1:11" s="8" customFormat="1" ht="19.5" customHeight="1" x14ac:dyDescent="0.3">
      <c r="A31" s="69">
        <v>21</v>
      </c>
      <c r="B31" s="70"/>
      <c r="C31" s="78" t="s">
        <v>43</v>
      </c>
      <c r="D31" s="72">
        <v>4</v>
      </c>
      <c r="E31" s="72" t="s">
        <v>62</v>
      </c>
      <c r="F31" s="73">
        <v>2800</v>
      </c>
      <c r="G31" s="74"/>
      <c r="H31" s="75" t="s">
        <v>63</v>
      </c>
      <c r="I31" s="81"/>
      <c r="J31" s="77">
        <v>1660</v>
      </c>
      <c r="K31" s="68">
        <v>1080</v>
      </c>
    </row>
    <row r="32" spans="1:11" s="8" customFormat="1" ht="19.5" customHeight="1" x14ac:dyDescent="0.3">
      <c r="A32" s="69">
        <v>22</v>
      </c>
      <c r="B32" s="70"/>
      <c r="C32" s="71">
        <f>SUM(J28:J39)</f>
        <v>23390</v>
      </c>
      <c r="D32" s="72">
        <v>5</v>
      </c>
      <c r="E32" s="72" t="s">
        <v>64</v>
      </c>
      <c r="F32" s="73">
        <v>3200</v>
      </c>
      <c r="G32" s="74"/>
      <c r="H32" s="75" t="s">
        <v>65</v>
      </c>
      <c r="I32" s="81"/>
      <c r="J32" s="77">
        <v>1840</v>
      </c>
      <c r="K32" s="68">
        <v>1320</v>
      </c>
    </row>
    <row r="33" spans="1:11" s="8" customFormat="1" ht="19.5" customHeight="1" x14ac:dyDescent="0.3">
      <c r="A33" s="69">
        <v>23</v>
      </c>
      <c r="B33" s="70"/>
      <c r="C33" s="71" t="s">
        <v>46</v>
      </c>
      <c r="D33" s="72">
        <v>6</v>
      </c>
      <c r="E33" s="72" t="s">
        <v>66</v>
      </c>
      <c r="F33" s="73">
        <v>3400</v>
      </c>
      <c r="G33" s="74"/>
      <c r="H33" s="75" t="s">
        <v>67</v>
      </c>
      <c r="I33" s="81"/>
      <c r="J33" s="77">
        <v>1420</v>
      </c>
      <c r="K33" s="68">
        <v>1920</v>
      </c>
    </row>
    <row r="34" spans="1:11" s="103" customFormat="1" ht="19.5" customHeight="1" x14ac:dyDescent="0.45">
      <c r="A34" s="69">
        <v>24</v>
      </c>
      <c r="B34" s="70"/>
      <c r="C34" s="71">
        <f>SUM(K28:K39)</f>
        <v>18850</v>
      </c>
      <c r="D34" s="72">
        <v>7</v>
      </c>
      <c r="E34" s="72" t="s">
        <v>68</v>
      </c>
      <c r="F34" s="73">
        <v>2500</v>
      </c>
      <c r="G34" s="74"/>
      <c r="H34" s="75" t="s">
        <v>69</v>
      </c>
      <c r="I34" s="81"/>
      <c r="J34" s="77">
        <v>880</v>
      </c>
      <c r="K34" s="68">
        <v>1570</v>
      </c>
    </row>
    <row r="35" spans="1:11" s="103" customFormat="1" ht="24" customHeight="1" x14ac:dyDescent="0.45">
      <c r="A35" s="69">
        <v>25</v>
      </c>
      <c r="B35" s="70"/>
      <c r="C35" s="78"/>
      <c r="D35" s="72">
        <v>8</v>
      </c>
      <c r="E35" s="72" t="s">
        <v>70</v>
      </c>
      <c r="F35" s="73">
        <v>3500</v>
      </c>
      <c r="G35" s="74"/>
      <c r="H35" s="101" t="s">
        <v>71</v>
      </c>
      <c r="I35" s="102"/>
      <c r="J35" s="77">
        <v>2310</v>
      </c>
      <c r="K35" s="68">
        <v>1140</v>
      </c>
    </row>
    <row r="36" spans="1:11" s="103" customFormat="1" ht="19.5" customHeight="1" x14ac:dyDescent="0.45">
      <c r="A36" s="69">
        <v>26</v>
      </c>
      <c r="B36" s="70"/>
      <c r="C36" s="78"/>
      <c r="D36" s="72">
        <v>9</v>
      </c>
      <c r="E36" s="72" t="s">
        <v>72</v>
      </c>
      <c r="F36" s="73">
        <v>4000</v>
      </c>
      <c r="G36" s="74"/>
      <c r="H36" s="101" t="s">
        <v>73</v>
      </c>
      <c r="I36" s="102"/>
      <c r="J36" s="77">
        <v>3080</v>
      </c>
      <c r="K36" s="68">
        <v>870</v>
      </c>
    </row>
    <row r="37" spans="1:11" s="103" customFormat="1" ht="19.5" customHeight="1" x14ac:dyDescent="0.45">
      <c r="A37" s="69">
        <v>27</v>
      </c>
      <c r="B37" s="70"/>
      <c r="C37" s="71"/>
      <c r="D37" s="72">
        <v>10</v>
      </c>
      <c r="E37" s="72" t="s">
        <v>74</v>
      </c>
      <c r="F37" s="73">
        <v>5800</v>
      </c>
      <c r="G37" s="74"/>
      <c r="H37" s="101" t="s">
        <v>75</v>
      </c>
      <c r="I37" s="102"/>
      <c r="J37" s="77">
        <v>4020</v>
      </c>
      <c r="K37" s="68">
        <v>1710</v>
      </c>
    </row>
    <row r="38" spans="1:11" s="103" customFormat="1" ht="19.5" customHeight="1" x14ac:dyDescent="0.45">
      <c r="A38" s="69">
        <v>28</v>
      </c>
      <c r="B38" s="70"/>
      <c r="C38" s="78"/>
      <c r="D38" s="72">
        <v>11</v>
      </c>
      <c r="E38" s="72" t="s">
        <v>76</v>
      </c>
      <c r="F38" s="73">
        <v>3000</v>
      </c>
      <c r="G38" s="74"/>
      <c r="H38" s="101" t="s">
        <v>77</v>
      </c>
      <c r="I38" s="102"/>
      <c r="J38" s="77">
        <v>1630</v>
      </c>
      <c r="K38" s="68">
        <v>1320</v>
      </c>
    </row>
    <row r="39" spans="1:11" s="103" customFormat="1" ht="19.5" customHeight="1" x14ac:dyDescent="0.45">
      <c r="A39" s="82">
        <v>29</v>
      </c>
      <c r="B39" s="83"/>
      <c r="C39" s="104"/>
      <c r="D39" s="85">
        <v>12</v>
      </c>
      <c r="E39" s="85" t="s">
        <v>78</v>
      </c>
      <c r="F39" s="86">
        <v>4400</v>
      </c>
      <c r="G39" s="87"/>
      <c r="H39" s="88" t="s">
        <v>79</v>
      </c>
      <c r="I39" s="89"/>
      <c r="J39" s="90">
        <v>1040</v>
      </c>
      <c r="K39" s="91">
        <v>3290</v>
      </c>
    </row>
    <row r="40" spans="1:11" s="103" customFormat="1" ht="19.5" customHeight="1" thickBot="1" x14ac:dyDescent="0.5">
      <c r="A40" s="69">
        <v>30</v>
      </c>
      <c r="B40" s="105" t="s">
        <v>80</v>
      </c>
      <c r="C40" s="71" t="s">
        <v>81</v>
      </c>
      <c r="D40" s="106">
        <v>1</v>
      </c>
      <c r="E40" s="106" t="s">
        <v>82</v>
      </c>
      <c r="F40" s="107">
        <v>2800</v>
      </c>
      <c r="G40" s="108"/>
      <c r="H40" s="109" t="s">
        <v>83</v>
      </c>
      <c r="I40" s="110"/>
      <c r="J40" s="111">
        <v>1980</v>
      </c>
      <c r="K40" s="112">
        <v>780</v>
      </c>
    </row>
    <row r="41" spans="1:11" s="103" customFormat="1" ht="19.5" customHeight="1" thickTop="1" x14ac:dyDescent="0.45">
      <c r="A41" s="113"/>
      <c r="B41" s="114" t="s">
        <v>84</v>
      </c>
      <c r="C41" s="115"/>
      <c r="D41" s="115"/>
      <c r="E41" s="116"/>
      <c r="F41" s="117">
        <f>SUM(F11:F40)</f>
        <v>105000</v>
      </c>
      <c r="G41" s="118">
        <f>SUM(G11:G40)</f>
        <v>0</v>
      </c>
      <c r="H41" s="119"/>
      <c r="I41" s="120"/>
      <c r="J41" s="121">
        <f>SUM(J11:J40)</f>
        <v>53930</v>
      </c>
      <c r="K41" s="122">
        <f>SUM(K11:K40)</f>
        <v>49570</v>
      </c>
    </row>
    <row r="42" spans="1:11" s="103" customFormat="1" ht="18" customHeight="1" x14ac:dyDescent="0.3">
      <c r="A42" s="123"/>
      <c r="B42" s="123"/>
      <c r="C42" s="123"/>
      <c r="D42" s="123"/>
      <c r="E42" s="123"/>
      <c r="F42" s="124"/>
      <c r="G42" s="125"/>
      <c r="H42" s="126"/>
      <c r="I42" s="127"/>
      <c r="J42" s="128"/>
      <c r="K42" s="128"/>
    </row>
    <row r="43" spans="1:11" s="103" customFormat="1" ht="18" customHeight="1" x14ac:dyDescent="0.45">
      <c r="A43" s="43"/>
      <c r="B43" s="129" t="s">
        <v>85</v>
      </c>
      <c r="C43" s="129"/>
      <c r="D43" s="129"/>
      <c r="E43" s="129"/>
      <c r="F43" s="129"/>
      <c r="G43" s="129"/>
      <c r="H43" s="129"/>
      <c r="I43" s="43"/>
      <c r="J43" s="43"/>
      <c r="K43" s="130"/>
    </row>
    <row r="44" spans="1:11" s="103" customFormat="1" ht="18" customHeight="1" x14ac:dyDescent="0.45">
      <c r="A44" s="43"/>
      <c r="B44" s="129" t="s">
        <v>86</v>
      </c>
      <c r="C44" s="129"/>
      <c r="D44" s="129"/>
      <c r="E44" s="129"/>
      <c r="F44" s="129"/>
      <c r="G44" s="129"/>
      <c r="H44" s="129"/>
      <c r="I44" s="43"/>
      <c r="J44" s="43"/>
      <c r="K44" s="130"/>
    </row>
    <row r="45" spans="1:11" s="103" customFormat="1" ht="18" customHeight="1" x14ac:dyDescent="0.45">
      <c r="A45" s="43"/>
      <c r="B45" s="129" t="s">
        <v>87</v>
      </c>
      <c r="C45" s="129"/>
      <c r="D45" s="129"/>
      <c r="E45" s="129"/>
      <c r="F45" s="129"/>
      <c r="G45" s="129"/>
      <c r="H45" s="129"/>
      <c r="I45" s="43"/>
      <c r="J45" s="43"/>
      <c r="K45" s="130"/>
    </row>
    <row r="46" spans="1:11" s="8" customFormat="1" ht="18" customHeight="1" x14ac:dyDescent="0.3">
      <c r="A46" s="123"/>
      <c r="B46" s="131" t="s">
        <v>88</v>
      </c>
      <c r="C46" s="123"/>
      <c r="D46" s="123"/>
      <c r="E46" s="123"/>
      <c r="F46" s="132"/>
      <c r="G46" s="133"/>
      <c r="H46" s="134"/>
      <c r="J46" s="135"/>
      <c r="K46" s="135"/>
    </row>
    <row r="47" spans="1:11" s="8" customFormat="1" ht="18" customHeight="1" x14ac:dyDescent="0.3">
      <c r="B47" s="136" t="s">
        <v>89</v>
      </c>
      <c r="C47" s="137"/>
      <c r="D47" s="137"/>
      <c r="E47" s="137"/>
      <c r="F47" s="137"/>
      <c r="G47" s="137"/>
      <c r="H47" s="137"/>
      <c r="I47" s="138"/>
      <c r="J47" s="138"/>
    </row>
    <row r="48" spans="1:11" s="103" customFormat="1" ht="18" customHeight="1" x14ac:dyDescent="0.45">
      <c r="B48" s="137"/>
      <c r="C48" s="137"/>
      <c r="D48" s="137"/>
      <c r="E48" s="137"/>
      <c r="F48" s="137"/>
      <c r="G48" s="137"/>
      <c r="H48" s="137"/>
      <c r="I48" s="43"/>
    </row>
    <row r="49" spans="1:9" s="8" customFormat="1" ht="18" customHeight="1" x14ac:dyDescent="0.3">
      <c r="B49" s="137"/>
      <c r="C49" s="137"/>
      <c r="D49" s="137"/>
      <c r="E49" s="137"/>
      <c r="F49" s="137"/>
      <c r="G49" s="137"/>
      <c r="H49" s="137"/>
      <c r="I49" s="43"/>
    </row>
    <row r="50" spans="1:9" s="8" customFormat="1" ht="18" customHeight="1" x14ac:dyDescent="0.3">
      <c r="A50" s="103"/>
      <c r="B50" s="103"/>
      <c r="D50" s="103"/>
      <c r="E50" s="103"/>
      <c r="F50" s="139"/>
      <c r="G50" s="139"/>
      <c r="H50" s="140"/>
    </row>
    <row r="51" spans="1:9" s="8" customFormat="1" ht="18" customHeight="1" x14ac:dyDescent="0.3">
      <c r="B51" s="103"/>
      <c r="F51" s="139"/>
      <c r="G51" s="139"/>
      <c r="H51" s="140"/>
    </row>
    <row r="52" spans="1:9" s="8" customFormat="1" ht="18" customHeight="1" x14ac:dyDescent="0.3">
      <c r="B52" s="103"/>
      <c r="F52" s="139"/>
      <c r="G52" s="139"/>
    </row>
    <row r="53" spans="1:9" ht="16.05" customHeight="1" x14ac:dyDescent="0.2">
      <c r="F53" s="142"/>
      <c r="G53" s="142"/>
    </row>
    <row r="54" spans="1:9" ht="16.05" customHeight="1" x14ac:dyDescent="0.2"/>
    <row r="55" spans="1:9" ht="16.05" customHeight="1" x14ac:dyDescent="0.2"/>
    <row r="56" spans="1:9" ht="16.05" customHeight="1" x14ac:dyDescent="0.2"/>
    <row r="57" spans="1:9" ht="16.05" customHeight="1" x14ac:dyDescent="0.2"/>
    <row r="58" spans="1:9" ht="16.05" customHeight="1" x14ac:dyDescent="0.2"/>
    <row r="59" spans="1:9" ht="16.05" customHeight="1" x14ac:dyDescent="0.2"/>
    <row r="60" spans="1:9" ht="16.05" customHeight="1" x14ac:dyDescent="0.2"/>
    <row r="61" spans="1:9" ht="16.05" customHeight="1" x14ac:dyDescent="0.2"/>
    <row r="62" spans="1:9" ht="16.05" customHeight="1" x14ac:dyDescent="0.2"/>
    <row r="63" spans="1:9" ht="16.05" customHeight="1" x14ac:dyDescent="0.2"/>
  </sheetData>
  <sheetProtection formatCells="0" insertHyperlinks="0"/>
  <mergeCells count="25">
    <mergeCell ref="H38:I38"/>
    <mergeCell ref="B41:D41"/>
    <mergeCell ref="B47:H49"/>
    <mergeCell ref="B8:C8"/>
    <mergeCell ref="D8:G8"/>
    <mergeCell ref="H10:I10"/>
    <mergeCell ref="B11:B27"/>
    <mergeCell ref="B28:B39"/>
    <mergeCell ref="H29:I29"/>
    <mergeCell ref="H30:I30"/>
    <mergeCell ref="H35:I35"/>
    <mergeCell ref="H36:I36"/>
    <mergeCell ref="H37:I37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9">
    <cfRule type="cellIs" dxfId="2" priority="2" operator="notEqual">
      <formula>#REF!</formula>
    </cfRule>
  </conditionalFormatting>
  <conditionalFormatting sqref="C40">
    <cfRule type="expression" dxfId="1" priority="1">
      <formula>C40&lt;&gt;#REF!</formula>
    </cfRule>
  </conditionalFormatting>
  <conditionalFormatting sqref="F11:F41 J11:K41 C20 C22 C32 C34">
    <cfRule type="expression" dxfId="0" priority="3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3CE8-9DF0-43BE-827B-70206AEB236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尼崎・伊丹</vt:lpstr>
      <vt:lpstr>Sheet1</vt:lpstr>
      <vt:lpstr>尼崎・伊丹!_FilterDatabase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2025-09-22T01:40:52Z</dcterms:created>
  <dcterms:modified xsi:type="dcterms:W3CDTF">2025-09-22T01:52:58Z</dcterms:modified>
</cp:coreProperties>
</file>