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0月分_部数表\"/>
    </mc:Choice>
  </mc:AlternateContent>
  <xr:revisionPtr revIDLastSave="0" documentId="13_ncr:1_{34019E7A-FAB3-4A86-8BA7-FFAB0F643151}" xr6:coauthVersionLast="47" xr6:coauthVersionMax="47" xr10:uidLastSave="{00000000-0000-0000-0000-000000000000}"/>
  <bookViews>
    <workbookView xWindow="28680" yWindow="-120" windowWidth="29040" windowHeight="15840" xr2:uid="{F23F7C33-F96C-492D-89D5-9BCF4EA863DF}"/>
  </bookViews>
  <sheets>
    <sheet name="かごしま" sheetId="2" r:id="rId1"/>
    <sheet name="Sheet1" sheetId="1" r:id="rId2"/>
  </sheets>
  <externalReferences>
    <externalReference r:id="rId3"/>
  </externalReferences>
  <definedNames>
    <definedName name="_xlnm._FilterDatabase" localSheetId="0" hidden="1">かごしま!$A$10:$L$42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かごしま!$A$1:$L$54</definedName>
    <definedName name="Z_12B79591_0D7E_424A_BCB9_01520579CC20_.wvu.PrintArea" localSheetId="0" hidden="1">かごしま!$B$1:$J$53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2" l="1"/>
  <c r="K42" i="2"/>
  <c r="J42" i="2"/>
  <c r="I42" i="2"/>
  <c r="F42" i="2"/>
  <c r="E42" i="2"/>
  <c r="C40" i="2"/>
  <c r="C26" i="2"/>
  <c r="D3" i="2"/>
  <c r="D5" i="2" s="1"/>
</calcChain>
</file>

<file path=xl/sharedStrings.xml><?xml version="1.0" encoding="utf-8"?>
<sst xmlns="http://schemas.openxmlformats.org/spreadsheetml/2006/main" count="114" uniqueCount="111">
  <si>
    <t>リビングかごしま</t>
    <phoneticPr fontId="5"/>
  </si>
  <si>
    <t>（株）リビングプロシード 御中</t>
    <phoneticPr fontId="7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</si>
  <si>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</si>
  <si>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</si>
  <si>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</si>
  <si>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7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</si>
  <si>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</si>
  <si>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</si>
  <si>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7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</si>
  <si>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</si>
  <si>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</si>
  <si>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</si>
  <si>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7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</si>
  <si>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</si>
  <si>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</si>
  <si>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</si>
  <si>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7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</si>
  <si>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</si>
  <si>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</si>
  <si>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7"/>
  </si>
  <si>
    <t>支払日</t>
    <rPh sb="0" eb="3">
      <t>シハライビ</t>
    </rPh>
    <phoneticPr fontId="7"/>
  </si>
  <si>
    <t>※上記 必要事項にご記入のうえ、会社印・ご担当者印の両方、またはいずれかに必ずご捺印ください</t>
    <phoneticPr fontId="7"/>
  </si>
  <si>
    <t>9月5日改定版（10月4日号から選別部数変更）</t>
    <rPh sb="1" eb="2">
      <t>ガツ</t>
    </rPh>
    <rPh sb="3" eb="5">
      <t>カイテイ</t>
    </rPh>
    <rPh sb="5" eb="6">
      <t>ハン</t>
    </rPh>
    <rPh sb="10" eb="11">
      <t>ガツ</t>
    </rPh>
    <rPh sb="12" eb="14">
      <t>ニチゴウ</t>
    </rPh>
    <rPh sb="16" eb="18">
      <t>センベツ</t>
    </rPh>
    <rPh sb="18" eb="20">
      <t>ブスウ</t>
    </rPh>
    <rPh sb="20" eb="22">
      <t>ヘンコウ</t>
    </rPh>
    <phoneticPr fontId="7"/>
  </si>
  <si>
    <t>CD</t>
    <phoneticPr fontId="7"/>
  </si>
  <si>
    <t>No</t>
    <phoneticPr fontId="1"/>
  </si>
  <si>
    <t>ブロック</t>
  </si>
  <si>
    <t>グループ</t>
  </si>
  <si>
    <t>折込部数</t>
  </si>
  <si>
    <t>実施部数</t>
    <rPh sb="0" eb="2">
      <t>ジッシ</t>
    </rPh>
    <rPh sb="2" eb="4">
      <t>ブスウ</t>
    </rPh>
    <phoneticPr fontId="16"/>
  </si>
  <si>
    <t>配布町丁</t>
    <phoneticPr fontId="7"/>
  </si>
  <si>
    <t>戸建部数</t>
    <rPh sb="0" eb="2">
      <t>コダテ</t>
    </rPh>
    <rPh sb="2" eb="4">
      <t>ブスウ</t>
    </rPh>
    <phoneticPr fontId="7"/>
  </si>
  <si>
    <t>分譲M</t>
    <rPh sb="0" eb="2">
      <t>ブンジョウ</t>
    </rPh>
    <phoneticPr fontId="7"/>
  </si>
  <si>
    <t>賃貸集合</t>
    <rPh sb="0" eb="2">
      <t>チンタイ</t>
    </rPh>
    <rPh sb="2" eb="4">
      <t>シュウゴウ</t>
    </rPh>
    <phoneticPr fontId="7"/>
  </si>
  <si>
    <t>企業</t>
    <rPh sb="0" eb="2">
      <t>キギョウ</t>
    </rPh>
    <phoneticPr fontId="7"/>
  </si>
  <si>
    <t>①</t>
    <phoneticPr fontId="1"/>
  </si>
  <si>
    <t>鹿児島市</t>
    <rPh sb="0" eb="3">
      <t>カゴシマ</t>
    </rPh>
    <rPh sb="3" eb="4">
      <t>シ</t>
    </rPh>
    <phoneticPr fontId="17"/>
  </si>
  <si>
    <t>谷山南</t>
  </si>
  <si>
    <t>平川町、下福元町、錦江台1～3、光山1・2、坂之上1～8、南栄5、和田1～3、慈眼寺町</t>
  </si>
  <si>
    <t>谷山中央</t>
  </si>
  <si>
    <t>谷山中央1～8、上福元町、西谷山1～4</t>
    <phoneticPr fontId="7"/>
  </si>
  <si>
    <t>谷山北</t>
  </si>
  <si>
    <t>小松原1・2、東谷山1～7</t>
  </si>
  <si>
    <t>中山・皇徳寺台</t>
  </si>
  <si>
    <t>希望ヶ丘、自由ヶ丘1・2、清和1～4、中山1・2、中山町、山田町、皇徳寺台1～5</t>
  </si>
  <si>
    <t>星ヶ峯</t>
  </si>
  <si>
    <t>星ヶ峯1～6</t>
  </si>
  <si>
    <t>桜ヶ丘・宇宿</t>
  </si>
  <si>
    <t>桜ヶ丘1～8、魚見町、小原町、宇宿1～9、向陽1・2、広木1～3</t>
  </si>
  <si>
    <t>紫原</t>
  </si>
  <si>
    <t>紫原1～7、西紫原町、日之出町、南新町</t>
  </si>
  <si>
    <t>郡元・鴨池</t>
  </si>
  <si>
    <t>新栄町、南郡元町、東郡元町、三和町、真砂本町、真砂町、鴨池新町、与次郎2、郡元1～3、鴨池1・2</t>
  </si>
  <si>
    <t>唐湊</t>
  </si>
  <si>
    <t>唐湊1～4、郡元町</t>
  </si>
  <si>
    <t>荒田</t>
  </si>
  <si>
    <t>下荒田1～4、天保山町、荒田1・2</t>
  </si>
  <si>
    <t>中央駅周辺</t>
  </si>
  <si>
    <t>上荒田町、上之園町、高麗町、中央町、西田1～3、武1～3</t>
  </si>
  <si>
    <t>田上</t>
  </si>
  <si>
    <t>田上台1～4、田上1～8、田上町</t>
  </si>
  <si>
    <t>西陵</t>
  </si>
  <si>
    <t>西陵1～8、五ヶ別府町、西別府町</t>
  </si>
  <si>
    <t>武岡・明和</t>
  </si>
  <si>
    <t>武岡1～6、明和1～5</t>
  </si>
  <si>
    <t>原良・城西</t>
  </si>
  <si>
    <t>原良町、原良1～7、永吉1～3、薬師1・2、常盤町、常盤1・2、鷹師1・2、城西1～3</t>
  </si>
  <si>
    <t>天文館</t>
  </si>
  <si>
    <t>城南町、錦江町、甲突町、南林寺町、松原町、新屋敷町、加治屋町、樋之口町、山之口町、千日町、　　　　　　　　　　　　　　　　　　　　　　西千石町、東千石町、平之町、照国町、呉服町、船津町、中町、金生町、泉町、大黒町、新町、堀江町、　　　　　　　　　　　　　　　　　　　　住吉町、名山町、易居町、小川町、浜町、山下町、城山町</t>
    <phoneticPr fontId="7"/>
  </si>
  <si>
    <t>上町</t>
  </si>
  <si>
    <t>上本町、柳町、長田町、春日町、祇園之洲町、冷水町、大竜町、下竜尾町、上竜尾町、池之上町、稲荷町、清水町、皷川町</t>
  </si>
  <si>
    <t>坂元</t>
  </si>
  <si>
    <t>西坂元町、坂元町、東坂元1～4</t>
  </si>
  <si>
    <t>玉里団地</t>
  </si>
  <si>
    <t>玉里団地1～3、若葉町</t>
  </si>
  <si>
    <t>草牟田</t>
  </si>
  <si>
    <t>新照院町、草牟田1・2、草牟田町、城山1・2、玉里町</t>
  </si>
  <si>
    <t>伊敷・小野</t>
  </si>
  <si>
    <t>下伊敷1～3、下伊敷町、伊敷1～8、小野1～4、犬迫町河頭、小山田町河頭</t>
  </si>
  <si>
    <t>伊敷台</t>
  </si>
  <si>
    <t>伊敷台1～7</t>
  </si>
  <si>
    <t>西伊敷・花野</t>
  </si>
  <si>
    <t>千年1・2、西伊敷1～7、緑ヶ丘町、岡之原町、花野光ヶ丘1・2</t>
  </si>
  <si>
    <t>吉野</t>
  </si>
  <si>
    <t>大明ヶ丘1～3、大石様川西部、柿之迫・中別府、吉野小周辺、吉野中周辺、吉野1～4、川上町、下田町</t>
    <phoneticPr fontId="7"/>
  </si>
  <si>
    <t>吉田</t>
  </si>
  <si>
    <t>牟礼岡1～3、吉田本名町</t>
    <phoneticPr fontId="7"/>
  </si>
  <si>
    <t>喜入</t>
  </si>
  <si>
    <t>喜入瀬々串町、喜入町、喜入前之浜町、喜入中名町</t>
  </si>
  <si>
    <t>郡山</t>
  </si>
  <si>
    <t>郡山町、油須木町、東俣町、川田町</t>
  </si>
  <si>
    <t>松元</t>
  </si>
  <si>
    <t>上谷口町、春山町、石谷町、松陽台、福山町</t>
  </si>
  <si>
    <t>②</t>
    <phoneticPr fontId="1"/>
  </si>
  <si>
    <t>姶良市・日置市</t>
    <rPh sb="2" eb="3">
      <t>シ</t>
    </rPh>
    <rPh sb="4" eb="6">
      <t>ヒオキ</t>
    </rPh>
    <rPh sb="6" eb="7">
      <t>シ</t>
    </rPh>
    <phoneticPr fontId="16"/>
  </si>
  <si>
    <t>姶良</t>
    <phoneticPr fontId="7"/>
  </si>
  <si>
    <t>西姶良1～4、東餅田、西餅田、宮島町、西宮島町、松原町1～3、平松、池島町、永池町、脇元、鍋倉、　　　　　　　　　　　　　　　　　　　　　三拾町、下名、船津、蒲生町 、加治木町木田</t>
    <phoneticPr fontId="7"/>
  </si>
  <si>
    <t>日置</t>
  </si>
  <si>
    <t>つつじヶ丘、妙円寺1～3、郡、郡1・2、猪鹿倉、猪鹿倉1、下谷口、徳重、徳重1～3</t>
  </si>
  <si>
    <t>③</t>
    <phoneticPr fontId="1"/>
  </si>
  <si>
    <t>薩摩川内市・
いちき串木野市</t>
    <phoneticPr fontId="16"/>
  </si>
  <si>
    <r>
      <t xml:space="preserve">　　　北薩 </t>
    </r>
    <r>
      <rPr>
        <b/>
        <sz val="11"/>
        <rFont val="ＭＳ Ｐゴシック"/>
        <family val="3"/>
        <charset val="128"/>
      </rPr>
      <t>※1</t>
    </r>
    <phoneticPr fontId="7"/>
  </si>
  <si>
    <t>平佐、向田町周辺、上川内、永利・勝目、いちき串木野</t>
  </si>
  <si>
    <t>合　計</t>
    <rPh sb="0" eb="1">
      <t>ゴウ</t>
    </rPh>
    <rPh sb="2" eb="3">
      <t>ケイ</t>
    </rPh>
    <phoneticPr fontId="5"/>
  </si>
  <si>
    <t>※ 配布町丁、部数などの内容は、9/20・9/27・10/4・10/11の各号において有効です。</t>
    <phoneticPr fontId="16"/>
  </si>
  <si>
    <t>※ 選別は同配(重ね配布)になります。</t>
    <rPh sb="5" eb="6">
      <t>ドウ</t>
    </rPh>
    <rPh sb="6" eb="7">
      <t>ハイ</t>
    </rPh>
    <rPh sb="8" eb="9">
      <t>カサ</t>
    </rPh>
    <rPh sb="10" eb="12">
      <t>ハイフ</t>
    </rPh>
    <phoneticPr fontId="16"/>
  </si>
  <si>
    <t>※ A3･B3以上のチラシは、B4以下のサイズに折って搬入願います。</t>
    <rPh sb="7" eb="9">
      <t>イジョウ</t>
    </rPh>
    <rPh sb="17" eb="19">
      <t>イカ</t>
    </rPh>
    <rPh sb="24" eb="25">
      <t>オ</t>
    </rPh>
    <rPh sb="27" eb="29">
      <t>ハンニュウ</t>
    </rPh>
    <rPh sb="29" eb="30">
      <t>ネガ</t>
    </rPh>
    <phoneticPr fontId="16"/>
  </si>
  <si>
    <t>※ 仕分けの際、電子計量器を使用するため、紙質・天候により若干の過不足を生じる場合があります。</t>
    <rPh sb="2" eb="4">
      <t>シワ</t>
    </rPh>
    <rPh sb="6" eb="7">
      <t>サイ</t>
    </rPh>
    <rPh sb="8" eb="10">
      <t>デンシ</t>
    </rPh>
    <rPh sb="10" eb="13">
      <t>ケイリョウキ</t>
    </rPh>
    <rPh sb="14" eb="16">
      <t>シヨウ</t>
    </rPh>
    <rPh sb="21" eb="22">
      <t>カミ</t>
    </rPh>
    <rPh sb="22" eb="23">
      <t>シツ</t>
    </rPh>
    <rPh sb="24" eb="26">
      <t>テンコウ</t>
    </rPh>
    <rPh sb="29" eb="31">
      <t>ジャッカン</t>
    </rPh>
    <rPh sb="32" eb="35">
      <t>カフソク</t>
    </rPh>
    <rPh sb="36" eb="37">
      <t>ショウ</t>
    </rPh>
    <rPh sb="39" eb="41">
      <t>バアイ</t>
    </rPh>
    <phoneticPr fontId="16"/>
  </si>
  <si>
    <t>※一般紙折込と手法が相違しますので、必ず予備部数(２％）を加えて納品してください。お申込みはグループ単位になります。</t>
    <phoneticPr fontId="7"/>
  </si>
  <si>
    <t>※ 部数・町丁名などの記載内容は表示期間内であっても、住宅事情等により変更されることがあります。</t>
    <phoneticPr fontId="7"/>
  </si>
  <si>
    <t>※1北薩地区は第3週のみ発行。</t>
  </si>
  <si>
    <r>
      <rPr>
        <sz val="14"/>
        <rFont val="ＭＳ Ｐゴシック"/>
        <family val="3"/>
        <charset val="128"/>
      </rPr>
      <t>【ご納品先】</t>
    </r>
    <r>
      <rPr>
        <b/>
        <sz val="14"/>
        <color rgb="FFFF0000"/>
        <rFont val="ＭＳ Ｐゴシック"/>
        <family val="3"/>
        <charset val="128"/>
      </rPr>
      <t>　9月8日より納品先が変更になっています　</t>
    </r>
    <r>
      <rPr>
        <sz val="14"/>
        <rFont val="ＭＳ Ｐゴシック"/>
        <family val="3"/>
        <charset val="128"/>
      </rPr>
      <t>　　　　　　　　　　　　　　　　　　　　　　　　　　　　　　　　　　　　　　　　　　　　　</t>
    </r>
    <r>
      <rPr>
        <b/>
        <sz val="14"/>
        <rFont val="ＭＳ Ｐゴシック"/>
        <family val="3"/>
        <charset val="128"/>
      </rPr>
      <t>株式会社南日本リビング新聞社　かごポス配送センター
住所：鹿児島市錦江町9-20 ／ TEL：099-239-8124 ／ 担当者：山川・躍橋</t>
    </r>
    <rPh sb="8" eb="9">
      <t>ガツ</t>
    </rPh>
    <rPh sb="10" eb="11">
      <t>ニチ</t>
    </rPh>
    <rPh sb="13" eb="15">
      <t>ノウヒン</t>
    </rPh>
    <rPh sb="15" eb="16">
      <t>サキ</t>
    </rPh>
    <rPh sb="17" eb="19">
      <t>ヘンコウ</t>
    </rPh>
    <rPh sb="72" eb="76">
      <t>カブシキガイシャ</t>
    </rPh>
    <rPh sb="98" eb="100">
      <t>ジュウショ</t>
    </rPh>
    <rPh sb="138" eb="140">
      <t>ヤマカワ</t>
    </rPh>
    <rPh sb="141" eb="142">
      <t>オド</t>
    </rPh>
    <rPh sb="142" eb="143">
      <t>バシ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</si>
</sst>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△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164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right" vertical="top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2" applyNumberFormat="1" applyFont="1" applyBorder="1" applyAlignment="1" applyProtection="1">
      <alignment horizontal="right" vertical="center"/>
      <protection locked="0"/>
    </xf>
    <xf numFmtId="176" fontId="6" fillId="0" borderId="3" xfId="2" applyNumberFormat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 indent="1"/>
      <protection locked="0"/>
    </xf>
    <xf numFmtId="40" fontId="6" fillId="0" borderId="6" xfId="2" applyNumberFormat="1" applyFont="1" applyFill="1" applyBorder="1" applyAlignment="1" applyProtection="1">
      <alignment horizontal="right" vertical="center"/>
      <protection locked="0"/>
    </xf>
    <xf numFmtId="40" fontId="6" fillId="0" borderId="8" xfId="2" applyNumberFormat="1" applyFont="1" applyFill="1" applyBorder="1" applyAlignment="1" applyProtection="1">
      <alignment horizontal="right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0" xfId="1" applyFont="1" applyProtection="1">
      <alignment vertical="center"/>
      <protection locked="0"/>
    </xf>
    <xf numFmtId="178" fontId="6" fillId="0" borderId="6" xfId="2" applyNumberFormat="1" applyFont="1" applyBorder="1" applyAlignment="1" applyProtection="1">
      <alignment horizontal="center" vertical="center"/>
      <protection locked="0"/>
    </xf>
    <xf numFmtId="178" fontId="6" fillId="0" borderId="8" xfId="2" applyNumberFormat="1" applyFont="1" applyBorder="1" applyAlignment="1" applyProtection="1">
      <alignment horizontal="center" vertical="center"/>
      <protection locked="0"/>
    </xf>
    <xf numFmtId="178" fontId="6" fillId="0" borderId="7" xfId="2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6" fillId="0" borderId="12" xfId="2" applyFont="1" applyFill="1" applyBorder="1" applyAlignment="1" applyProtection="1">
      <alignment horizontal="right" vertical="center"/>
      <protection locked="0"/>
    </xf>
    <xf numFmtId="38" fontId="6" fillId="0" borderId="14" xfId="2" applyFont="1" applyFill="1" applyBorder="1" applyAlignment="1" applyProtection="1">
      <alignment horizontal="right" vertical="center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>
      <alignment horizontal="center" vertical="center"/>
    </xf>
    <xf numFmtId="179" fontId="6" fillId="0" borderId="16" xfId="1" applyNumberFormat="1" applyFont="1" applyBorder="1" applyAlignment="1">
      <alignment horizontal="right" vertical="center"/>
    </xf>
    <xf numFmtId="0" fontId="12" fillId="0" borderId="16" xfId="1" applyFont="1" applyBorder="1">
      <alignment vertical="center"/>
    </xf>
    <xf numFmtId="0" fontId="10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0" fillId="0" borderId="17" xfId="1" applyNumberFormat="1" applyFont="1" applyBorder="1" applyAlignment="1"/>
    <xf numFmtId="0" fontId="10" fillId="0" borderId="17" xfId="1" quotePrefix="1" applyFont="1" applyBorder="1" applyAlignment="1"/>
    <xf numFmtId="38" fontId="10" fillId="0" borderId="0" xfId="2" applyFont="1" applyFill="1" applyBorder="1" applyAlignment="1">
      <alignment horizontal="right"/>
    </xf>
    <xf numFmtId="0" fontId="15" fillId="2" borderId="18" xfId="1" applyFont="1" applyFill="1" applyBorder="1" applyAlignment="1">
      <alignment horizontal="center" vertical="center" shrinkToFit="1"/>
    </xf>
    <xf numFmtId="0" fontId="10" fillId="2" borderId="18" xfId="3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0" fillId="0" borderId="23" xfId="1" applyFont="1" applyBorder="1" applyAlignment="1">
      <alignment horizontal="center" vertical="center" shrinkToFit="1"/>
    </xf>
    <xf numFmtId="0" fontId="10" fillId="0" borderId="24" xfId="3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shrinkToFit="1"/>
    </xf>
    <xf numFmtId="0" fontId="10" fillId="0" borderId="26" xfId="1" applyFont="1" applyBorder="1" applyAlignment="1">
      <alignment horizontal="center" vertical="center" shrinkToFit="1"/>
    </xf>
    <xf numFmtId="38" fontId="14" fillId="0" borderId="26" xfId="2" applyFont="1" applyFill="1" applyBorder="1" applyAlignment="1">
      <alignment horizontal="right" vertical="center"/>
    </xf>
    <xf numFmtId="38" fontId="14" fillId="0" borderId="26" xfId="2" applyFont="1" applyFill="1" applyBorder="1" applyAlignment="1" applyProtection="1">
      <alignment vertical="center"/>
      <protection locked="0"/>
    </xf>
    <xf numFmtId="0" fontId="10" fillId="0" borderId="27" xfId="1" applyFont="1" applyBorder="1" applyAlignment="1" applyProtection="1">
      <alignment horizontal="left" vertical="center" shrinkToFit="1"/>
      <protection locked="0"/>
    </xf>
    <xf numFmtId="0" fontId="10" fillId="0" borderId="28" xfId="1" applyFont="1" applyBorder="1" applyAlignment="1">
      <alignment horizontal="left" vertical="center" shrinkToFit="1"/>
    </xf>
    <xf numFmtId="38" fontId="10" fillId="0" borderId="26" xfId="1" applyNumberFormat="1" applyFont="1" applyBorder="1" applyAlignment="1" applyProtection="1">
      <alignment horizontal="right" vertical="center" shrinkToFit="1"/>
      <protection locked="0"/>
    </xf>
    <xf numFmtId="38" fontId="10" fillId="0" borderId="27" xfId="1" applyNumberFormat="1" applyFont="1" applyBorder="1" applyAlignment="1" applyProtection="1">
      <alignment horizontal="right" vertical="center" shrinkToFit="1"/>
      <protection locked="0"/>
    </xf>
    <xf numFmtId="38" fontId="10" fillId="0" borderId="29" xfId="1" applyNumberFormat="1" applyFont="1" applyBorder="1" applyAlignment="1" applyProtection="1">
      <alignment horizontal="right" vertical="center" shrinkToFit="1"/>
      <protection locked="0"/>
    </xf>
    <xf numFmtId="0" fontId="10" fillId="0" borderId="30" xfId="1" applyFont="1" applyBorder="1" applyAlignment="1">
      <alignment horizontal="center" vertical="center" shrinkToFit="1"/>
    </xf>
    <xf numFmtId="0" fontId="10" fillId="0" borderId="31" xfId="3" applyFont="1" applyBorder="1" applyAlignment="1">
      <alignment horizontal="center" vertical="center" shrinkToFit="1"/>
    </xf>
    <xf numFmtId="0" fontId="10" fillId="0" borderId="32" xfId="1" applyFont="1" applyBorder="1" applyAlignment="1">
      <alignment horizontal="center" shrinkToFit="1"/>
    </xf>
    <xf numFmtId="0" fontId="10" fillId="0" borderId="33" xfId="1" applyFont="1" applyBorder="1" applyAlignment="1">
      <alignment horizontal="center" vertical="center" shrinkToFit="1"/>
    </xf>
    <xf numFmtId="38" fontId="14" fillId="0" borderId="33" xfId="2" applyFont="1" applyFill="1" applyBorder="1" applyAlignment="1">
      <alignment horizontal="right" vertical="center"/>
    </xf>
    <xf numFmtId="38" fontId="14" fillId="0" borderId="33" xfId="2" applyFont="1" applyFill="1" applyBorder="1" applyAlignment="1" applyProtection="1">
      <alignment vertical="center"/>
      <protection locked="0"/>
    </xf>
    <xf numFmtId="0" fontId="10" fillId="0" borderId="34" xfId="1" applyFont="1" applyBorder="1" applyAlignment="1" applyProtection="1">
      <alignment vertical="center" shrinkToFit="1"/>
      <protection locked="0"/>
    </xf>
    <xf numFmtId="0" fontId="10" fillId="0" borderId="35" xfId="1" applyFont="1" applyBorder="1" applyAlignment="1">
      <alignment vertical="center" shrinkToFit="1"/>
    </xf>
    <xf numFmtId="38" fontId="10" fillId="0" borderId="33" xfId="1" applyNumberFormat="1" applyFont="1" applyBorder="1" applyAlignment="1" applyProtection="1">
      <alignment horizontal="right" vertical="center" shrinkToFit="1"/>
      <protection locked="0"/>
    </xf>
    <xf numFmtId="38" fontId="10" fillId="0" borderId="34" xfId="1" applyNumberFormat="1" applyFont="1" applyBorder="1" applyAlignment="1" applyProtection="1">
      <alignment horizontal="right" vertical="center" shrinkToFit="1"/>
      <protection locked="0"/>
    </xf>
    <xf numFmtId="38" fontId="10" fillId="0" borderId="36" xfId="1" applyNumberFormat="1" applyFont="1" applyBorder="1" applyAlignment="1" applyProtection="1">
      <alignment horizontal="right" vertical="center" shrinkToFit="1"/>
      <protection locked="0"/>
    </xf>
    <xf numFmtId="0" fontId="10" fillId="0" borderId="35" xfId="1" applyFont="1" applyBorder="1" applyAlignment="1" applyProtection="1">
      <alignment vertical="center" shrinkToFit="1"/>
      <protection locked="0"/>
    </xf>
    <xf numFmtId="180" fontId="10" fillId="0" borderId="32" xfId="1" applyNumberFormat="1" applyFont="1" applyBorder="1" applyAlignment="1">
      <alignment horizontal="center" vertical="center" shrinkToFit="1"/>
    </xf>
    <xf numFmtId="0" fontId="10" fillId="0" borderId="34" xfId="1" applyFont="1" applyBorder="1" applyAlignment="1" applyProtection="1">
      <alignment vertical="center" wrapText="1" shrinkToFit="1"/>
      <protection locked="0"/>
    </xf>
    <xf numFmtId="0" fontId="10" fillId="0" borderId="35" xfId="1" applyFont="1" applyBorder="1" applyAlignment="1">
      <alignment vertical="center" wrapText="1" shrinkToFit="1"/>
    </xf>
    <xf numFmtId="38" fontId="10" fillId="0" borderId="33" xfId="1" applyNumberFormat="1" applyFont="1" applyBorder="1" applyAlignment="1" applyProtection="1">
      <alignment horizontal="right" vertical="center" wrapText="1" shrinkToFit="1"/>
      <protection locked="0"/>
    </xf>
    <xf numFmtId="38" fontId="10" fillId="0" borderId="34" xfId="1" applyNumberFormat="1" applyFont="1" applyBorder="1" applyAlignment="1" applyProtection="1">
      <alignment horizontal="right" vertical="center" wrapText="1" shrinkToFit="1"/>
      <protection locked="0"/>
    </xf>
    <xf numFmtId="38" fontId="10" fillId="0" borderId="36" xfId="1" applyNumberFormat="1" applyFont="1" applyBorder="1" applyAlignment="1" applyProtection="1">
      <alignment horizontal="right" vertical="center" wrapText="1" shrinkToFit="1"/>
      <protection locked="0"/>
    </xf>
    <xf numFmtId="0" fontId="10" fillId="0" borderId="32" xfId="1" applyFont="1" applyBorder="1" applyAlignment="1">
      <alignment horizontal="center"/>
    </xf>
    <xf numFmtId="0" fontId="10" fillId="0" borderId="34" xfId="1" applyFont="1" applyBorder="1" applyAlignment="1" applyProtection="1">
      <alignment vertical="center" wrapText="1"/>
      <protection locked="0"/>
    </xf>
    <xf numFmtId="0" fontId="10" fillId="0" borderId="35" xfId="1" applyFont="1" applyBorder="1" applyAlignment="1">
      <alignment vertical="center" wrapText="1"/>
    </xf>
    <xf numFmtId="38" fontId="10" fillId="0" borderId="33" xfId="1" applyNumberFormat="1" applyFont="1" applyBorder="1" applyAlignment="1" applyProtection="1">
      <alignment horizontal="right" vertical="center"/>
      <protection locked="0"/>
    </xf>
    <xf numFmtId="38" fontId="10" fillId="0" borderId="34" xfId="1" applyNumberFormat="1" applyFont="1" applyBorder="1" applyAlignment="1" applyProtection="1">
      <alignment horizontal="right" vertical="center"/>
      <protection locked="0"/>
    </xf>
    <xf numFmtId="38" fontId="10" fillId="0" borderId="36" xfId="1" applyNumberFormat="1" applyFont="1" applyBorder="1" applyAlignment="1" applyProtection="1">
      <alignment horizontal="right" vertical="center"/>
      <protection locked="0"/>
    </xf>
    <xf numFmtId="0" fontId="10" fillId="0" borderId="32" xfId="1" applyFont="1" applyBorder="1" applyAlignment="1">
      <alignment horizontal="center" vertical="center" shrinkToFit="1"/>
    </xf>
    <xf numFmtId="0" fontId="10" fillId="0" borderId="34" xfId="1" applyFont="1" applyBorder="1" applyProtection="1">
      <alignment vertical="center"/>
      <protection locked="0"/>
    </xf>
    <xf numFmtId="0" fontId="10" fillId="0" borderId="35" xfId="1" applyFont="1" applyBorder="1" applyProtection="1">
      <alignment vertical="center"/>
      <protection locked="0"/>
    </xf>
    <xf numFmtId="38" fontId="10" fillId="0" borderId="32" xfId="1" applyNumberFormat="1" applyFont="1" applyBorder="1" applyAlignment="1">
      <alignment horizontal="center" vertical="center" shrinkToFit="1"/>
    </xf>
    <xf numFmtId="0" fontId="10" fillId="0" borderId="34" xfId="1" applyFont="1" applyBorder="1" applyAlignment="1" applyProtection="1">
      <alignment vertical="center" shrinkToFit="1"/>
      <protection locked="0"/>
    </xf>
    <xf numFmtId="0" fontId="10" fillId="0" borderId="35" xfId="1" applyFont="1" applyBorder="1" applyAlignment="1">
      <alignment vertical="center" shrinkToFit="1"/>
    </xf>
    <xf numFmtId="0" fontId="10" fillId="0" borderId="37" xfId="1" applyFont="1" applyBorder="1" applyAlignment="1">
      <alignment horizontal="center" vertical="center" shrinkToFit="1"/>
    </xf>
    <xf numFmtId="0" fontId="10" fillId="0" borderId="38" xfId="3" applyFont="1" applyBorder="1" applyAlignment="1">
      <alignment horizontal="center" vertical="center" shrinkToFit="1"/>
    </xf>
    <xf numFmtId="38" fontId="10" fillId="0" borderId="39" xfId="1" applyNumberFormat="1" applyFont="1" applyBorder="1" applyAlignment="1">
      <alignment horizontal="center" vertical="center" shrinkToFit="1"/>
    </xf>
    <xf numFmtId="0" fontId="10" fillId="0" borderId="40" xfId="1" applyFont="1" applyBorder="1" applyAlignment="1">
      <alignment horizontal="center" vertical="center" shrinkToFit="1"/>
    </xf>
    <xf numFmtId="38" fontId="14" fillId="0" borderId="40" xfId="2" applyFont="1" applyFill="1" applyBorder="1" applyAlignment="1">
      <alignment horizontal="right" vertical="center"/>
    </xf>
    <xf numFmtId="38" fontId="14" fillId="0" borderId="40" xfId="2" applyFont="1" applyFill="1" applyBorder="1" applyAlignment="1" applyProtection="1">
      <alignment vertical="center"/>
      <protection locked="0"/>
    </xf>
    <xf numFmtId="0" fontId="10" fillId="0" borderId="41" xfId="1" applyFont="1" applyBorder="1" applyAlignment="1" applyProtection="1">
      <alignment vertical="center" shrinkToFit="1"/>
      <protection locked="0"/>
    </xf>
    <xf numFmtId="0" fontId="10" fillId="0" borderId="42" xfId="1" applyFont="1" applyBorder="1" applyAlignment="1" applyProtection="1">
      <alignment vertical="center" shrinkToFit="1"/>
      <protection locked="0"/>
    </xf>
    <xf numFmtId="38" fontId="10" fillId="0" borderId="43" xfId="1" applyNumberFormat="1" applyFont="1" applyBorder="1" applyAlignment="1" applyProtection="1">
      <alignment horizontal="right" vertical="center" shrinkToFit="1"/>
      <protection locked="0"/>
    </xf>
    <xf numFmtId="38" fontId="10" fillId="0" borderId="41" xfId="1" applyNumberFormat="1" applyFont="1" applyBorder="1" applyAlignment="1" applyProtection="1">
      <alignment horizontal="right" vertical="center" shrinkToFit="1"/>
      <protection locked="0"/>
    </xf>
    <xf numFmtId="38" fontId="10" fillId="0" borderId="44" xfId="1" applyNumberFormat="1" applyFont="1" applyBorder="1" applyAlignment="1" applyProtection="1">
      <alignment horizontal="right" vertical="center" shrinkToFit="1"/>
      <protection locked="0"/>
    </xf>
    <xf numFmtId="0" fontId="10" fillId="0" borderId="4" xfId="1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vertical="center" shrinkToFit="1"/>
    </xf>
    <xf numFmtId="0" fontId="10" fillId="0" borderId="27" xfId="1" applyFont="1" applyBorder="1" applyAlignment="1" applyProtection="1">
      <alignment vertical="center" wrapText="1"/>
      <protection locked="0"/>
    </xf>
    <xf numFmtId="0" fontId="10" fillId="0" borderId="28" xfId="1" applyFont="1" applyBorder="1" applyAlignment="1">
      <alignment vertical="center" wrapText="1"/>
    </xf>
    <xf numFmtId="0" fontId="10" fillId="0" borderId="15" xfId="1" applyFont="1" applyBorder="1" applyAlignment="1">
      <alignment horizontal="center" vertical="center" shrinkToFit="1"/>
    </xf>
    <xf numFmtId="180" fontId="10" fillId="0" borderId="39" xfId="1" applyNumberFormat="1" applyFont="1" applyBorder="1" applyAlignment="1">
      <alignment horizontal="center" vertical="center" shrinkToFit="1"/>
    </xf>
    <xf numFmtId="0" fontId="10" fillId="0" borderId="39" xfId="1" applyFont="1" applyBorder="1" applyAlignment="1">
      <alignment horizontal="center" vertical="center" shrinkToFit="1"/>
    </xf>
    <xf numFmtId="38" fontId="14" fillId="0" borderId="39" xfId="2" applyFont="1" applyFill="1" applyBorder="1" applyAlignment="1">
      <alignment horizontal="right" vertical="center"/>
    </xf>
    <xf numFmtId="38" fontId="14" fillId="0" borderId="39" xfId="2" applyFont="1" applyFill="1" applyBorder="1" applyAlignment="1" applyProtection="1">
      <alignment vertical="center"/>
      <protection locked="0"/>
    </xf>
    <xf numFmtId="0" fontId="10" fillId="0" borderId="45" xfId="1" applyFont="1" applyBorder="1" applyAlignment="1">
      <alignment horizontal="center" vertical="center" shrinkToFit="1"/>
    </xf>
    <xf numFmtId="0" fontId="10" fillId="0" borderId="45" xfId="3" applyFont="1" applyBorder="1" applyAlignment="1">
      <alignment horizontal="center" vertical="center" shrinkToFit="1"/>
    </xf>
    <xf numFmtId="38" fontId="10" fillId="0" borderId="46" xfId="1" applyNumberFormat="1" applyFont="1" applyBorder="1" applyAlignment="1">
      <alignment horizontal="center" vertical="center" wrapText="1" shrinkToFit="1"/>
    </xf>
    <xf numFmtId="0" fontId="10" fillId="0" borderId="46" xfId="1" applyFont="1" applyBorder="1" applyAlignment="1">
      <alignment horizontal="left" vertical="center" shrinkToFit="1"/>
    </xf>
    <xf numFmtId="38" fontId="14" fillId="0" borderId="46" xfId="2" applyFont="1" applyFill="1" applyBorder="1" applyAlignment="1">
      <alignment horizontal="right" vertical="center"/>
    </xf>
    <xf numFmtId="38" fontId="14" fillId="0" borderId="46" xfId="2" applyFont="1" applyFill="1" applyBorder="1" applyAlignment="1" applyProtection="1">
      <alignment vertical="center"/>
      <protection locked="0"/>
    </xf>
    <xf numFmtId="0" fontId="10" fillId="0" borderId="47" xfId="1" applyFont="1" applyBorder="1" applyProtection="1">
      <alignment vertical="center"/>
      <protection locked="0"/>
    </xf>
    <xf numFmtId="0" fontId="10" fillId="0" borderId="48" xfId="1" applyFont="1" applyBorder="1" applyProtection="1">
      <alignment vertical="center"/>
      <protection locked="0"/>
    </xf>
    <xf numFmtId="38" fontId="10" fillId="0" borderId="46" xfId="1" applyNumberFormat="1" applyFont="1" applyBorder="1" applyAlignment="1" applyProtection="1">
      <alignment horizontal="right" vertical="center"/>
      <protection locked="0"/>
    </xf>
    <xf numFmtId="38" fontId="10" fillId="0" borderId="47" xfId="1" applyNumberFormat="1" applyFont="1" applyBorder="1" applyAlignment="1" applyProtection="1">
      <alignment horizontal="right" vertical="center"/>
      <protection locked="0"/>
    </xf>
    <xf numFmtId="38" fontId="10" fillId="0" borderId="49" xfId="1" applyNumberFormat="1" applyFont="1" applyBorder="1" applyAlignment="1" applyProtection="1">
      <alignment horizontal="right" vertical="center"/>
      <protection locked="0"/>
    </xf>
    <xf numFmtId="0" fontId="10" fillId="0" borderId="50" xfId="1" applyFont="1" applyBorder="1" applyAlignment="1">
      <alignment horizontal="center"/>
    </xf>
    <xf numFmtId="0" fontId="10" fillId="0" borderId="51" xfId="1" applyFont="1" applyBorder="1" applyAlignment="1">
      <alignment horizontal="center"/>
    </xf>
    <xf numFmtId="0" fontId="10" fillId="0" borderId="52" xfId="1" applyFont="1" applyBorder="1" applyAlignment="1">
      <alignment horizontal="center"/>
    </xf>
    <xf numFmtId="0" fontId="10" fillId="0" borderId="53" xfId="1" applyFont="1" applyBorder="1" applyAlignment="1">
      <alignment horizontal="center"/>
    </xf>
    <xf numFmtId="38" fontId="14" fillId="0" borderId="54" xfId="2" applyFont="1" applyFill="1" applyBorder="1" applyAlignment="1"/>
    <xf numFmtId="38" fontId="14" fillId="0" borderId="55" xfId="2" applyFont="1" applyFill="1" applyBorder="1" applyAlignment="1">
      <alignment horizontal="right"/>
    </xf>
    <xf numFmtId="38" fontId="14" fillId="0" borderId="53" xfId="2" applyFont="1" applyFill="1" applyBorder="1" applyAlignment="1">
      <alignment horizontal="right"/>
    </xf>
    <xf numFmtId="38" fontId="14" fillId="0" borderId="39" xfId="2" applyFont="1" applyFill="1" applyBorder="1" applyAlignment="1">
      <alignment horizontal="right"/>
    </xf>
    <xf numFmtId="38" fontId="14" fillId="0" borderId="56" xfId="2" applyFont="1" applyFill="1" applyBorder="1" applyAlignment="1">
      <alignment horizontal="right"/>
    </xf>
    <xf numFmtId="179" fontId="14" fillId="0" borderId="0" xfId="1" applyNumberFormat="1" applyFont="1" applyAlignment="1">
      <alignment horizontal="right"/>
    </xf>
    <xf numFmtId="0" fontId="10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20" fillId="0" borderId="0" xfId="1" applyFont="1" applyAlignment="1">
      <alignment horizontal="left" vertical="center"/>
    </xf>
    <xf numFmtId="0" fontId="14" fillId="0" borderId="0" xfId="4" applyFont="1" applyAlignment="1">
      <alignment horizontal="center"/>
    </xf>
    <xf numFmtId="0" fontId="10" fillId="0" borderId="0" xfId="4" applyAlignment="1">
      <alignment vertical="center"/>
    </xf>
    <xf numFmtId="38" fontId="14" fillId="0" borderId="0" xfId="5" applyFont="1" applyFill="1" applyBorder="1" applyAlignment="1">
      <alignment horizontal="center"/>
    </xf>
    <xf numFmtId="179" fontId="14" fillId="0" borderId="0" xfId="2" applyNumberFormat="1" applyFont="1" applyFill="1" applyBorder="1" applyAlignment="1">
      <alignment horizontal="right" shrinkToFit="1"/>
    </xf>
    <xf numFmtId="0" fontId="10" fillId="0" borderId="0" xfId="1" applyFont="1" applyAlignment="1">
      <alignment horizontal="left" shrinkToFit="1"/>
    </xf>
    <xf numFmtId="179" fontId="14" fillId="0" borderId="0" xfId="2" applyNumberFormat="1" applyFont="1" applyBorder="1" applyAlignment="1">
      <alignment horizontal="right"/>
    </xf>
    <xf numFmtId="38" fontId="10" fillId="0" borderId="0" xfId="1" applyNumberFormat="1" applyFont="1" applyAlignment="1">
      <alignment horizontal="center"/>
    </xf>
    <xf numFmtId="0" fontId="21" fillId="0" borderId="0" xfId="1" applyFont="1" applyAlignment="1">
      <alignment horizontal="center"/>
    </xf>
    <xf numFmtId="0" fontId="11" fillId="0" borderId="57" xfId="1" applyFont="1" applyBorder="1" applyAlignment="1">
      <alignment horizontal="left" wrapText="1"/>
    </xf>
    <xf numFmtId="0" fontId="11" fillId="0" borderId="58" xfId="1" applyFont="1" applyBorder="1" applyAlignment="1">
      <alignment horizontal="left"/>
    </xf>
    <xf numFmtId="0" fontId="11" fillId="0" borderId="59" xfId="1" applyFont="1" applyBorder="1" applyAlignment="1">
      <alignment horizontal="left"/>
    </xf>
    <xf numFmtId="0" fontId="21" fillId="0" borderId="0" xfId="1" applyFont="1" applyAlignment="1"/>
    <xf numFmtId="0" fontId="20" fillId="0" borderId="0" xfId="1" applyFont="1">
      <alignment vertical="center"/>
    </xf>
    <xf numFmtId="0" fontId="11" fillId="0" borderId="60" xfId="1" applyFont="1" applyBorder="1" applyAlignment="1">
      <alignment horizontal="left"/>
    </xf>
    <xf numFmtId="0" fontId="11" fillId="0" borderId="0" xfId="1" applyFont="1" applyAlignment="1">
      <alignment horizontal="left"/>
    </xf>
    <xf numFmtId="0" fontId="11" fillId="0" borderId="61" xfId="1" applyFont="1" applyBorder="1" applyAlignment="1">
      <alignment horizontal="left"/>
    </xf>
    <xf numFmtId="0" fontId="11" fillId="0" borderId="62" xfId="1" applyFont="1" applyBorder="1" applyAlignment="1">
      <alignment horizontal="left"/>
    </xf>
    <xf numFmtId="0" fontId="11" fillId="0" borderId="63" xfId="1" applyFont="1" applyBorder="1" applyAlignment="1">
      <alignment horizontal="left"/>
    </xf>
    <xf numFmtId="0" fontId="11" fillId="0" borderId="64" xfId="1" applyFont="1" applyBorder="1" applyAlignment="1">
      <alignment horizontal="left"/>
    </xf>
  </cellXfs>
  <cellStyles count="6">
    <cellStyle name="桁区切り 2" xfId="2" xr:uid="{BE7AD659-9176-4048-B4E1-7839E4FE8A6D}"/>
    <cellStyle name="桁区切り 2 2" xfId="5" xr:uid="{620BF837-3C9A-4C55-BD05-1529F476A4E2}"/>
    <cellStyle name="標準" xfId="0" builtinId="0"/>
    <cellStyle name="標準 15" xfId="3" xr:uid="{49A5E9A3-C138-4BB6-884C-21F8A29B0513}"/>
    <cellStyle name="標準 2" xfId="1" xr:uid="{A360D7BB-B6D3-4226-88CE-C351BF4C8728}"/>
    <cellStyle name="標準 2 2" xfId="4" xr:uid="{DE6D11EB-3625-4301-8769-FCF15978937E}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50</xdr:row>
      <xdr:rowOff>0</xdr:rowOff>
    </xdr:from>
    <xdr:to>
      <xdr:col>6</xdr:col>
      <xdr:colOff>93345</xdr:colOff>
      <xdr:row>50</xdr:row>
      <xdr:rowOff>167747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C02E581-4272-412E-8BC6-6A0EDEF7FA10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91440</xdr:colOff>
      <xdr:row>50</xdr:row>
      <xdr:rowOff>175155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410315F-A4AB-4AA4-A134-AAAE787E0675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50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DE332F42-5960-4291-8F91-A576327F3938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50</xdr:row>
      <xdr:rowOff>0</xdr:rowOff>
    </xdr:from>
    <xdr:to>
      <xdr:col>4</xdr:col>
      <xdr:colOff>745100</xdr:colOff>
      <xdr:row>50</xdr:row>
      <xdr:rowOff>171803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5E02B110-9568-4AB0-A2A6-36FD8E4B6184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745100</xdr:colOff>
      <xdr:row>50</xdr:row>
      <xdr:rowOff>171803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CA034BDD-C6EC-4B81-8C27-69D6ED7C6439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171803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CB3BC189-BD3C-4F0F-BD44-342BF3699EF6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171803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B619C870-FE8E-46C6-99E5-53A5E34E46BC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742746</xdr:colOff>
      <xdr:row>50</xdr:row>
      <xdr:rowOff>171373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CEA73E5E-E94E-41F5-BBA0-0B1868C54AE8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742746</xdr:colOff>
      <xdr:row>50</xdr:row>
      <xdr:rowOff>171373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1C7AE143-7FC6-4AB3-8E21-6813A500CA29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229457</xdr:colOff>
      <xdr:row>50</xdr:row>
      <xdr:rowOff>171373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2F9BE663-8696-42E2-8801-72C9E359E691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229457</xdr:colOff>
      <xdr:row>50</xdr:row>
      <xdr:rowOff>171373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CAA9D1C1-E7D4-4D70-8376-BCDB38CFFC1D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741045</xdr:colOff>
      <xdr:row>50</xdr:row>
      <xdr:rowOff>171373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A535786B-1B13-4AEE-A775-1BB53FFC779C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741045</xdr:colOff>
      <xdr:row>50</xdr:row>
      <xdr:rowOff>171373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BC107CD4-239F-4454-8A0D-391F46E61946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171373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24733E9B-C448-42C9-B0A1-BCF67C80D8F1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171373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3907168A-5E51-4BAB-B165-3C5C130A6746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86900</xdr:colOff>
      <xdr:row>4</xdr:row>
      <xdr:rowOff>341313</xdr:rowOff>
    </xdr:from>
    <xdr:to>
      <xdr:col>11</xdr:col>
      <xdr:colOff>587375</xdr:colOff>
      <xdr:row>4</xdr:row>
      <xdr:rowOff>357179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A586F0C3-6F24-417F-927B-5F48E5B3C1ED}"/>
            </a:ext>
          </a:extLst>
        </xdr:cNvPr>
        <xdr:cNvCxnSpPr/>
      </xdr:nvCxnSpPr>
      <xdr:spPr>
        <a:xfrm flipV="1">
          <a:off x="9813830" y="1865313"/>
          <a:ext cx="3236055" cy="1967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22568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2B6DB0B3-BECB-4EEA-A4B9-A87FD468AF2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id="{B99046F0-65B9-4B38-B967-3D26B5691739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15424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0B5E97E7-0C48-4E31-B17F-50B485168A8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21" name="Text Box 13">
          <a:extLst>
            <a:ext uri="{FF2B5EF4-FFF2-40B4-BE49-F238E27FC236}">
              <a16:creationId xmlns:a16="http://schemas.microsoft.com/office/drawing/2014/main" id="{D03006C9-3199-40D5-899F-BFAAB699AD70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58737</xdr:colOff>
      <xdr:row>48</xdr:row>
      <xdr:rowOff>15424</xdr:rowOff>
    </xdr:to>
    <xdr:sp macro="" textlink="">
      <xdr:nvSpPr>
        <xdr:cNvPr id="22" name="Text Box 14">
          <a:extLst>
            <a:ext uri="{FF2B5EF4-FFF2-40B4-BE49-F238E27FC236}">
              <a16:creationId xmlns:a16="http://schemas.microsoft.com/office/drawing/2014/main" id="{EFD1FE97-DA61-46E8-BF42-BE6E4A6F9FAF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7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4EC414CC-4FAB-488A-B66D-0EE88EB47CF4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22568</xdr:rowOff>
    </xdr:to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25D0A5CA-AD51-435B-B296-37EC7EF6D2EF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22567</xdr:rowOff>
    </xdr:to>
    <xdr:sp macro="" textlink="">
      <xdr:nvSpPr>
        <xdr:cNvPr id="25" name="Text Box 17">
          <a:extLst>
            <a:ext uri="{FF2B5EF4-FFF2-40B4-BE49-F238E27FC236}">
              <a16:creationId xmlns:a16="http://schemas.microsoft.com/office/drawing/2014/main" id="{54C7843E-966B-4B81-B731-E5B735B45B7B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15424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6FDB6D1D-BDA5-4052-A0C8-04B6089F098D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22567</xdr:rowOff>
    </xdr:to>
    <xdr:sp macro="" textlink="">
      <xdr:nvSpPr>
        <xdr:cNvPr id="27" name="Text Box 19">
          <a:extLst>
            <a:ext uri="{FF2B5EF4-FFF2-40B4-BE49-F238E27FC236}">
              <a16:creationId xmlns:a16="http://schemas.microsoft.com/office/drawing/2014/main" id="{C33C9802-DBC3-4723-80C3-940832316E54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22567</xdr:rowOff>
    </xdr:to>
    <xdr:sp macro="" textlink="">
      <xdr:nvSpPr>
        <xdr:cNvPr id="28" name="Text Box 20">
          <a:extLst>
            <a:ext uri="{FF2B5EF4-FFF2-40B4-BE49-F238E27FC236}">
              <a16:creationId xmlns:a16="http://schemas.microsoft.com/office/drawing/2014/main" id="{48944A68-E671-45F8-A423-0CFC8FD327AF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55299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AE56FD02-F4C8-4FF9-BCD5-FE4C28C85194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30" name="Text Box 11">
          <a:extLst>
            <a:ext uri="{FF2B5EF4-FFF2-40B4-BE49-F238E27FC236}">
              <a16:creationId xmlns:a16="http://schemas.microsoft.com/office/drawing/2014/main" id="{B5116681-8D1F-4934-8E5C-637125DFD3D6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57680</xdr:rowOff>
    </xdr:to>
    <xdr:sp macro="" textlink="">
      <xdr:nvSpPr>
        <xdr:cNvPr id="31" name="Text Box 12">
          <a:extLst>
            <a:ext uri="{FF2B5EF4-FFF2-40B4-BE49-F238E27FC236}">
              <a16:creationId xmlns:a16="http://schemas.microsoft.com/office/drawing/2014/main" id="{56DB57A4-EAE2-45BC-B43B-1446CFA01D4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32" name="Text Box 13">
          <a:extLst>
            <a:ext uri="{FF2B5EF4-FFF2-40B4-BE49-F238E27FC236}">
              <a16:creationId xmlns:a16="http://schemas.microsoft.com/office/drawing/2014/main" id="{CF742D23-ADDC-4B49-94BC-56DB62F4D1BC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58738</xdr:colOff>
      <xdr:row>48</xdr:row>
      <xdr:rowOff>57680</xdr:rowOff>
    </xdr:to>
    <xdr:sp macro="" textlink="">
      <xdr:nvSpPr>
        <xdr:cNvPr id="33" name="Text Box 14">
          <a:extLst>
            <a:ext uri="{FF2B5EF4-FFF2-40B4-BE49-F238E27FC236}">
              <a16:creationId xmlns:a16="http://schemas.microsoft.com/office/drawing/2014/main" id="{BE90D8AB-98D9-4ED6-B5A6-9E645A3A477B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8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74494C9B-96CB-4E2B-85FE-32E0713D89E0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55299</xdr:rowOff>
    </xdr:to>
    <xdr:sp macro="" textlink="">
      <xdr:nvSpPr>
        <xdr:cNvPr id="35" name="Text Box 16">
          <a:extLst>
            <a:ext uri="{FF2B5EF4-FFF2-40B4-BE49-F238E27FC236}">
              <a16:creationId xmlns:a16="http://schemas.microsoft.com/office/drawing/2014/main" id="{D554C19A-97FF-4BC8-9D44-7E857CE81571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55298</xdr:rowOff>
    </xdr:to>
    <xdr:sp macro="" textlink="">
      <xdr:nvSpPr>
        <xdr:cNvPr id="36" name="Text Box 17">
          <a:extLst>
            <a:ext uri="{FF2B5EF4-FFF2-40B4-BE49-F238E27FC236}">
              <a16:creationId xmlns:a16="http://schemas.microsoft.com/office/drawing/2014/main" id="{9FDE5BF7-A9A4-477B-B4E4-2CE6253A0400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57680</xdr:rowOff>
    </xdr:to>
    <xdr:sp macro="" textlink="">
      <xdr:nvSpPr>
        <xdr:cNvPr id="37" name="Text Box 18">
          <a:extLst>
            <a:ext uri="{FF2B5EF4-FFF2-40B4-BE49-F238E27FC236}">
              <a16:creationId xmlns:a16="http://schemas.microsoft.com/office/drawing/2014/main" id="{B1E05887-FD48-46D3-AA0A-A375B35AB8D8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55298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CB389FA1-5536-4865-A061-8C90DE0B5216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55298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33BA6BEE-0C90-4ABA-8ACE-6018934DC297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72916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7F6F4BEE-E427-4A98-880D-9F6BFC7EEF6F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41" name="Text Box 11">
          <a:extLst>
            <a:ext uri="{FF2B5EF4-FFF2-40B4-BE49-F238E27FC236}">
              <a16:creationId xmlns:a16="http://schemas.microsoft.com/office/drawing/2014/main" id="{E8E3228E-3CD7-42CF-AECF-5C4CB6A683E8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56247</xdr:rowOff>
    </xdr:to>
    <xdr:sp macro="" textlink="">
      <xdr:nvSpPr>
        <xdr:cNvPr id="42" name="Text Box 12">
          <a:extLst>
            <a:ext uri="{FF2B5EF4-FFF2-40B4-BE49-F238E27FC236}">
              <a16:creationId xmlns:a16="http://schemas.microsoft.com/office/drawing/2014/main" id="{FE3075BA-4329-42DE-9CA6-58B115429775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43" name="Text Box 13">
          <a:extLst>
            <a:ext uri="{FF2B5EF4-FFF2-40B4-BE49-F238E27FC236}">
              <a16:creationId xmlns:a16="http://schemas.microsoft.com/office/drawing/2014/main" id="{2A28292C-3217-4971-B38F-3EE63F2F439B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58737</xdr:colOff>
      <xdr:row>48</xdr:row>
      <xdr:rowOff>56247</xdr:rowOff>
    </xdr:to>
    <xdr:sp macro="" textlink="">
      <xdr:nvSpPr>
        <xdr:cNvPr id="44" name="Text Box 14">
          <a:extLst>
            <a:ext uri="{FF2B5EF4-FFF2-40B4-BE49-F238E27FC236}">
              <a16:creationId xmlns:a16="http://schemas.microsoft.com/office/drawing/2014/main" id="{60CCD9B1-3680-4692-A39A-D7DB6EA0752F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7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6D3F6E6A-5297-4028-93C8-E0469CC17368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72916</xdr:rowOff>
    </xdr:to>
    <xdr:sp macro="" textlink="">
      <xdr:nvSpPr>
        <xdr:cNvPr id="46" name="Text Box 16">
          <a:extLst>
            <a:ext uri="{FF2B5EF4-FFF2-40B4-BE49-F238E27FC236}">
              <a16:creationId xmlns:a16="http://schemas.microsoft.com/office/drawing/2014/main" id="{61860649-D2DF-4D4D-AF73-4B0AB6D58C85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72915</xdr:rowOff>
    </xdr:to>
    <xdr:sp macro="" textlink="">
      <xdr:nvSpPr>
        <xdr:cNvPr id="47" name="Text Box 17">
          <a:extLst>
            <a:ext uri="{FF2B5EF4-FFF2-40B4-BE49-F238E27FC236}">
              <a16:creationId xmlns:a16="http://schemas.microsoft.com/office/drawing/2014/main" id="{A11F3F35-40B7-4BEE-8A26-0510EF422CA5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56247</xdr:rowOff>
    </xdr:to>
    <xdr:sp macro="" textlink="">
      <xdr:nvSpPr>
        <xdr:cNvPr id="48" name="Text Box 18">
          <a:extLst>
            <a:ext uri="{FF2B5EF4-FFF2-40B4-BE49-F238E27FC236}">
              <a16:creationId xmlns:a16="http://schemas.microsoft.com/office/drawing/2014/main" id="{4E34C524-B3D6-4424-BF41-DD87CD065018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7641A886-4360-436E-8D89-5A74B03F77B2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50" name="Text Box 20">
          <a:extLst>
            <a:ext uri="{FF2B5EF4-FFF2-40B4-BE49-F238E27FC236}">
              <a16:creationId xmlns:a16="http://schemas.microsoft.com/office/drawing/2014/main" id="{D263DE78-AD51-4E24-9695-879C9877DFC2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76917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57B1A8AB-3DDF-44AD-9459-F71D2DD79719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C451C9D5-39FC-4B68-B233-63D8D697B832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60248</xdr:rowOff>
    </xdr:to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id="{B99D8847-3B7E-48CA-95A1-2E482BD7CDDF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54" name="Text Box 13">
          <a:extLst>
            <a:ext uri="{FF2B5EF4-FFF2-40B4-BE49-F238E27FC236}">
              <a16:creationId xmlns:a16="http://schemas.microsoft.com/office/drawing/2014/main" id="{4298166E-03D7-4A61-86E9-9FB59BA17492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58739</xdr:colOff>
      <xdr:row>48</xdr:row>
      <xdr:rowOff>60248</xdr:rowOff>
    </xdr:to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A2AABEE4-C593-48D6-839F-7FEACF072185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9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EFF9B8CB-2F33-4298-9E70-6074FD62799B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76917</xdr:rowOff>
    </xdr:to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07160CB5-07F6-4D55-BCA4-4C7EA950594B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76916</xdr:rowOff>
    </xdr:to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id="{AEAB4E52-8C33-4FDD-88EB-8BE9EF85D7A9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60248</xdr:rowOff>
    </xdr:to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id="{20924EEB-0D06-4795-8654-D38875E34A3F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1FFD431B-CEB1-448D-9CDE-83DC2C0CDA21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id="{5B276069-8D66-4384-9014-DEB634547EAC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55226</xdr:rowOff>
    </xdr:to>
    <xdr:sp macro="" textlink="">
      <xdr:nvSpPr>
        <xdr:cNvPr id="62" name="Text Box 10">
          <a:extLst>
            <a:ext uri="{FF2B5EF4-FFF2-40B4-BE49-F238E27FC236}">
              <a16:creationId xmlns:a16="http://schemas.microsoft.com/office/drawing/2014/main" id="{73CEF0C2-6B20-4102-85D2-3A776AA99CD4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55225</xdr:rowOff>
    </xdr:to>
    <xdr:sp macro="" textlink="">
      <xdr:nvSpPr>
        <xdr:cNvPr id="63" name="Text Box 11">
          <a:extLst>
            <a:ext uri="{FF2B5EF4-FFF2-40B4-BE49-F238E27FC236}">
              <a16:creationId xmlns:a16="http://schemas.microsoft.com/office/drawing/2014/main" id="{2984D605-2FBF-4868-9741-5544C95491CA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17602</xdr:rowOff>
    </xdr:to>
    <xdr:sp macro="" textlink="">
      <xdr:nvSpPr>
        <xdr:cNvPr id="64" name="Text Box 12">
          <a:extLst>
            <a:ext uri="{FF2B5EF4-FFF2-40B4-BE49-F238E27FC236}">
              <a16:creationId xmlns:a16="http://schemas.microsoft.com/office/drawing/2014/main" id="{8CDAB482-828E-4DB9-B39B-8C35946481C1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55225</xdr:rowOff>
    </xdr:to>
    <xdr:sp macro="" textlink="">
      <xdr:nvSpPr>
        <xdr:cNvPr id="65" name="Text Box 13">
          <a:extLst>
            <a:ext uri="{FF2B5EF4-FFF2-40B4-BE49-F238E27FC236}">
              <a16:creationId xmlns:a16="http://schemas.microsoft.com/office/drawing/2014/main" id="{488B6457-D619-44F1-B9D9-D1161756B5D8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58739</xdr:colOff>
      <xdr:row>48</xdr:row>
      <xdr:rowOff>17602</xdr:rowOff>
    </xdr:to>
    <xdr:sp macro="" textlink="">
      <xdr:nvSpPr>
        <xdr:cNvPr id="66" name="Text Box 14">
          <a:extLst>
            <a:ext uri="{FF2B5EF4-FFF2-40B4-BE49-F238E27FC236}">
              <a16:creationId xmlns:a16="http://schemas.microsoft.com/office/drawing/2014/main" id="{12845A97-A884-4E0E-A2D7-255EA678469C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9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55226</xdr:rowOff>
    </xdr:to>
    <xdr:sp macro="" textlink="">
      <xdr:nvSpPr>
        <xdr:cNvPr id="67" name="Text Box 16">
          <a:extLst>
            <a:ext uri="{FF2B5EF4-FFF2-40B4-BE49-F238E27FC236}">
              <a16:creationId xmlns:a16="http://schemas.microsoft.com/office/drawing/2014/main" id="{3B5A2F38-CBD0-452E-890E-DA06A6EF2350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55225</xdr:rowOff>
    </xdr:to>
    <xdr:sp macro="" textlink="">
      <xdr:nvSpPr>
        <xdr:cNvPr id="68" name="Text Box 17">
          <a:extLst>
            <a:ext uri="{FF2B5EF4-FFF2-40B4-BE49-F238E27FC236}">
              <a16:creationId xmlns:a16="http://schemas.microsoft.com/office/drawing/2014/main" id="{CFDD7AEC-7D52-4CFE-A26D-73875819EEE6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17602</xdr:rowOff>
    </xdr:to>
    <xdr:sp macro="" textlink="">
      <xdr:nvSpPr>
        <xdr:cNvPr id="69" name="Text Box 18">
          <a:extLst>
            <a:ext uri="{FF2B5EF4-FFF2-40B4-BE49-F238E27FC236}">
              <a16:creationId xmlns:a16="http://schemas.microsoft.com/office/drawing/2014/main" id="{1E2442BA-E327-4EEC-AC30-7988202B3402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55225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171EDF9D-A616-4793-83B6-27958C892025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55225</xdr:rowOff>
    </xdr:to>
    <xdr:sp macro="" textlink="">
      <xdr:nvSpPr>
        <xdr:cNvPr id="71" name="Text Box 20">
          <a:extLst>
            <a:ext uri="{FF2B5EF4-FFF2-40B4-BE49-F238E27FC236}">
              <a16:creationId xmlns:a16="http://schemas.microsoft.com/office/drawing/2014/main" id="{FDD4512A-CA1F-4382-ACFE-DA4014BFA5A1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93345</xdr:colOff>
      <xdr:row>50</xdr:row>
      <xdr:rowOff>167747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BC9F1DA7-D719-4B55-92E0-737D61AA0309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91440</xdr:colOff>
      <xdr:row>50</xdr:row>
      <xdr:rowOff>175155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A04036E3-59BC-4E47-82C9-D17D99D14780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50</xdr:row>
      <xdr:rowOff>0</xdr:rowOff>
    </xdr:from>
    <xdr:ext cx="66675" cy="209550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22B08615-8E18-4425-A9BA-5939D6C0BC12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50</xdr:row>
      <xdr:rowOff>0</xdr:rowOff>
    </xdr:from>
    <xdr:to>
      <xdr:col>4</xdr:col>
      <xdr:colOff>745100</xdr:colOff>
      <xdr:row>50</xdr:row>
      <xdr:rowOff>171803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6EF79A51-1AC1-4ACD-9816-500CAF18B203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745100</xdr:colOff>
      <xdr:row>50</xdr:row>
      <xdr:rowOff>171803</xdr:rowOff>
    </xdr:to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E18BDD77-508F-483D-8C97-F5FAD76F8A6C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171803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F7BD62CF-045F-4F33-9623-83AB31EEDD75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171803</xdr:rowOff>
    </xdr:to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E6514EFB-849B-4AAB-AC49-E3E76B09E310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742746</xdr:colOff>
      <xdr:row>50</xdr:row>
      <xdr:rowOff>171373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24477486-C9FB-47FF-B1A8-4FEEFD85DB57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742746</xdr:colOff>
      <xdr:row>50</xdr:row>
      <xdr:rowOff>171373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723C1480-0D11-4789-81AF-47E13FD60BB2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229457</xdr:colOff>
      <xdr:row>50</xdr:row>
      <xdr:rowOff>171373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CC90B384-95A9-4518-9DA1-C78A879B5608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229457</xdr:colOff>
      <xdr:row>50</xdr:row>
      <xdr:rowOff>171373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67EF2ECD-4327-457A-913E-0BC5876383C3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741045</xdr:colOff>
      <xdr:row>50</xdr:row>
      <xdr:rowOff>171373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FE19E4BB-78B8-4251-B70E-FBC3DAD930FD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741045</xdr:colOff>
      <xdr:row>50</xdr:row>
      <xdr:rowOff>171373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E0DA2B42-C629-4545-B7A8-B759BCDAC2D5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171373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4F9E58CE-58AC-4FA6-ADDA-C11F23EB5262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171373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DB84DD48-F1EA-4A11-B597-BBC050FD5D40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61133</xdr:colOff>
      <xdr:row>2</xdr:row>
      <xdr:rowOff>355600</xdr:rowOff>
    </xdr:from>
    <xdr:to>
      <xdr:col>11</xdr:col>
      <xdr:colOff>603779</xdr:colOff>
      <xdr:row>2</xdr:row>
      <xdr:rowOff>355600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7E508899-675E-4516-8EF5-7125C61BEF53}"/>
            </a:ext>
          </a:extLst>
        </xdr:cNvPr>
        <xdr:cNvCxnSpPr/>
      </xdr:nvCxnSpPr>
      <xdr:spPr>
        <a:xfrm>
          <a:off x="9782348" y="1121410"/>
          <a:ext cx="327822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36328</xdr:colOff>
      <xdr:row>5</xdr:row>
      <xdr:rowOff>373063</xdr:rowOff>
    </xdr:from>
    <xdr:to>
      <xdr:col>11</xdr:col>
      <xdr:colOff>571500</xdr:colOff>
      <xdr:row>6</xdr:row>
      <xdr:rowOff>10649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3C189D42-A901-41CD-93AA-28F1DD2562F6}"/>
            </a:ext>
          </a:extLst>
        </xdr:cNvPr>
        <xdr:cNvCxnSpPr/>
      </xdr:nvCxnSpPr>
      <xdr:spPr>
        <a:xfrm flipV="1">
          <a:off x="9761353" y="2276158"/>
          <a:ext cx="3268847" cy="2239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46986</xdr:colOff>
      <xdr:row>6</xdr:row>
      <xdr:rowOff>349250</xdr:rowOff>
    </xdr:from>
    <xdr:to>
      <xdr:col>11</xdr:col>
      <xdr:colOff>603250</xdr:colOff>
      <xdr:row>6</xdr:row>
      <xdr:rowOff>362615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ED60362A-21AD-4B19-B8C2-43994E2DEE40}"/>
            </a:ext>
          </a:extLst>
        </xdr:cNvPr>
        <xdr:cNvCxnSpPr/>
      </xdr:nvCxnSpPr>
      <xdr:spPr>
        <a:xfrm flipV="1">
          <a:off x="9773916" y="2637155"/>
          <a:ext cx="3286129" cy="76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22568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C75610FD-A8A0-4125-BAC2-60EDA95F1440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91" name="Text Box 11">
          <a:extLst>
            <a:ext uri="{FF2B5EF4-FFF2-40B4-BE49-F238E27FC236}">
              <a16:creationId xmlns:a16="http://schemas.microsoft.com/office/drawing/2014/main" id="{3B392EFC-1C17-4C9E-AA47-AFEA22FFD7E8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15424</xdr:rowOff>
    </xdr:to>
    <xdr:sp macro="" textlink="">
      <xdr:nvSpPr>
        <xdr:cNvPr id="92" name="Text Box 12">
          <a:extLst>
            <a:ext uri="{FF2B5EF4-FFF2-40B4-BE49-F238E27FC236}">
              <a16:creationId xmlns:a16="http://schemas.microsoft.com/office/drawing/2014/main" id="{52CCFD57-0C72-40EE-BAD9-71491A11E3B8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BAD62A7E-3698-4231-B919-25C67469ABF1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58737</xdr:colOff>
      <xdr:row>48</xdr:row>
      <xdr:rowOff>15424</xdr:rowOff>
    </xdr:to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F88170CA-D1B5-4E82-B64F-4B6F7A166667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7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22567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1938BE02-3B4F-4370-A8F3-25835430DD9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22568</xdr:rowOff>
    </xdr:to>
    <xdr:sp macro="" textlink="">
      <xdr:nvSpPr>
        <xdr:cNvPr id="96" name="Text Box 16">
          <a:extLst>
            <a:ext uri="{FF2B5EF4-FFF2-40B4-BE49-F238E27FC236}">
              <a16:creationId xmlns:a16="http://schemas.microsoft.com/office/drawing/2014/main" id="{4B7AF661-A620-4B32-BD3F-16F3B7D9FA6C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22567</xdr:rowOff>
    </xdr:to>
    <xdr:sp macro="" textlink="">
      <xdr:nvSpPr>
        <xdr:cNvPr id="97" name="Text Box 17">
          <a:extLst>
            <a:ext uri="{FF2B5EF4-FFF2-40B4-BE49-F238E27FC236}">
              <a16:creationId xmlns:a16="http://schemas.microsoft.com/office/drawing/2014/main" id="{D2357FE8-B643-43D0-BC66-9197A296D65C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15424</xdr:rowOff>
    </xdr:to>
    <xdr:sp macro="" textlink="">
      <xdr:nvSpPr>
        <xdr:cNvPr id="98" name="Text Box 18">
          <a:extLst>
            <a:ext uri="{FF2B5EF4-FFF2-40B4-BE49-F238E27FC236}">
              <a16:creationId xmlns:a16="http://schemas.microsoft.com/office/drawing/2014/main" id="{F5AC1AF6-6AEA-46EA-AAE3-2E6CE371B7DF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22567</xdr:rowOff>
    </xdr:to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7631739C-7F55-441D-8088-EB55B7CC7872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22567</xdr:rowOff>
    </xdr:to>
    <xdr:sp macro="" textlink="">
      <xdr:nvSpPr>
        <xdr:cNvPr id="100" name="Text Box 20">
          <a:extLst>
            <a:ext uri="{FF2B5EF4-FFF2-40B4-BE49-F238E27FC236}">
              <a16:creationId xmlns:a16="http://schemas.microsoft.com/office/drawing/2014/main" id="{03D398D7-EF19-491E-B8BA-9CD2548C1051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55299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454C6CA4-F184-4853-87F1-94EE622A67AF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id="{EC28A784-20AF-4A34-A783-9BDA317D9684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57680</xdr:rowOff>
    </xdr:to>
    <xdr:sp macro="" textlink="">
      <xdr:nvSpPr>
        <xdr:cNvPr id="103" name="Text Box 12">
          <a:extLst>
            <a:ext uri="{FF2B5EF4-FFF2-40B4-BE49-F238E27FC236}">
              <a16:creationId xmlns:a16="http://schemas.microsoft.com/office/drawing/2014/main" id="{66FA66C9-9E19-4DBF-A042-CF066AC4574C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A9D0EA24-E0DF-425B-8D9B-DB376C0B713B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58738</xdr:colOff>
      <xdr:row>48</xdr:row>
      <xdr:rowOff>57680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DC37A8CD-6C76-4328-8981-79210EE8938F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8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55298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885B7C5A-CA26-402C-A3B0-F7D98AF50383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55299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C352C5FD-B41C-4025-9A7E-3673537BFF9B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55298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BEF405F5-05F5-411A-B538-A6CBABA3BBA2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57680</xdr:rowOff>
    </xdr:to>
    <xdr:sp macro="" textlink="">
      <xdr:nvSpPr>
        <xdr:cNvPr id="109" name="Text Box 18">
          <a:extLst>
            <a:ext uri="{FF2B5EF4-FFF2-40B4-BE49-F238E27FC236}">
              <a16:creationId xmlns:a16="http://schemas.microsoft.com/office/drawing/2014/main" id="{4FB185D0-65F2-4D1B-8369-51AB72772F2C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55298</xdr:rowOff>
    </xdr:to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F6B6AF1C-0B5A-4B81-B139-D237362CA816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55298</xdr:rowOff>
    </xdr:to>
    <xdr:sp macro="" textlink="">
      <xdr:nvSpPr>
        <xdr:cNvPr id="111" name="Text Box 20">
          <a:extLst>
            <a:ext uri="{FF2B5EF4-FFF2-40B4-BE49-F238E27FC236}">
              <a16:creationId xmlns:a16="http://schemas.microsoft.com/office/drawing/2014/main" id="{432ACDFF-C764-451E-946D-23C5E273C186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72916</xdr:rowOff>
    </xdr:to>
    <xdr:sp macro="" textlink="">
      <xdr:nvSpPr>
        <xdr:cNvPr id="112" name="Text Box 10">
          <a:extLst>
            <a:ext uri="{FF2B5EF4-FFF2-40B4-BE49-F238E27FC236}">
              <a16:creationId xmlns:a16="http://schemas.microsoft.com/office/drawing/2014/main" id="{D8FB94EC-8EAC-4DB7-AC48-26D55E15787D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113" name="Text Box 11">
          <a:extLst>
            <a:ext uri="{FF2B5EF4-FFF2-40B4-BE49-F238E27FC236}">
              <a16:creationId xmlns:a16="http://schemas.microsoft.com/office/drawing/2014/main" id="{85FD3B2B-8D4C-4F1D-B8D2-ABB889835F61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56247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id="{AB9E33BF-658E-4DD2-AC4A-2F86A1CF7D78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115" name="Text Box 13">
          <a:extLst>
            <a:ext uri="{FF2B5EF4-FFF2-40B4-BE49-F238E27FC236}">
              <a16:creationId xmlns:a16="http://schemas.microsoft.com/office/drawing/2014/main" id="{C4299A96-B60B-4EB0-846E-9ABE731E7794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58737</xdr:colOff>
      <xdr:row>48</xdr:row>
      <xdr:rowOff>56247</xdr:rowOff>
    </xdr:to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id="{5E964F3E-15EA-4F7D-8AD4-3C9D09B466E1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7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2FFE55D0-238C-4F39-87FC-5AA2E54EF612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72916</xdr:rowOff>
    </xdr:to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id="{6D3BB121-F9D4-4F81-B0D9-443F9990E1BD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72915</xdr:rowOff>
    </xdr:to>
    <xdr:sp macro="" textlink="">
      <xdr:nvSpPr>
        <xdr:cNvPr id="119" name="Text Box 17">
          <a:extLst>
            <a:ext uri="{FF2B5EF4-FFF2-40B4-BE49-F238E27FC236}">
              <a16:creationId xmlns:a16="http://schemas.microsoft.com/office/drawing/2014/main" id="{9873DF63-2CE8-4E75-995D-53A871CADF5C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56247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20A486D4-4F32-49EE-9FAB-B842A11C723F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59C70B28-B302-473F-BAFD-71663D88B325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F8459AD9-0464-41DD-AF2D-98EDC45E4A14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76917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977F573F-744A-46BF-8B92-834B4A9DBEFB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DE9ECFE2-E3CE-4978-A4EC-48DD52A906D6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60248</xdr:rowOff>
    </xdr:to>
    <xdr:sp macro="" textlink="">
      <xdr:nvSpPr>
        <xdr:cNvPr id="125" name="Text Box 12">
          <a:extLst>
            <a:ext uri="{FF2B5EF4-FFF2-40B4-BE49-F238E27FC236}">
              <a16:creationId xmlns:a16="http://schemas.microsoft.com/office/drawing/2014/main" id="{B64EDD1C-59AA-44B0-9B61-CA51703531A5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126" name="Text Box 13">
          <a:extLst>
            <a:ext uri="{FF2B5EF4-FFF2-40B4-BE49-F238E27FC236}">
              <a16:creationId xmlns:a16="http://schemas.microsoft.com/office/drawing/2014/main" id="{174EBAFA-1839-439B-B801-837C956F78B0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58739</xdr:colOff>
      <xdr:row>48</xdr:row>
      <xdr:rowOff>60248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2B6D0150-87B1-4D2A-9D24-C1CDD07F24A4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9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246C145C-F896-4F3D-A623-F7A3C6B3A633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76917</xdr:rowOff>
    </xdr:to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BCE67BFE-D366-4CAE-AA25-D8AB270C89C3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76916</xdr:rowOff>
    </xdr:to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62413055-7C1D-4D8F-8B2F-E95104C23901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60248</xdr:rowOff>
    </xdr:to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47B4A23A-984B-4929-96AF-E8BA053F12C4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59135F7D-7D9D-4580-A09E-6BE5D9373909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CD8E810D-4DB3-4902-B4B9-C18C3B50B0A1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55226</xdr:rowOff>
    </xdr:to>
    <xdr:sp macro="" textlink="">
      <xdr:nvSpPr>
        <xdr:cNvPr id="134" name="Text Box 10">
          <a:extLst>
            <a:ext uri="{FF2B5EF4-FFF2-40B4-BE49-F238E27FC236}">
              <a16:creationId xmlns:a16="http://schemas.microsoft.com/office/drawing/2014/main" id="{2AF65296-9083-459C-A7F9-5A6CFCB97D09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55225</xdr:rowOff>
    </xdr:to>
    <xdr:sp macro="" textlink="">
      <xdr:nvSpPr>
        <xdr:cNvPr id="135" name="Text Box 11">
          <a:extLst>
            <a:ext uri="{FF2B5EF4-FFF2-40B4-BE49-F238E27FC236}">
              <a16:creationId xmlns:a16="http://schemas.microsoft.com/office/drawing/2014/main" id="{132FB579-E980-42EC-B67C-3978B04AFB6B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17602</xdr:rowOff>
    </xdr:to>
    <xdr:sp macro="" textlink="">
      <xdr:nvSpPr>
        <xdr:cNvPr id="136" name="Text Box 12">
          <a:extLst>
            <a:ext uri="{FF2B5EF4-FFF2-40B4-BE49-F238E27FC236}">
              <a16:creationId xmlns:a16="http://schemas.microsoft.com/office/drawing/2014/main" id="{0AFAB6AC-BC9A-43FD-93F7-D84AF23BD42E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55225</xdr:rowOff>
    </xdr:to>
    <xdr:sp macro="" textlink="">
      <xdr:nvSpPr>
        <xdr:cNvPr id="137" name="Text Box 13">
          <a:extLst>
            <a:ext uri="{FF2B5EF4-FFF2-40B4-BE49-F238E27FC236}">
              <a16:creationId xmlns:a16="http://schemas.microsoft.com/office/drawing/2014/main" id="{832E9856-9BA5-4689-9D85-ED8D668AC500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58739</xdr:colOff>
      <xdr:row>48</xdr:row>
      <xdr:rowOff>17602</xdr:rowOff>
    </xdr:to>
    <xdr:sp macro="" textlink="">
      <xdr:nvSpPr>
        <xdr:cNvPr id="138" name="Text Box 14">
          <a:extLst>
            <a:ext uri="{FF2B5EF4-FFF2-40B4-BE49-F238E27FC236}">
              <a16:creationId xmlns:a16="http://schemas.microsoft.com/office/drawing/2014/main" id="{1F2E92D1-7346-44C0-851F-C088A1868AF7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9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55226</xdr:rowOff>
    </xdr:to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91D9A61F-282D-4647-A75D-75BF2636A331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55225</xdr:rowOff>
    </xdr:to>
    <xdr:sp macro="" textlink="">
      <xdr:nvSpPr>
        <xdr:cNvPr id="140" name="Text Box 17">
          <a:extLst>
            <a:ext uri="{FF2B5EF4-FFF2-40B4-BE49-F238E27FC236}">
              <a16:creationId xmlns:a16="http://schemas.microsoft.com/office/drawing/2014/main" id="{778D5D18-7947-421A-9BA3-BC7FD54241C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17602</xdr:rowOff>
    </xdr:to>
    <xdr:sp macro="" textlink="">
      <xdr:nvSpPr>
        <xdr:cNvPr id="141" name="Text Box 18">
          <a:extLst>
            <a:ext uri="{FF2B5EF4-FFF2-40B4-BE49-F238E27FC236}">
              <a16:creationId xmlns:a16="http://schemas.microsoft.com/office/drawing/2014/main" id="{DB4F816F-C458-4CA9-8785-F942B9506BA7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55225</xdr:rowOff>
    </xdr:to>
    <xdr:sp macro="" textlink="">
      <xdr:nvSpPr>
        <xdr:cNvPr id="142" name="Text Box 19">
          <a:extLst>
            <a:ext uri="{FF2B5EF4-FFF2-40B4-BE49-F238E27FC236}">
              <a16:creationId xmlns:a16="http://schemas.microsoft.com/office/drawing/2014/main" id="{E9256916-E08D-4C23-A9EE-99E4DD012C66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55225</xdr:rowOff>
    </xdr:to>
    <xdr:sp macro="" textlink="">
      <xdr:nvSpPr>
        <xdr:cNvPr id="143" name="Text Box 20">
          <a:extLst>
            <a:ext uri="{FF2B5EF4-FFF2-40B4-BE49-F238E27FC236}">
              <a16:creationId xmlns:a16="http://schemas.microsoft.com/office/drawing/2014/main" id="{CDEE5F8A-B2D6-476F-A82F-5B8F11D409A3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665734</xdr:colOff>
      <xdr:row>46</xdr:row>
      <xdr:rowOff>208177</xdr:rowOff>
    </xdr:from>
    <xdr:to>
      <xdr:col>12</xdr:col>
      <xdr:colOff>934</xdr:colOff>
      <xdr:row>52</xdr:row>
      <xdr:rowOff>188677</xdr:rowOff>
    </xdr:to>
    <xdr:grpSp>
      <xdr:nvGrpSpPr>
        <xdr:cNvPr id="144" name="グループ化 143">
          <a:extLst>
            <a:ext uri="{FF2B5EF4-FFF2-40B4-BE49-F238E27FC236}">
              <a16:creationId xmlns:a16="http://schemas.microsoft.com/office/drawing/2014/main" id="{31991F05-E18E-4D43-B42D-976F02CE9CD2}"/>
            </a:ext>
          </a:extLst>
        </xdr:cNvPr>
        <xdr:cNvGrpSpPr>
          <a:grpSpLocks noChangeAspect="1"/>
        </xdr:cNvGrpSpPr>
      </xdr:nvGrpSpPr>
      <xdr:grpSpPr>
        <a:xfrm>
          <a:off x="11147044" y="14336201"/>
          <a:ext cx="1998390" cy="1364619"/>
          <a:chOff x="9290130" y="16401930"/>
          <a:chExt cx="2352435" cy="1403007"/>
        </a:xfrm>
      </xdr:grpSpPr>
      <xdr:sp macro="" textlink="">
        <xdr:nvSpPr>
          <xdr:cNvPr id="145" name="正方形/長方形 144">
            <a:extLst>
              <a:ext uri="{FF2B5EF4-FFF2-40B4-BE49-F238E27FC236}">
                <a16:creationId xmlns:a16="http://schemas.microsoft.com/office/drawing/2014/main" id="{49C3B1DA-53C7-B86D-3FF7-45234080BB5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ED8BB257-83D0-6054-0589-4DA70C043FFB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6DAEDCEF-9E41-9FB0-7399-9D181A3692F2}"/>
              </a:ext>
            </a:extLst>
          </xdr:cNvPr>
          <xdr:cNvCxnSpPr>
            <a:stCxn id="145" idx="0"/>
            <a:endCxn id="145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A5C29EFC-56AE-3A11-1B5D-A837ACEF0845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F11C51B0-58F5-F9EB-D0F0-C7F9AA676402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0&#26376;&#20998;_&#37096;&#25968;&#34920;\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仙台"/>
      <sheetName val="福島"/>
      <sheetName val="郡山"/>
      <sheetName val="とちぎ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27F27-B722-43F6-98DE-273BC9B91FCA}">
  <sheetPr codeName="Sheet20">
    <tabColor theme="5" tint="0.59999389629810485"/>
    <pageSetUpPr fitToPage="1"/>
  </sheetPr>
  <dimension ref="A1:L101"/>
  <sheetViews>
    <sheetView showGridLines="0" tabSelected="1" view="pageBreakPreview" zoomScale="70" zoomScaleNormal="80" zoomScaleSheetLayoutView="70" workbookViewId="0">
      <selection activeCell="Z40" sqref="Z40"/>
    </sheetView>
  </sheetViews>
  <sheetFormatPr defaultColWidth="8.09765625" defaultRowHeight="19.05" customHeight="1" x14ac:dyDescent="0.45"/>
  <cols>
    <col min="1" max="1" width="3.796875" style="144" customWidth="1"/>
    <col min="2" max="2" width="4.69921875" style="157" customWidth="1"/>
    <col min="3" max="3" width="13.19921875" style="157" customWidth="1"/>
    <col min="4" max="4" width="12.296875" style="144" customWidth="1"/>
    <col min="5" max="6" width="10.5" style="157" customWidth="1"/>
    <col min="7" max="7" width="72.59765625" style="157" customWidth="1"/>
    <col min="8" max="8" width="9.59765625" style="157" customWidth="1"/>
    <col min="9" max="12" width="8.796875" style="157" customWidth="1"/>
    <col min="13" max="16384" width="8.09765625" style="157"/>
  </cols>
  <sheetData>
    <row r="1" spans="1:12" s="6" customFormat="1" ht="30" customHeight="1" x14ac:dyDescent="0.45">
      <c r="A1" s="1"/>
      <c r="B1" s="2" t="s">
        <v>0</v>
      </c>
      <c r="C1" s="1"/>
      <c r="D1" s="1"/>
      <c r="E1" s="1"/>
      <c r="F1" s="3" t="s">
        <v>1</v>
      </c>
      <c r="G1" s="3"/>
      <c r="H1" s="4"/>
      <c r="I1" s="4"/>
      <c r="J1" s="5"/>
      <c r="L1" s="5">
        <v>546</v>
      </c>
    </row>
    <row r="2" spans="1:12" s="7" customFormat="1" ht="30" customHeight="1" x14ac:dyDescent="0.2">
      <c r="B2" s="8" t="s">
        <v>2</v>
      </c>
      <c r="C2" s="9"/>
      <c r="D2" s="10"/>
      <c r="E2" s="11"/>
      <c r="F2" s="12" t="s">
        <v>3</v>
      </c>
      <c r="G2" s="13" t="s">
        <v>4</v>
      </c>
      <c r="H2" s="14" t="s">
        <v>5</v>
      </c>
      <c r="I2" s="15"/>
      <c r="J2" s="15"/>
    </row>
    <row r="3" spans="1:12" s="7" customFormat="1" ht="30" customHeight="1" x14ac:dyDescent="0.2">
      <c r="B3" s="16" t="s">
        <v>6</v>
      </c>
      <c r="C3" s="17"/>
      <c r="D3" s="18">
        <f>F42</f>
        <v>0</v>
      </c>
      <c r="E3" s="19"/>
      <c r="F3" s="20" t="s">
        <v>7</v>
      </c>
      <c r="G3" s="21"/>
      <c r="H3" s="22"/>
      <c r="I3" s="15"/>
      <c r="J3" s="23"/>
      <c r="L3" s="23" t="s">
        <v>8</v>
      </c>
    </row>
    <row r="4" spans="1:12" s="7" customFormat="1" ht="30" customHeight="1" x14ac:dyDescent="0.2">
      <c r="B4" s="16" t="s">
        <v>9</v>
      </c>
      <c r="C4" s="17"/>
      <c r="D4" s="24"/>
      <c r="E4" s="25"/>
      <c r="F4" s="26" t="s">
        <v>10</v>
      </c>
      <c r="G4" s="27" t="s">
        <v>11</v>
      </c>
      <c r="H4" s="14" t="s">
        <v>12</v>
      </c>
      <c r="I4" s="15"/>
      <c r="J4" s="28"/>
    </row>
    <row r="5" spans="1:12" s="7" customFormat="1" ht="30" customHeight="1" x14ac:dyDescent="0.2">
      <c r="B5" s="16" t="s">
        <v>13</v>
      </c>
      <c r="C5" s="17"/>
      <c r="D5" s="18">
        <f>ROUND(D3*D4,0)</f>
        <v>0</v>
      </c>
      <c r="E5" s="19"/>
      <c r="F5" s="26" t="s">
        <v>10</v>
      </c>
      <c r="G5" s="21"/>
      <c r="H5" s="22"/>
      <c r="I5" s="15"/>
      <c r="J5" s="28"/>
    </row>
    <row r="6" spans="1:12" s="7" customFormat="1" ht="30" customHeight="1" x14ac:dyDescent="0.2">
      <c r="B6" s="16" t="s">
        <v>14</v>
      </c>
      <c r="C6" s="17"/>
      <c r="D6" s="29"/>
      <c r="E6" s="30"/>
      <c r="F6" s="31"/>
      <c r="G6" s="32" t="s">
        <v>15</v>
      </c>
      <c r="H6" s="14" t="s">
        <v>16</v>
      </c>
      <c r="I6" s="15"/>
      <c r="J6" s="23"/>
      <c r="L6" s="23" t="s">
        <v>8</v>
      </c>
    </row>
    <row r="7" spans="1:12" s="7" customFormat="1" ht="30" customHeight="1" x14ac:dyDescent="0.2">
      <c r="B7" s="33" t="s">
        <v>17</v>
      </c>
      <c r="C7" s="34"/>
      <c r="D7" s="35"/>
      <c r="E7" s="36"/>
      <c r="F7" s="37" t="s">
        <v>7</v>
      </c>
      <c r="G7" s="38" t="s">
        <v>18</v>
      </c>
      <c r="H7" s="14" t="s">
        <v>19</v>
      </c>
      <c r="I7" s="15"/>
      <c r="J7" s="15"/>
    </row>
    <row r="8" spans="1:12" s="7" customFormat="1" ht="30" customHeight="1" x14ac:dyDescent="0.2">
      <c r="B8" s="39" t="s">
        <v>20</v>
      </c>
      <c r="C8" s="39"/>
      <c r="D8" s="40"/>
      <c r="E8" s="40"/>
      <c r="F8" s="41"/>
      <c r="G8" s="6"/>
      <c r="H8" s="6"/>
      <c r="I8" s="42"/>
      <c r="J8" s="43"/>
      <c r="K8" s="43" t="s">
        <v>21</v>
      </c>
    </row>
    <row r="9" spans="1:12" s="44" customFormat="1" ht="24" customHeight="1" x14ac:dyDescent="0.2">
      <c r="B9" s="45"/>
      <c r="C9" s="46"/>
      <c r="G9" s="47"/>
      <c r="H9" s="48"/>
      <c r="I9" s="49"/>
      <c r="J9" s="50"/>
      <c r="K9" s="50"/>
      <c r="L9" s="50" t="s">
        <v>22</v>
      </c>
    </row>
    <row r="10" spans="1:12" s="59" customFormat="1" ht="21" customHeight="1" x14ac:dyDescent="0.45">
      <c r="A10" s="51" t="s">
        <v>23</v>
      </c>
      <c r="B10" s="52" t="s">
        <v>24</v>
      </c>
      <c r="C10" s="53" t="s">
        <v>25</v>
      </c>
      <c r="D10" s="54" t="s">
        <v>26</v>
      </c>
      <c r="E10" s="53" t="s">
        <v>27</v>
      </c>
      <c r="F10" s="53" t="s">
        <v>28</v>
      </c>
      <c r="G10" s="55" t="s">
        <v>29</v>
      </c>
      <c r="H10" s="56"/>
      <c r="I10" s="54" t="s">
        <v>30</v>
      </c>
      <c r="J10" s="54" t="s">
        <v>31</v>
      </c>
      <c r="K10" s="57" t="s">
        <v>32</v>
      </c>
      <c r="L10" s="58" t="s">
        <v>33</v>
      </c>
    </row>
    <row r="11" spans="1:12" s="7" customFormat="1" ht="21" customHeight="1" x14ac:dyDescent="0.2">
      <c r="A11" s="60">
        <v>1</v>
      </c>
      <c r="B11" s="61" t="s">
        <v>34</v>
      </c>
      <c r="C11" s="62" t="s">
        <v>35</v>
      </c>
      <c r="D11" s="63" t="s">
        <v>36</v>
      </c>
      <c r="E11" s="64">
        <v>14814</v>
      </c>
      <c r="F11" s="65"/>
      <c r="G11" s="66" t="s">
        <v>37</v>
      </c>
      <c r="H11" s="67"/>
      <c r="I11" s="68">
        <v>10186</v>
      </c>
      <c r="J11" s="68">
        <v>20</v>
      </c>
      <c r="K11" s="69">
        <v>4237</v>
      </c>
      <c r="L11" s="70">
        <v>196</v>
      </c>
    </row>
    <row r="12" spans="1:12" s="7" customFormat="1" ht="21" customHeight="1" x14ac:dyDescent="0.2">
      <c r="A12" s="71">
        <v>2</v>
      </c>
      <c r="B12" s="72"/>
      <c r="C12" s="73"/>
      <c r="D12" s="74" t="s">
        <v>38</v>
      </c>
      <c r="E12" s="75">
        <v>11644</v>
      </c>
      <c r="F12" s="76"/>
      <c r="G12" s="77" t="s">
        <v>39</v>
      </c>
      <c r="H12" s="78"/>
      <c r="I12" s="79">
        <v>5660</v>
      </c>
      <c r="J12" s="79">
        <v>1068</v>
      </c>
      <c r="K12" s="80">
        <v>4511</v>
      </c>
      <c r="L12" s="81">
        <v>322</v>
      </c>
    </row>
    <row r="13" spans="1:12" s="7" customFormat="1" ht="21" customHeight="1" x14ac:dyDescent="0.2">
      <c r="A13" s="71">
        <v>3</v>
      </c>
      <c r="B13" s="72"/>
      <c r="C13" s="73"/>
      <c r="D13" s="74" t="s">
        <v>40</v>
      </c>
      <c r="E13" s="75">
        <v>9426</v>
      </c>
      <c r="F13" s="76"/>
      <c r="G13" s="77" t="s">
        <v>41</v>
      </c>
      <c r="H13" s="78"/>
      <c r="I13" s="79">
        <v>3103</v>
      </c>
      <c r="J13" s="79">
        <v>510</v>
      </c>
      <c r="K13" s="80">
        <v>5381</v>
      </c>
      <c r="L13" s="81">
        <v>379</v>
      </c>
    </row>
    <row r="14" spans="1:12" s="7" customFormat="1" ht="21" customHeight="1" x14ac:dyDescent="0.2">
      <c r="A14" s="71">
        <v>4</v>
      </c>
      <c r="B14" s="72"/>
      <c r="C14" s="73"/>
      <c r="D14" s="74" t="s">
        <v>42</v>
      </c>
      <c r="E14" s="75">
        <v>14248</v>
      </c>
      <c r="F14" s="76"/>
      <c r="G14" s="77" t="s">
        <v>43</v>
      </c>
      <c r="H14" s="78"/>
      <c r="I14" s="79">
        <v>9958</v>
      </c>
      <c r="J14" s="79">
        <v>0</v>
      </c>
      <c r="K14" s="80">
        <v>3982</v>
      </c>
      <c r="L14" s="81">
        <v>295</v>
      </c>
    </row>
    <row r="15" spans="1:12" s="7" customFormat="1" ht="21" customHeight="1" x14ac:dyDescent="0.2">
      <c r="A15" s="71">
        <v>5</v>
      </c>
      <c r="B15" s="72"/>
      <c r="C15" s="73"/>
      <c r="D15" s="74" t="s">
        <v>44</v>
      </c>
      <c r="E15" s="75">
        <v>4502</v>
      </c>
      <c r="F15" s="76"/>
      <c r="G15" s="77" t="s">
        <v>45</v>
      </c>
      <c r="H15" s="82"/>
      <c r="I15" s="79">
        <v>3213</v>
      </c>
      <c r="J15" s="79">
        <v>0</v>
      </c>
      <c r="K15" s="80">
        <v>1217</v>
      </c>
      <c r="L15" s="81">
        <v>55</v>
      </c>
    </row>
    <row r="16" spans="1:12" s="7" customFormat="1" ht="21" customHeight="1" x14ac:dyDescent="0.2">
      <c r="A16" s="71">
        <v>6</v>
      </c>
      <c r="B16" s="72"/>
      <c r="C16" s="73"/>
      <c r="D16" s="74" t="s">
        <v>46</v>
      </c>
      <c r="E16" s="75">
        <v>15956</v>
      </c>
      <c r="F16" s="76"/>
      <c r="G16" s="77" t="s">
        <v>47</v>
      </c>
      <c r="H16" s="82"/>
      <c r="I16" s="79">
        <v>8528</v>
      </c>
      <c r="J16" s="79">
        <v>660</v>
      </c>
      <c r="K16" s="80">
        <v>6297</v>
      </c>
      <c r="L16" s="81">
        <v>360</v>
      </c>
    </row>
    <row r="17" spans="1:12" s="7" customFormat="1" ht="21" customHeight="1" x14ac:dyDescent="0.2">
      <c r="A17" s="71">
        <v>7</v>
      </c>
      <c r="B17" s="72"/>
      <c r="C17" s="73"/>
      <c r="D17" s="74" t="s">
        <v>48</v>
      </c>
      <c r="E17" s="75">
        <v>10889</v>
      </c>
      <c r="F17" s="76"/>
      <c r="G17" s="77" t="s">
        <v>49</v>
      </c>
      <c r="H17" s="82"/>
      <c r="I17" s="79">
        <v>4759</v>
      </c>
      <c r="J17" s="79">
        <v>585</v>
      </c>
      <c r="K17" s="80">
        <v>5341</v>
      </c>
      <c r="L17" s="81">
        <v>181</v>
      </c>
    </row>
    <row r="18" spans="1:12" s="7" customFormat="1" ht="21" customHeight="1" x14ac:dyDescent="0.2">
      <c r="A18" s="71">
        <v>8</v>
      </c>
      <c r="B18" s="72"/>
      <c r="C18" s="73"/>
      <c r="D18" s="74" t="s">
        <v>50</v>
      </c>
      <c r="E18" s="75">
        <v>17041</v>
      </c>
      <c r="F18" s="76"/>
      <c r="G18" s="77" t="s">
        <v>51</v>
      </c>
      <c r="H18" s="82"/>
      <c r="I18" s="79">
        <v>2817</v>
      </c>
      <c r="J18" s="79">
        <v>4637</v>
      </c>
      <c r="K18" s="80">
        <v>8754</v>
      </c>
      <c r="L18" s="81">
        <v>734</v>
      </c>
    </row>
    <row r="19" spans="1:12" s="7" customFormat="1" ht="21" customHeight="1" x14ac:dyDescent="0.2">
      <c r="A19" s="71">
        <v>9</v>
      </c>
      <c r="B19" s="72"/>
      <c r="C19" s="73"/>
      <c r="D19" s="74" t="s">
        <v>52</v>
      </c>
      <c r="E19" s="75">
        <v>3839</v>
      </c>
      <c r="F19" s="76"/>
      <c r="G19" s="77" t="s">
        <v>53</v>
      </c>
      <c r="H19" s="82"/>
      <c r="I19" s="79">
        <v>1210</v>
      </c>
      <c r="J19" s="79">
        <v>579</v>
      </c>
      <c r="K19" s="80">
        <v>1990</v>
      </c>
      <c r="L19" s="81">
        <v>72</v>
      </c>
    </row>
    <row r="20" spans="1:12" s="7" customFormat="1" ht="21" customHeight="1" x14ac:dyDescent="0.2">
      <c r="A20" s="71">
        <v>10</v>
      </c>
      <c r="B20" s="72"/>
      <c r="C20" s="73"/>
      <c r="D20" s="74" t="s">
        <v>54</v>
      </c>
      <c r="E20" s="75">
        <v>12622</v>
      </c>
      <c r="F20" s="76"/>
      <c r="G20" s="77" t="s">
        <v>55</v>
      </c>
      <c r="H20" s="82"/>
      <c r="I20" s="79">
        <v>2000</v>
      </c>
      <c r="J20" s="79">
        <v>1136</v>
      </c>
      <c r="K20" s="80">
        <v>8455</v>
      </c>
      <c r="L20" s="81">
        <v>760</v>
      </c>
    </row>
    <row r="21" spans="1:12" s="7" customFormat="1" ht="21" customHeight="1" x14ac:dyDescent="0.2">
      <c r="A21" s="71">
        <v>11</v>
      </c>
      <c r="B21" s="72"/>
      <c r="C21" s="73"/>
      <c r="D21" s="74" t="s">
        <v>56</v>
      </c>
      <c r="E21" s="75">
        <v>16573</v>
      </c>
      <c r="F21" s="76"/>
      <c r="G21" s="77" t="s">
        <v>57</v>
      </c>
      <c r="H21" s="82"/>
      <c r="I21" s="79">
        <v>2352</v>
      </c>
      <c r="J21" s="79">
        <v>3497</v>
      </c>
      <c r="K21" s="80">
        <v>9297</v>
      </c>
      <c r="L21" s="81">
        <v>1319</v>
      </c>
    </row>
    <row r="22" spans="1:12" s="7" customFormat="1" ht="21" customHeight="1" x14ac:dyDescent="0.2">
      <c r="A22" s="71">
        <v>12</v>
      </c>
      <c r="B22" s="72"/>
      <c r="C22" s="73"/>
      <c r="D22" s="74" t="s">
        <v>58</v>
      </c>
      <c r="E22" s="75">
        <v>7046</v>
      </c>
      <c r="F22" s="76"/>
      <c r="G22" s="77" t="s">
        <v>59</v>
      </c>
      <c r="H22" s="82"/>
      <c r="I22" s="79">
        <v>4607</v>
      </c>
      <c r="J22" s="79">
        <v>129</v>
      </c>
      <c r="K22" s="80">
        <v>2125</v>
      </c>
      <c r="L22" s="81">
        <v>190</v>
      </c>
    </row>
    <row r="23" spans="1:12" s="7" customFormat="1" ht="21" customHeight="1" x14ac:dyDescent="0.2">
      <c r="A23" s="71">
        <v>13</v>
      </c>
      <c r="B23" s="72"/>
      <c r="C23" s="73"/>
      <c r="D23" s="74" t="s">
        <v>60</v>
      </c>
      <c r="E23" s="75">
        <v>5011</v>
      </c>
      <c r="F23" s="76"/>
      <c r="G23" s="77" t="s">
        <v>61</v>
      </c>
      <c r="H23" s="82"/>
      <c r="I23" s="79">
        <v>4252</v>
      </c>
      <c r="J23" s="79">
        <v>92</v>
      </c>
      <c r="K23" s="80">
        <v>528</v>
      </c>
      <c r="L23" s="81">
        <v>81</v>
      </c>
    </row>
    <row r="24" spans="1:12" s="7" customFormat="1" ht="21" customHeight="1" x14ac:dyDescent="0.2">
      <c r="A24" s="71">
        <v>14</v>
      </c>
      <c r="B24" s="72"/>
      <c r="C24" s="73"/>
      <c r="D24" s="74" t="s">
        <v>62</v>
      </c>
      <c r="E24" s="75">
        <v>7545</v>
      </c>
      <c r="F24" s="76"/>
      <c r="G24" s="77" t="s">
        <v>63</v>
      </c>
      <c r="H24" s="82"/>
      <c r="I24" s="79">
        <v>4685</v>
      </c>
      <c r="J24" s="79">
        <v>205</v>
      </c>
      <c r="K24" s="80">
        <v>2482</v>
      </c>
      <c r="L24" s="81">
        <v>87</v>
      </c>
    </row>
    <row r="25" spans="1:12" s="7" customFormat="1" ht="21" customHeight="1" x14ac:dyDescent="0.2">
      <c r="A25" s="71">
        <v>15</v>
      </c>
      <c r="B25" s="72"/>
      <c r="C25" s="73"/>
      <c r="D25" s="74" t="s">
        <v>64</v>
      </c>
      <c r="E25" s="75">
        <v>8787</v>
      </c>
      <c r="F25" s="76"/>
      <c r="G25" s="77" t="s">
        <v>65</v>
      </c>
      <c r="H25" s="82"/>
      <c r="I25" s="79">
        <v>4276</v>
      </c>
      <c r="J25" s="79">
        <v>1248</v>
      </c>
      <c r="K25" s="80">
        <v>2879</v>
      </c>
      <c r="L25" s="81">
        <v>285</v>
      </c>
    </row>
    <row r="26" spans="1:12" s="7" customFormat="1" ht="56.25" customHeight="1" x14ac:dyDescent="0.2">
      <c r="A26" s="71">
        <v>16</v>
      </c>
      <c r="B26" s="72"/>
      <c r="C26" s="83">
        <f>SUM(E11:E38)</f>
        <v>238381</v>
      </c>
      <c r="D26" s="74" t="s">
        <v>66</v>
      </c>
      <c r="E26" s="75">
        <v>20227</v>
      </c>
      <c r="F26" s="76"/>
      <c r="G26" s="84" t="s">
        <v>67</v>
      </c>
      <c r="H26" s="85"/>
      <c r="I26" s="86">
        <v>1829</v>
      </c>
      <c r="J26" s="86">
        <v>5141</v>
      </c>
      <c r="K26" s="87">
        <v>10625</v>
      </c>
      <c r="L26" s="88">
        <v>2564</v>
      </c>
    </row>
    <row r="27" spans="1:12" s="7" customFormat="1" ht="28.5" customHeight="1" x14ac:dyDescent="0.2">
      <c r="A27" s="71">
        <v>17</v>
      </c>
      <c r="B27" s="72"/>
      <c r="C27" s="89"/>
      <c r="D27" s="74" t="s">
        <v>68</v>
      </c>
      <c r="E27" s="75">
        <v>6155</v>
      </c>
      <c r="F27" s="76"/>
      <c r="G27" s="90" t="s">
        <v>69</v>
      </c>
      <c r="H27" s="91"/>
      <c r="I27" s="92">
        <v>2261</v>
      </c>
      <c r="J27" s="92">
        <v>1275</v>
      </c>
      <c r="K27" s="93">
        <v>2361</v>
      </c>
      <c r="L27" s="94">
        <v>167</v>
      </c>
    </row>
    <row r="28" spans="1:12" s="7" customFormat="1" ht="21" customHeight="1" x14ac:dyDescent="0.2">
      <c r="A28" s="71">
        <v>18</v>
      </c>
      <c r="B28" s="72"/>
      <c r="C28" s="95"/>
      <c r="D28" s="74" t="s">
        <v>70</v>
      </c>
      <c r="E28" s="75">
        <v>3625</v>
      </c>
      <c r="F28" s="76"/>
      <c r="G28" s="96" t="s">
        <v>71</v>
      </c>
      <c r="H28" s="97"/>
      <c r="I28" s="92">
        <v>2922</v>
      </c>
      <c r="J28" s="92">
        <v>78</v>
      </c>
      <c r="K28" s="93">
        <v>584</v>
      </c>
      <c r="L28" s="94">
        <v>24</v>
      </c>
    </row>
    <row r="29" spans="1:12" s="7" customFormat="1" ht="21" customHeight="1" x14ac:dyDescent="0.2">
      <c r="A29" s="71">
        <v>19</v>
      </c>
      <c r="B29" s="72"/>
      <c r="C29" s="95"/>
      <c r="D29" s="74" t="s">
        <v>72</v>
      </c>
      <c r="E29" s="75">
        <v>3263</v>
      </c>
      <c r="F29" s="76"/>
      <c r="G29" s="96" t="s">
        <v>73</v>
      </c>
      <c r="H29" s="97"/>
      <c r="I29" s="92">
        <v>2325</v>
      </c>
      <c r="J29" s="92">
        <v>65</v>
      </c>
      <c r="K29" s="93">
        <v>805</v>
      </c>
      <c r="L29" s="94">
        <v>32</v>
      </c>
    </row>
    <row r="30" spans="1:12" s="7" customFormat="1" ht="21" customHeight="1" x14ac:dyDescent="0.2">
      <c r="A30" s="71">
        <v>20</v>
      </c>
      <c r="B30" s="72"/>
      <c r="C30" s="95"/>
      <c r="D30" s="74" t="s">
        <v>74</v>
      </c>
      <c r="E30" s="75">
        <v>4712</v>
      </c>
      <c r="F30" s="76"/>
      <c r="G30" s="77" t="s">
        <v>75</v>
      </c>
      <c r="H30" s="82"/>
      <c r="I30" s="79">
        <v>2608</v>
      </c>
      <c r="J30" s="79">
        <v>363</v>
      </c>
      <c r="K30" s="80">
        <v>1533</v>
      </c>
      <c r="L30" s="81">
        <v>158</v>
      </c>
    </row>
    <row r="31" spans="1:12" s="7" customFormat="1" ht="21" customHeight="1" x14ac:dyDescent="0.2">
      <c r="A31" s="71">
        <v>21</v>
      </c>
      <c r="B31" s="72"/>
      <c r="C31" s="95"/>
      <c r="D31" s="74" t="s">
        <v>76</v>
      </c>
      <c r="E31" s="75">
        <v>8045</v>
      </c>
      <c r="F31" s="76"/>
      <c r="G31" s="77" t="s">
        <v>77</v>
      </c>
      <c r="H31" s="82"/>
      <c r="I31" s="79">
        <v>4663</v>
      </c>
      <c r="J31" s="79">
        <v>179</v>
      </c>
      <c r="K31" s="80">
        <v>2892</v>
      </c>
      <c r="L31" s="81">
        <v>235</v>
      </c>
    </row>
    <row r="32" spans="1:12" s="7" customFormat="1" ht="21" customHeight="1" x14ac:dyDescent="0.2">
      <c r="A32" s="71">
        <v>22</v>
      </c>
      <c r="B32" s="72"/>
      <c r="C32" s="98"/>
      <c r="D32" s="74" t="s">
        <v>78</v>
      </c>
      <c r="E32" s="75">
        <v>3205</v>
      </c>
      <c r="F32" s="76"/>
      <c r="G32" s="77" t="s">
        <v>79</v>
      </c>
      <c r="H32" s="82"/>
      <c r="I32" s="79">
        <v>2432</v>
      </c>
      <c r="J32" s="79">
        <v>0</v>
      </c>
      <c r="K32" s="80">
        <v>703</v>
      </c>
      <c r="L32" s="81">
        <v>46</v>
      </c>
    </row>
    <row r="33" spans="1:12" s="7" customFormat="1" ht="21" customHeight="1" x14ac:dyDescent="0.2">
      <c r="A33" s="71">
        <v>23</v>
      </c>
      <c r="B33" s="72"/>
      <c r="C33" s="95"/>
      <c r="D33" s="74" t="s">
        <v>80</v>
      </c>
      <c r="E33" s="75">
        <v>6602</v>
      </c>
      <c r="F33" s="76"/>
      <c r="G33" s="77" t="s">
        <v>81</v>
      </c>
      <c r="H33" s="82"/>
      <c r="I33" s="79">
        <v>5255</v>
      </c>
      <c r="J33" s="79">
        <v>0</v>
      </c>
      <c r="K33" s="80">
        <v>1289</v>
      </c>
      <c r="L33" s="81">
        <v>71</v>
      </c>
    </row>
    <row r="34" spans="1:12" s="7" customFormat="1" ht="21" customHeight="1" x14ac:dyDescent="0.2">
      <c r="A34" s="71">
        <v>24</v>
      </c>
      <c r="B34" s="72"/>
      <c r="C34" s="95"/>
      <c r="D34" s="74" t="s">
        <v>82</v>
      </c>
      <c r="E34" s="75">
        <v>13901</v>
      </c>
      <c r="F34" s="76"/>
      <c r="G34" s="99" t="s">
        <v>83</v>
      </c>
      <c r="H34" s="100"/>
      <c r="I34" s="79">
        <v>10300</v>
      </c>
      <c r="J34" s="79">
        <v>0</v>
      </c>
      <c r="K34" s="80">
        <v>3139</v>
      </c>
      <c r="L34" s="81">
        <v>331</v>
      </c>
    </row>
    <row r="35" spans="1:12" s="7" customFormat="1" ht="21" customHeight="1" x14ac:dyDescent="0.2">
      <c r="A35" s="71">
        <v>25</v>
      </c>
      <c r="B35" s="72"/>
      <c r="C35" s="95"/>
      <c r="D35" s="74" t="s">
        <v>84</v>
      </c>
      <c r="E35" s="75">
        <v>1619</v>
      </c>
      <c r="F35" s="76"/>
      <c r="G35" s="77" t="s">
        <v>85</v>
      </c>
      <c r="H35" s="82"/>
      <c r="I35" s="79">
        <v>1439</v>
      </c>
      <c r="J35" s="79">
        <v>0</v>
      </c>
      <c r="K35" s="80">
        <v>141</v>
      </c>
      <c r="L35" s="81">
        <v>27</v>
      </c>
    </row>
    <row r="36" spans="1:12" s="7" customFormat="1" ht="21" customHeight="1" x14ac:dyDescent="0.2">
      <c r="A36" s="71">
        <v>26</v>
      </c>
      <c r="B36" s="72"/>
      <c r="C36" s="95"/>
      <c r="D36" s="74" t="s">
        <v>86</v>
      </c>
      <c r="E36" s="75">
        <v>1699</v>
      </c>
      <c r="F36" s="76"/>
      <c r="G36" s="77" t="s">
        <v>87</v>
      </c>
      <c r="H36" s="82"/>
      <c r="I36" s="79">
        <v>1369</v>
      </c>
      <c r="J36" s="79">
        <v>0</v>
      </c>
      <c r="K36" s="80">
        <v>244</v>
      </c>
      <c r="L36" s="81">
        <v>56</v>
      </c>
    </row>
    <row r="37" spans="1:12" s="7" customFormat="1" ht="21" customHeight="1" x14ac:dyDescent="0.2">
      <c r="A37" s="71">
        <v>27</v>
      </c>
      <c r="B37" s="72"/>
      <c r="C37" s="95"/>
      <c r="D37" s="74" t="s">
        <v>88</v>
      </c>
      <c r="E37" s="75">
        <v>1024</v>
      </c>
      <c r="F37" s="76"/>
      <c r="G37" s="77" t="s">
        <v>89</v>
      </c>
      <c r="H37" s="82"/>
      <c r="I37" s="79">
        <v>806</v>
      </c>
      <c r="J37" s="79">
        <v>0</v>
      </c>
      <c r="K37" s="80">
        <v>158</v>
      </c>
      <c r="L37" s="81">
        <v>17</v>
      </c>
    </row>
    <row r="38" spans="1:12" s="7" customFormat="1" ht="21" customHeight="1" x14ac:dyDescent="0.2">
      <c r="A38" s="101">
        <v>28</v>
      </c>
      <c r="B38" s="102"/>
      <c r="C38" s="103"/>
      <c r="D38" s="104" t="s">
        <v>90</v>
      </c>
      <c r="E38" s="105">
        <v>4361</v>
      </c>
      <c r="F38" s="106"/>
      <c r="G38" s="107" t="s">
        <v>91</v>
      </c>
      <c r="H38" s="108"/>
      <c r="I38" s="109">
        <v>3432</v>
      </c>
      <c r="J38" s="109">
        <v>0</v>
      </c>
      <c r="K38" s="110">
        <v>810</v>
      </c>
      <c r="L38" s="111">
        <v>102</v>
      </c>
    </row>
    <row r="39" spans="1:12" s="7" customFormat="1" ht="30" customHeight="1" x14ac:dyDescent="0.2">
      <c r="A39" s="112">
        <v>29</v>
      </c>
      <c r="B39" s="61" t="s">
        <v>92</v>
      </c>
      <c r="C39" s="113" t="s">
        <v>93</v>
      </c>
      <c r="D39" s="63" t="s">
        <v>94</v>
      </c>
      <c r="E39" s="64">
        <v>19193</v>
      </c>
      <c r="F39" s="65"/>
      <c r="G39" s="114" t="s">
        <v>95</v>
      </c>
      <c r="H39" s="115"/>
      <c r="I39" s="68">
        <v>13223</v>
      </c>
      <c r="J39" s="68">
        <v>245</v>
      </c>
      <c r="K39" s="69">
        <v>5104</v>
      </c>
      <c r="L39" s="70">
        <v>502</v>
      </c>
    </row>
    <row r="40" spans="1:12" s="7" customFormat="1" ht="21" customHeight="1" x14ac:dyDescent="0.2">
      <c r="A40" s="116">
        <v>30</v>
      </c>
      <c r="B40" s="102"/>
      <c r="C40" s="117">
        <f>SUM(E39:E40)</f>
        <v>24689</v>
      </c>
      <c r="D40" s="118" t="s">
        <v>96</v>
      </c>
      <c r="E40" s="119">
        <v>5496</v>
      </c>
      <c r="F40" s="120"/>
      <c r="G40" s="107" t="s">
        <v>97</v>
      </c>
      <c r="H40" s="108"/>
      <c r="I40" s="109">
        <v>3981</v>
      </c>
      <c r="J40" s="109">
        <v>63</v>
      </c>
      <c r="K40" s="110">
        <v>1226</v>
      </c>
      <c r="L40" s="111">
        <v>131</v>
      </c>
    </row>
    <row r="41" spans="1:12" s="59" customFormat="1" ht="36" customHeight="1" thickBot="1" x14ac:dyDescent="0.5">
      <c r="A41" s="121">
        <v>31</v>
      </c>
      <c r="B41" s="122" t="s">
        <v>98</v>
      </c>
      <c r="C41" s="123" t="s">
        <v>99</v>
      </c>
      <c r="D41" s="124" t="s">
        <v>100</v>
      </c>
      <c r="E41" s="125">
        <v>8924</v>
      </c>
      <c r="F41" s="126"/>
      <c r="G41" s="127" t="s">
        <v>101</v>
      </c>
      <c r="H41" s="128"/>
      <c r="I41" s="129">
        <v>4397</v>
      </c>
      <c r="J41" s="129">
        <v>378</v>
      </c>
      <c r="K41" s="130">
        <v>3852</v>
      </c>
      <c r="L41" s="131">
        <v>253</v>
      </c>
    </row>
    <row r="42" spans="1:12" s="7" customFormat="1" ht="25.05" customHeight="1" thickTop="1" x14ac:dyDescent="0.2">
      <c r="A42" s="132"/>
      <c r="B42" s="133" t="s">
        <v>102</v>
      </c>
      <c r="C42" s="134"/>
      <c r="D42" s="135"/>
      <c r="E42" s="136">
        <f>SUM(E11:E41)</f>
        <v>271994</v>
      </c>
      <c r="F42" s="136">
        <f>SUM(F11:F41)</f>
        <v>0</v>
      </c>
      <c r="G42" s="137"/>
      <c r="H42" s="138"/>
      <c r="I42" s="139">
        <f t="shared" ref="I42:L42" si="0">SUM(I11:I41)</f>
        <v>134848</v>
      </c>
      <c r="J42" s="139">
        <f t="shared" si="0"/>
        <v>22153</v>
      </c>
      <c r="K42" s="137">
        <f t="shared" si="0"/>
        <v>102942</v>
      </c>
      <c r="L42" s="140">
        <f t="shared" si="0"/>
        <v>10032</v>
      </c>
    </row>
    <row r="43" spans="1:12" s="7" customFormat="1" ht="18" customHeight="1" x14ac:dyDescent="0.2">
      <c r="E43" s="141"/>
      <c r="F43" s="141"/>
      <c r="G43" s="142"/>
      <c r="H43" s="142"/>
      <c r="I43" s="141"/>
      <c r="J43" s="141"/>
      <c r="K43" s="141"/>
      <c r="L43" s="141"/>
    </row>
    <row r="44" spans="1:12" s="7" customFormat="1" ht="18" customHeight="1" x14ac:dyDescent="0.2">
      <c r="B44" s="6" t="s">
        <v>103</v>
      </c>
      <c r="E44" s="141"/>
      <c r="F44" s="141"/>
      <c r="G44" s="142"/>
      <c r="H44" s="142"/>
      <c r="I44" s="141"/>
      <c r="J44" s="141"/>
    </row>
    <row r="45" spans="1:12" s="7" customFormat="1" ht="18" customHeight="1" x14ac:dyDescent="0.2">
      <c r="B45" s="6" t="s">
        <v>104</v>
      </c>
      <c r="E45" s="141"/>
      <c r="F45" s="141"/>
      <c r="G45" s="143"/>
      <c r="H45" s="143"/>
      <c r="I45" s="141"/>
      <c r="J45" s="141"/>
    </row>
    <row r="46" spans="1:12" s="7" customFormat="1" ht="18" customHeight="1" x14ac:dyDescent="0.2">
      <c r="B46" s="144" t="s">
        <v>105</v>
      </c>
      <c r="E46" s="141"/>
      <c r="F46" s="141"/>
      <c r="G46" s="143"/>
      <c r="H46" s="143"/>
      <c r="I46" s="141"/>
      <c r="J46" s="141"/>
    </row>
    <row r="47" spans="1:12" s="7" customFormat="1" ht="18" customHeight="1" x14ac:dyDescent="0.2">
      <c r="B47" s="144" t="s">
        <v>106</v>
      </c>
      <c r="E47" s="141"/>
      <c r="F47" s="141"/>
      <c r="G47" s="143"/>
      <c r="H47" s="143"/>
      <c r="I47" s="141"/>
      <c r="J47" s="141"/>
    </row>
    <row r="48" spans="1:12" s="7" customFormat="1" ht="18" customHeight="1" x14ac:dyDescent="0.2">
      <c r="B48" s="42" t="s">
        <v>107</v>
      </c>
      <c r="E48" s="141"/>
      <c r="F48" s="141"/>
      <c r="G48" s="143"/>
      <c r="H48" s="143"/>
      <c r="I48" s="141"/>
      <c r="J48" s="141"/>
    </row>
    <row r="49" spans="1:11" s="7" customFormat="1" ht="18" customHeight="1" x14ac:dyDescent="0.2">
      <c r="A49" s="145"/>
      <c r="B49" s="146" t="s">
        <v>108</v>
      </c>
      <c r="C49" s="145"/>
      <c r="D49" s="145"/>
      <c r="E49" s="147"/>
      <c r="F49" s="148"/>
      <c r="G49" s="149"/>
      <c r="I49" s="150"/>
      <c r="J49" s="150"/>
      <c r="K49" s="151"/>
    </row>
    <row r="50" spans="1:11" s="7" customFormat="1" ht="18" customHeight="1" thickBot="1" x14ac:dyDescent="0.25">
      <c r="A50" s="145"/>
      <c r="B50" s="146" t="s">
        <v>109</v>
      </c>
      <c r="C50" s="145"/>
      <c r="D50" s="145"/>
      <c r="E50" s="147"/>
      <c r="F50" s="148"/>
      <c r="G50" s="149"/>
      <c r="I50" s="150"/>
      <c r="J50" s="150"/>
      <c r="K50" s="151"/>
    </row>
    <row r="51" spans="1:11" s="152" customFormat="1" ht="18" customHeight="1" thickTop="1" x14ac:dyDescent="0.45">
      <c r="B51" s="153" t="s">
        <v>110</v>
      </c>
      <c r="C51" s="154"/>
      <c r="D51" s="154"/>
      <c r="E51" s="154"/>
      <c r="F51" s="154"/>
      <c r="G51" s="155"/>
      <c r="H51" s="156"/>
      <c r="I51" s="156"/>
      <c r="J51" s="156"/>
    </row>
    <row r="52" spans="1:11" ht="18" customHeight="1" x14ac:dyDescent="0.45">
      <c r="A52" s="157"/>
      <c r="B52" s="158"/>
      <c r="C52" s="159"/>
      <c r="D52" s="159"/>
      <c r="E52" s="159"/>
      <c r="F52" s="159"/>
      <c r="G52" s="160"/>
    </row>
    <row r="53" spans="1:11" ht="18" customHeight="1" thickBot="1" x14ac:dyDescent="0.5">
      <c r="A53" s="157"/>
      <c r="B53" s="161"/>
      <c r="C53" s="162"/>
      <c r="D53" s="162"/>
      <c r="E53" s="162"/>
      <c r="F53" s="162"/>
      <c r="G53" s="163"/>
    </row>
    <row r="54" spans="1:11" ht="18" customHeight="1" thickTop="1" x14ac:dyDescent="0.45"/>
    <row r="55" spans="1:11" ht="18" customHeight="1" x14ac:dyDescent="0.45"/>
    <row r="56" spans="1:11" ht="18" customHeight="1" x14ac:dyDescent="0.45">
      <c r="A56" s="157"/>
      <c r="D56" s="157"/>
    </row>
    <row r="57" spans="1:11" ht="18" customHeight="1" x14ac:dyDescent="0.45">
      <c r="A57" s="157"/>
      <c r="D57" s="157"/>
    </row>
    <row r="58" spans="1:11" ht="18" customHeight="1" x14ac:dyDescent="0.45">
      <c r="A58" s="157"/>
      <c r="D58" s="157"/>
    </row>
    <row r="59" spans="1:11" ht="13.2" x14ac:dyDescent="0.45">
      <c r="A59" s="157"/>
      <c r="D59" s="157"/>
    </row>
    <row r="60" spans="1:11" ht="13.2" x14ac:dyDescent="0.45">
      <c r="A60" s="157"/>
      <c r="D60" s="157"/>
    </row>
    <row r="61" spans="1:11" ht="13.2" x14ac:dyDescent="0.45">
      <c r="A61" s="157"/>
      <c r="D61" s="157"/>
    </row>
    <row r="62" spans="1:11" ht="13.2" x14ac:dyDescent="0.45">
      <c r="A62" s="157"/>
      <c r="D62" s="157"/>
    </row>
    <row r="63" spans="1:11" ht="13.2" x14ac:dyDescent="0.45">
      <c r="A63" s="157"/>
      <c r="D63" s="157"/>
    </row>
    <row r="64" spans="1:11" ht="13.2" x14ac:dyDescent="0.45">
      <c r="A64" s="157"/>
      <c r="D64" s="157"/>
    </row>
    <row r="65" s="157" customFormat="1" ht="13.2" x14ac:dyDescent="0.45"/>
    <row r="66" s="157" customFormat="1" ht="13.2" x14ac:dyDescent="0.45"/>
    <row r="67" s="157" customFormat="1" ht="13.2" x14ac:dyDescent="0.45"/>
    <row r="68" s="157" customFormat="1" ht="13.2" x14ac:dyDescent="0.45"/>
    <row r="69" s="157" customFormat="1" ht="13.2" x14ac:dyDescent="0.45"/>
    <row r="70" s="157" customFormat="1" ht="13.2" x14ac:dyDescent="0.45"/>
    <row r="71" s="157" customFormat="1" ht="13.2" x14ac:dyDescent="0.45"/>
    <row r="72" s="157" customFormat="1" ht="13.2" x14ac:dyDescent="0.45"/>
    <row r="73" s="157" customFormat="1" ht="13.2" x14ac:dyDescent="0.45"/>
    <row r="74" s="157" customFormat="1" ht="13.2" x14ac:dyDescent="0.45"/>
    <row r="75" s="157" customFormat="1" ht="13.2" x14ac:dyDescent="0.45"/>
    <row r="76" s="157" customFormat="1" ht="13.2" x14ac:dyDescent="0.45"/>
    <row r="77" s="157" customFormat="1" ht="13.2" x14ac:dyDescent="0.45"/>
    <row r="78" s="157" customFormat="1" ht="13.2" x14ac:dyDescent="0.45"/>
    <row r="79" s="157" customFormat="1" ht="13.2" x14ac:dyDescent="0.45"/>
    <row r="80" s="157" customFormat="1" ht="13.2" x14ac:dyDescent="0.45"/>
    <row r="81" s="157" customFormat="1" ht="13.2" x14ac:dyDescent="0.45"/>
    <row r="82" s="157" customFormat="1" ht="13.2" x14ac:dyDescent="0.45"/>
    <row r="83" s="157" customFormat="1" ht="13.2" x14ac:dyDescent="0.45"/>
    <row r="84" s="157" customFormat="1" ht="13.2" x14ac:dyDescent="0.45"/>
    <row r="85" s="157" customFormat="1" ht="13.2" x14ac:dyDescent="0.45"/>
    <row r="86" s="157" customFormat="1" ht="13.2" x14ac:dyDescent="0.45"/>
    <row r="87" s="157" customFormat="1" ht="13.2" x14ac:dyDescent="0.45"/>
    <row r="88" s="157" customFormat="1" ht="13.2" x14ac:dyDescent="0.45"/>
    <row r="89" s="157" customFormat="1" ht="13.2" x14ac:dyDescent="0.45"/>
    <row r="90" s="157" customFormat="1" ht="13.2" x14ac:dyDescent="0.45"/>
    <row r="91" s="157" customFormat="1" ht="13.2" x14ac:dyDescent="0.45"/>
    <row r="92" s="157" customFormat="1" ht="13.2" x14ac:dyDescent="0.45"/>
    <row r="93" s="157" customFormat="1" ht="13.2" x14ac:dyDescent="0.45"/>
    <row r="94" s="157" customFormat="1" ht="13.2" x14ac:dyDescent="0.45"/>
    <row r="95" s="157" customFormat="1" ht="13.2" x14ac:dyDescent="0.45"/>
    <row r="96" s="157" customFormat="1" ht="13.2" x14ac:dyDescent="0.45"/>
    <row r="97" s="157" customFormat="1" ht="13.2" x14ac:dyDescent="0.45"/>
    <row r="98" s="157" customFormat="1" ht="13.2" x14ac:dyDescent="0.45"/>
    <row r="99" s="157" customFormat="1" ht="13.2" x14ac:dyDescent="0.45"/>
    <row r="100" s="157" customFormat="1" ht="13.2" x14ac:dyDescent="0.45"/>
    <row r="101" s="157" customFormat="1" ht="13.2" x14ac:dyDescent="0.45"/>
  </sheetData>
  <sheetProtection formatCells="0" insertHyperlinks="0"/>
  <mergeCells count="23">
    <mergeCell ref="B39:B40"/>
    <mergeCell ref="G39:H39"/>
    <mergeCell ref="B42:D42"/>
    <mergeCell ref="B51:G53"/>
    <mergeCell ref="B8:C8"/>
    <mergeCell ref="D8:F8"/>
    <mergeCell ref="B11:B38"/>
    <mergeCell ref="C11:C25"/>
    <mergeCell ref="G26:H26"/>
    <mergeCell ref="G27:H27"/>
    <mergeCell ref="G34:H34"/>
    <mergeCell ref="B5:C5"/>
    <mergeCell ref="D5:E5"/>
    <mergeCell ref="B6:C6"/>
    <mergeCell ref="D6:F6"/>
    <mergeCell ref="B7:C7"/>
    <mergeCell ref="D7:E7"/>
    <mergeCell ref="B2:C2"/>
    <mergeCell ref="D2:E2"/>
    <mergeCell ref="B3:C3"/>
    <mergeCell ref="D3:E3"/>
    <mergeCell ref="B4:C4"/>
    <mergeCell ref="D4:E4"/>
  </mergeCells>
  <phoneticPr fontId="1"/>
  <conditionalFormatting sqref="E11:E38">
    <cfRule type="expression" dxfId="0" priority="1">
      <formula>"≠’$E$38"</formula>
    </cfRule>
  </conditionalFormatting>
  <conditionalFormatting sqref="I17:L19">
    <cfRule type="cellIs" priority="2" operator="notEqual">
      <formula>"赤字に変更"</formula>
    </cfRule>
  </conditionalFormatting>
  <printOptions horizontalCentered="1"/>
  <pageMargins left="0.15748031496062992" right="0.15748031496062992" top="0.47244094488188981" bottom="0.15748031496062992" header="7.874015748031496E-2" footer="7.874015748031496E-2"/>
  <pageSetup paperSize="9" scale="5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4E139-244F-499E-B0CF-6A84B6030B92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かごしま</vt:lpstr>
      <vt:lpstr>Sheet1</vt:lpstr>
      <vt:lpstr>かごしま!Print_Area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2025-09-22T01:41:29Z</dcterms:created>
  <dcterms:modified xsi:type="dcterms:W3CDTF">2025-09-22T01:52:33Z</dcterms:modified>
</cp:coreProperties>
</file>