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34019E7A-FAB3-4A86-8BA7-FFAB0F643151}" xr6:coauthVersionLast="47" xr6:coauthVersionMax="47" xr10:uidLastSave="{00000000-0000-0000-0000-000000000000}"/>
  <bookViews>
    <workbookView xWindow="28680" yWindow="-120" windowWidth="29040" windowHeight="15840" xr2:uid="{F23F7C33-F96C-492D-89D5-9BCF4EA863DF}"/>
  </bookViews>
  <sheets>
    <sheet name="かごしま" sheetId="2" r:id="rId1"/>
    <sheet name="Sheet1" sheetId="1" r:id="rId2"/>
  </sheets>
  <externalReferences>
    <externalReference r:id="rId3"/>
  </externalReferences>
  <definedNames>
    <definedName name="_xlnm._FilterDatabase" localSheetId="0" hidden="1">かごしま!$A$10:$L$42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かごしま!$A$1:$L$54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E42" i="2"/>
  <c r="C40" i="2"/>
  <c r="C26" i="2"/>
  <c r="D3" i="2"/>
  <c r="D5" i="2" s="1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<sst xmlns="http://schemas.openxmlformats.org/spreadsheetml/2006/main" count="114" uniqueCount="111">
  <si>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</si>
  <si>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</si>
  <si>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</si>
  <si>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</si>
  <si>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</si>
  <si>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</si>
  <si>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</si>
  <si>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</si>
  <si>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</si>
  <si>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</si>
  <si>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</si>
  <si>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</si>
  <si>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</si>
  <si>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</si>
  <si>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</si>
  <si>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</si>
  <si>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</si>
  <si>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</si>
  <si>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</si>
  <si>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</si>
  <si>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</si>
  <si>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</si>
  <si>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9月5日改定版（10月4日号から選別部数変更）</t>
    <rPh sb="1" eb="2">
      <t>ガツ</t>
    </rPh>
    <rPh sb="3" eb="5">
      <t>カイテイ</t>
    </rPh>
    <rPh sb="5" eb="6">
      <t>ハン</t>
    </rPh>
    <rPh sb="10" eb="11">
      <t>ガツ</t>
    </rPh>
    <rPh sb="12" eb="14">
      <t>ニチゴウ</t>
    </rPh>
    <rPh sb="16" eb="18">
      <t>センベツ</t>
    </rPh>
    <rPh sb="18" eb="20">
      <t>ブスウ</t>
    </rPh>
    <rPh sb="20" eb="22">
      <t>ヘンコウ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</si>
  <si>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</si>
  <si>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</si>
  <si>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</si>
  <si>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</si>
  <si>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</si>
  <si>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</si>
  <si>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</si>
  <si>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</si>
  <si>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</si>
  <si>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</si>
  <si>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</si>
  <si>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</si>
  <si>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</si>
  <si>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</si>
  <si>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</si>
  <si>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</si>
  <si>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</si>
  <si>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</si>
  <si>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</si>
  <si>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</si>
  <si>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</si>
  <si>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</si>
  <si>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</si>
  <si>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</si>
  <si>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</si>
  <si>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</si>
  <si>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</si>
  <si>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</si>
  <si>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</si>
  <si>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</si>
  <si>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</si>
  <si>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</si>
  <si>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</si>
  <si>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</si>
  <si>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</si>
  <si>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</si>
  <si>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</si>
  <si>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</si>
  <si>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</si>
  <si>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</si>
  <si>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</si>
  <si>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</si>
  <si>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</si>
  <si>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</si>
  <si>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</si>
  <si>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</si>
  <si>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</si>
  <si>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</si>
  <si>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</si>
  <si>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</si>
  <si>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</si>
  <si>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</si>
  <si>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</si>
  <si>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</si>
  <si>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</si>
  <si>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</si>
  <si>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</si>
  <si>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</si>
  <si>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</si>
  <si>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</si>
  <si>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</si>
  <si>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</si>
  <si>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</si>
  <si>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</si>
  <si>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</si>
  <si>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</si>
  <si>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</si>
  <si>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</si>
  <si>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</si>
  <si>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</si>
  <si>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</si>
  <si>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</si>
  <si>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</si>
  <si>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</si>
  <si>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</si>
  <si>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</si>
  <si>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</si>
  <si>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</si>
  <si>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</si>
  <si>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</si>
  <si>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配布町丁、部数などの内容は、9/20・9/27・10/4・10/11の各号において有効です。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</si>
  <si>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</si>
  <si>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</si>
  <si>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</si>
  <si>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</si>
  <si>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</si>
  <si>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</si>
  <si>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color rgb="FFFF0000"/>
        <rFont val="ＭＳ Ｐゴシック"/>
        <family val="3"/>
        <charset val="128"/>
      </rPr>
      <t>　9月8日より納品先が変更になっています　</t>
    </r>
    <r>
      <rPr>
        <sz val="14"/>
        <rFont val="ＭＳ Ｐゴシック"/>
        <family val="3"/>
        <charset val="128"/>
      </rPr>
      <t>　　　　　　　　　　　　　　　　　　　　　　　　　　　　　　　　　　　　　　　　　　　　　</t>
    </r>
    <r>
      <rPr>
        <b/>
        <sz val="14"/>
        <rFont val="ＭＳ Ｐゴシック"/>
        <family val="3"/>
        <charset val="128"/>
      </rPr>
      <t>株式会社南日本リビング新聞社　かごポス配送センター
住所：鹿児島市錦江町9-20 ／ TEL：099-239-8124 ／ 担当者：山川・躍橋</t>
    </r>
    <rPh sb="8" eb="9">
      <t>ガツ</t>
    </rPh>
    <rPh sb="10" eb="11">
      <t>ニチ</t>
    </rPh>
    <rPh sb="13" eb="15">
      <t>ノウヒン</t>
    </rPh>
    <rPh sb="15" eb="16">
      <t>サキ</t>
    </rPh>
    <rPh sb="17" eb="19">
      <t>ヘンコウ</t>
    </rPh>
    <rPh sb="72" eb="76">
      <t>カブシキガイシャ</t>
    </rPh>
    <rPh sb="98" eb="100">
      <t>ジュウショ</t>
    </rPh>
    <rPh sb="138" eb="140">
      <t>ヤマカワ</t>
    </rPh>
    <rPh sb="141" eb="142">
      <t>オド</t>
    </rPh>
    <rPh sb="142" eb="143">
      <t>バシ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</si>
</sst>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57" xfId="1" applyFont="1" applyBorder="1" applyAlignment="1">
      <alignment horizontal="left" wrapText="1"/>
    </xf>
    <xf numFmtId="0" fontId="11" fillId="0" borderId="58" xfId="1" applyFont="1" applyBorder="1" applyAlignment="1">
      <alignment horizontal="left"/>
    </xf>
    <xf numFmtId="0" fontId="11" fillId="0" borderId="59" xfId="1" applyFont="1" applyBorder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  <xf numFmtId="0" fontId="11" fillId="0" borderId="60" xfId="1" applyFont="1" applyBorder="1" applyAlignment="1">
      <alignment horizontal="left"/>
    </xf>
    <xf numFmtId="0" fontId="11" fillId="0" borderId="0" xfId="1" applyFont="1" applyAlignment="1">
      <alignment horizontal="left"/>
    </xf>
    <xf numFmtId="0" fontId="11" fillId="0" borderId="61" xfId="1" applyFont="1" applyBorder="1" applyAlignment="1">
      <alignment horizontal="left"/>
    </xf>
    <xf numFmtId="0" fontId="11" fillId="0" borderId="62" xfId="1" applyFont="1" applyBorder="1" applyAlignment="1">
      <alignment horizontal="left"/>
    </xf>
    <xf numFmtId="0" fontId="11" fillId="0" borderId="63" xfId="1" applyFont="1" applyBorder="1" applyAlignment="1">
      <alignment horizontal="left"/>
    </xf>
    <xf numFmtId="0" fontId="11" fillId="0" borderId="64" xfId="1" applyFont="1" applyBorder="1" applyAlignment="1">
      <alignment horizontal="left"/>
    </xf>
  </cellXfs>
  <cellStyles count="6">
    <cellStyle name="桁区切り 2" xfId="2" xr:uid="{BE7AD659-9176-4048-B4E1-7839E4FE8A6D}"/>
    <cellStyle name="桁区切り 2 2" xfId="5" xr:uid="{620BF837-3C9A-4C55-BD05-1529F476A4E2}"/>
    <cellStyle name="標準" xfId="0" builtinId="0"/>
    <cellStyle name="標準 15" xfId="3" xr:uid="{49A5E9A3-C138-4BB6-884C-21F8A29B0513}"/>
    <cellStyle name="標準 2" xfId="1" xr:uid="{A360D7BB-B6D3-4226-88CE-C351BF4C8728}"/>
    <cellStyle name="標準 2 2" xfId="4" xr:uid="{DE6D11EB-3625-4301-8769-FCF15978937E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C02E581-4272-412E-8BC6-6A0EDEF7FA10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410315F-A4AB-4AA4-A134-AAAE787E0675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E332F42-5960-4291-8F91-A576327F393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E02B110-9568-4AB0-A2A6-36FD8E4B618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A034BDD-C6EC-4B81-8C27-69D6ED7C643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B3BC189-BD3C-4F0F-BD44-342BF3699EF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B619C870-FE8E-46C6-99E5-53A5E34E46B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EA73E5E-E94E-41F5-BBA0-0B1868C54AE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C7AE143-7FC6-4AB3-8E21-6813A500CA2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F9BE663-8696-42E2-8801-72C9E359E69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AA9D1C1-E7D4-4D70-8376-BCDB38CFFC1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535786B-1B13-4AEE-A775-1BB53FFC779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C107CD4-239F-4454-8A0D-391F46E6194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4733E9B-C448-42C9-B0A1-BCF67C80D8F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907168A-5E51-4BAB-B165-3C5C130A674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586F0C3-6F24-417F-927B-5F48E5B3C1ED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2B6DB0B3-BECB-4EEA-A4B9-A87FD468AF2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B99046F0-65B9-4B38-B967-3D26B569173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B5E97E7-0C48-4E31-B17F-50B485168A8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D03006C9-3199-40D5-899F-BFAAB699AD7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EFD1FE97-DA61-46E8-BF42-BE6E4A6F9FAF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4EC414CC-4FAB-488A-B66D-0EE88EB47CF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D0A5CA-AD51-435B-B296-37EC7EF6D2E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54C7843E-966B-4B81-B731-E5B735B45B7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6FDB6D1D-BDA5-4052-A0C8-04B6089F098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C33C9802-DBC3-4723-80C3-940832316E5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48944A68-E671-45F8-A423-0CFC8FD327A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AE56FD02-F4C8-4FF9-BCD5-FE4C28C8519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B5116681-8D1F-4934-8E5C-637125DFD3D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56DB57A4-EAE2-45BC-B43B-1446CFA01D4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CF742D23-ADDC-4B49-94BC-56DB62F4D1B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BE90D8AB-98D9-4ED6-B5A6-9E645A3A477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74494C9B-96CB-4E2B-85FE-32E0713D89E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D554C19A-97FF-4BC8-9D44-7E857CE8157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9FDE5BF7-A9A4-477B-B4E4-2CE6253A040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B1E05887-FD48-46D3-AA0A-A375B35AB8D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CB389FA1-5536-4865-A061-8C90DE0B521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33BA6BEE-0C90-4ABA-8ACE-6018934DC29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7F6F4BEE-E427-4A98-880D-9F6BFC7EEF6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E8E3228E-3CD7-42CF-AECF-5C4CB6A683E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FE3075BA-4329-42DE-9CA6-58B11542977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2A28292C-3217-4971-B38F-3EE63F2F439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60CCD9B1-3680-4692-A39A-D7DB6EA0752F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6D3F6E6A-5297-4028-93C8-E0469CC1736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61860649-D2DF-4D4D-AF73-4B0AB6D58C85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A11F3F35-40B7-4BEE-8A26-0510EF422CA5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4E34C524-B3D6-4424-BF41-DD87CD065018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7641A886-4360-436E-8D89-5A74B03F77B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D263DE78-AD51-4E24-9695-879C9877DFC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57B1A8AB-3DDF-44AD-9459-F71D2DD7971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C451C9D5-39FC-4B68-B233-63D8D697B83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B99D8847-3B7E-48CA-95A1-2E482BD7CDD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4298166E-03D7-4A61-86E9-9FB59BA1749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A2AABEE4-C593-48D6-839F-7FEACF07218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EFF9B8CB-2F33-4298-9E70-6074FD62799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07160CB5-07F6-4D55-BCA4-4C7EA950594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AEAB4E52-8C33-4FDD-88EB-8BE9EF85D7A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20924EEB-0D06-4795-8654-D38875E34A3F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1FFD431B-CEB1-448D-9CDE-83DC2C0CDA21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5B276069-8D66-4384-9014-DEB634547EAC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73CEF0C2-6B20-4102-85D2-3A776AA99CD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2984D605-2FBF-4868-9741-5544C95491C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8CDAB482-828E-4DB9-B39B-8C35946481C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488B6457-D619-44F1-B9D9-D1161756B5D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12845A97-A884-4E0E-A2D7-255EA678469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3B5A2F38-CBD0-452E-890E-DA06A6EF235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CFDD7AEC-7D52-4CFE-A26D-73875819EEE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1E2442BA-E327-4EEC-AC30-7988202B3402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171EDF9D-A616-4793-83B6-27958C89202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FDD4512A-CA1F-4382-ACFE-DA4014BFA5A1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C9F1DA7-D719-4B55-92E0-737D61AA0309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04036E3-59BC-4E47-82C9-D17D99D14780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2B08615-8E18-4425-A9BA-5939D6C0BC1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EF79A51-1AC1-4ACD-9816-500CAF18B20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E18BDD77-508F-483D-8C97-F5FAD76F8A6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7BD62CF-045F-4F33-9623-83AB31EEDD7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E6514EFB-849B-4AAB-AC49-E3E76B09E310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4477486-C9FB-47FF-B1A8-4FEEFD85DB5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723C1480-0D11-4789-81AF-47E13FD60BB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C90B384-95A9-4518-9DA1-C78A879B560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67EF2ECD-4327-457A-913E-0BC5876383C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E19E4BB-78B8-4251-B70E-FBC3DAD930F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E0DA2B42-C629-4545-B7A8-B759BCDAC2D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F9E58CE-58AC-4FA6-ADDA-C11F23EB526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DB84DD48-F1EA-4A11-B597-BBC050FD5D40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7E508899-675E-4516-8EF5-7125C61BEF53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3C189D42-A901-41CD-93AA-28F1DD2562F6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ED60362A-21AD-4B19-B8C2-43994E2DEE40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C75610FD-A8A0-4125-BAC2-60EDA95F144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3B392EFC-1C17-4C9E-AA47-AFEA22FFD7E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52CCFD57-0C72-40EE-BAD9-71491A11E3B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BAD62A7E-3698-4231-B919-25C67469ABF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F88170CA-D1B5-4E82-B64F-4B6F7A166667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1938BE02-3B4F-4370-A8F3-25835430DD9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4B7AF661-A620-4B32-BD3F-16F3B7D9FA6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D2357FE8-B643-43D0-BC66-9197A296D65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F5AC1AF6-6AEA-46EA-AAE3-2E6CE371B7D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7631739C-7F55-441D-8088-EB55B7CC787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03D398D7-EF19-491E-B8BA-9CD2548C105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454C6CA4-F184-4853-87F1-94EE622A67A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EC28A784-20AF-4A34-A783-9BDA317D968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66FA66C9-9E19-4DBF-A042-CF066AC4574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A9D0EA24-E0DF-425B-8D9B-DB376C0B713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DC37A8CD-6C76-4328-8981-79210EE8938F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885B7C5A-CA26-402C-A3B0-F7D98AF5038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C352C5FD-B41C-4025-9A7E-3673537BFF9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BEF405F5-05F5-411A-B538-A6CBABA3BBA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4FB185D0-65F2-4D1B-8369-51AB72772F2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F6B6AF1C-0B5A-4B81-B139-D237362CA81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432ACDFF-C764-451E-946D-23C5E273C18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D8FB94EC-8EAC-4DB7-AC48-26D55E15787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85FD3B2B-8D4C-4F1D-B8D2-ABB889835F6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AB9E33BF-658E-4DD2-AC4A-2F86A1CF7D7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C4299A96-B60B-4EB0-846E-9ABE731E779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58737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E964F3E-15EA-4F7D-8AD4-3C9D09B466E1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2FFE55D0-238C-4F39-87FC-5AA2E54EF61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6D3BB121-F9D4-4F81-B0D9-443F9990E1B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9873DF63-2CE8-4E75-995D-53A871CADF5C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20A486D4-4F32-49EE-9FAB-B842A11C723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59C70B28-B302-473F-BAFD-71663D88B32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F8459AD9-0464-41DD-AF2D-98EDC45E4A1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977F573F-744A-46BF-8B92-834B4A9DBEF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DE9ECFE2-E3CE-4978-A4EC-48DD52A906D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B64EDD1C-59AA-44B0-9B61-CA51703531A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174EBAFA-1839-439B-B801-837C956F78B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2B6D0150-87B1-4D2A-9D24-C1CDD07F24A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246C145C-F896-4F3D-A623-F7A3C6B3A63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BCE67BFE-D366-4CAE-AA25-D8AB270C89C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62413055-7C1D-4D8F-8B2F-E95104C2390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47B4A23A-984B-4929-96AF-E8BA053F12C4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59135F7D-7D9D-4580-A09E-6BE5D937390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CD8E810D-4DB3-4902-B4B9-C18C3B50B0A1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2AF65296-9083-459C-A7F9-5A6CFCB97D0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132FB579-E980-42EC-B67C-3978B04AFB6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0AFAB6AC-BC9A-43FD-93F7-D84AF23BD42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832E9856-9BA5-4689-9D85-ED8D668AC50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58739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1F2E92D1-7346-44C0-851F-C088A1868AF7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91D9A61F-282D-4647-A75D-75BF2636A33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778D5D18-7947-421A-9BA3-BC7FD54241C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DB4F816F-C458-4CA9-8785-F942B9506BA7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E9256916-E08D-4C23-A9EE-99E4DD012C6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CDEE5F8A-B2D6-476F-A82F-5B8F11D409A3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31991F05-E18E-4D43-B42D-976F02CE9CD2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49C3B1DA-53C7-B86D-3FF7-45234080BB5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ED8BB257-83D0-6054-0589-4DA70C043FF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6DAEDCEF-9E41-9FB0-7399-9D181A3692F2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A5C29EFC-56AE-3A11-1B5D-A837ACEF084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F11C51B0-58F5-F9EB-D0F0-C7F9AA67640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7F27-B722-43F6-98DE-273BC9B91FCA}">
  <sheetPr codeName="Sheet20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>
      <selection activeCell="Z40" sqref="Z40"/>
    </sheetView>
  </sheetViews>
  <sheetFormatPr defaultColWidth="8.09765625" defaultRowHeight="19.05" customHeight="1" x14ac:dyDescent="0.45"/>
  <cols>
    <col min="1" max="1" width="3.796875" style="144" customWidth="1"/>
    <col min="2" max="2" width="4.69921875" style="157" customWidth="1"/>
    <col min="3" max="3" width="13.19921875" style="157" customWidth="1"/>
    <col min="4" max="4" width="12.296875" style="144" customWidth="1"/>
    <col min="5" max="6" width="10.5" style="157" customWidth="1"/>
    <col min="7" max="7" width="72.59765625" style="157" customWidth="1"/>
    <col min="8" max="8" width="9.59765625" style="157" customWidth="1"/>
    <col min="9" max="12" width="8.796875" style="157" customWidth="1"/>
    <col min="13" max="16384" width="8.09765625" style="15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14814</v>
      </c>
      <c r="F11" s="65"/>
      <c r="G11" s="66" t="s">
        <v>37</v>
      </c>
      <c r="H11" s="67"/>
      <c r="I11" s="68">
        <v>10186</v>
      </c>
      <c r="J11" s="68">
        <v>20</v>
      </c>
      <c r="K11" s="69">
        <v>4237</v>
      </c>
      <c r="L11" s="70">
        <v>196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11644</v>
      </c>
      <c r="F12" s="76"/>
      <c r="G12" s="77" t="s">
        <v>39</v>
      </c>
      <c r="H12" s="78"/>
      <c r="I12" s="79">
        <v>5660</v>
      </c>
      <c r="J12" s="79">
        <v>1068</v>
      </c>
      <c r="K12" s="80">
        <v>4511</v>
      </c>
      <c r="L12" s="81">
        <v>322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9426</v>
      </c>
      <c r="F13" s="76"/>
      <c r="G13" s="77" t="s">
        <v>41</v>
      </c>
      <c r="H13" s="78"/>
      <c r="I13" s="79">
        <v>3103</v>
      </c>
      <c r="J13" s="79">
        <v>510</v>
      </c>
      <c r="K13" s="80">
        <v>5381</v>
      </c>
      <c r="L13" s="81">
        <v>379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14248</v>
      </c>
      <c r="F14" s="76"/>
      <c r="G14" s="77" t="s">
        <v>43</v>
      </c>
      <c r="H14" s="78"/>
      <c r="I14" s="79">
        <v>9958</v>
      </c>
      <c r="J14" s="79">
        <v>0</v>
      </c>
      <c r="K14" s="80">
        <v>3982</v>
      </c>
      <c r="L14" s="81">
        <v>295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4502</v>
      </c>
      <c r="F15" s="76"/>
      <c r="G15" s="77" t="s">
        <v>45</v>
      </c>
      <c r="H15" s="82"/>
      <c r="I15" s="79">
        <v>3213</v>
      </c>
      <c r="J15" s="79">
        <v>0</v>
      </c>
      <c r="K15" s="80">
        <v>1217</v>
      </c>
      <c r="L15" s="81">
        <v>55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15956</v>
      </c>
      <c r="F16" s="76"/>
      <c r="G16" s="77" t="s">
        <v>47</v>
      </c>
      <c r="H16" s="82"/>
      <c r="I16" s="79">
        <v>8528</v>
      </c>
      <c r="J16" s="79">
        <v>660</v>
      </c>
      <c r="K16" s="80">
        <v>6297</v>
      </c>
      <c r="L16" s="81">
        <v>360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10889</v>
      </c>
      <c r="F17" s="76"/>
      <c r="G17" s="77" t="s">
        <v>49</v>
      </c>
      <c r="H17" s="82"/>
      <c r="I17" s="79">
        <v>4759</v>
      </c>
      <c r="J17" s="79">
        <v>585</v>
      </c>
      <c r="K17" s="80">
        <v>5341</v>
      </c>
      <c r="L17" s="81">
        <v>181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17041</v>
      </c>
      <c r="F18" s="76"/>
      <c r="G18" s="77" t="s">
        <v>51</v>
      </c>
      <c r="H18" s="82"/>
      <c r="I18" s="79">
        <v>2817</v>
      </c>
      <c r="J18" s="79">
        <v>4637</v>
      </c>
      <c r="K18" s="80">
        <v>8754</v>
      </c>
      <c r="L18" s="81">
        <v>734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3839</v>
      </c>
      <c r="F19" s="76"/>
      <c r="G19" s="77" t="s">
        <v>53</v>
      </c>
      <c r="H19" s="82"/>
      <c r="I19" s="79">
        <v>1210</v>
      </c>
      <c r="J19" s="79">
        <v>579</v>
      </c>
      <c r="K19" s="80">
        <v>1990</v>
      </c>
      <c r="L19" s="81">
        <v>72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12622</v>
      </c>
      <c r="F20" s="76"/>
      <c r="G20" s="77" t="s">
        <v>55</v>
      </c>
      <c r="H20" s="82"/>
      <c r="I20" s="79">
        <v>2000</v>
      </c>
      <c r="J20" s="79">
        <v>1136</v>
      </c>
      <c r="K20" s="80">
        <v>8455</v>
      </c>
      <c r="L20" s="81">
        <v>760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16573</v>
      </c>
      <c r="F21" s="76"/>
      <c r="G21" s="77" t="s">
        <v>57</v>
      </c>
      <c r="H21" s="82"/>
      <c r="I21" s="79">
        <v>2352</v>
      </c>
      <c r="J21" s="79">
        <v>3497</v>
      </c>
      <c r="K21" s="80">
        <v>9297</v>
      </c>
      <c r="L21" s="81">
        <v>1319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7046</v>
      </c>
      <c r="F22" s="76"/>
      <c r="G22" s="77" t="s">
        <v>59</v>
      </c>
      <c r="H22" s="82"/>
      <c r="I22" s="79">
        <v>4607</v>
      </c>
      <c r="J22" s="79">
        <v>129</v>
      </c>
      <c r="K22" s="80">
        <v>2125</v>
      </c>
      <c r="L22" s="81">
        <v>190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5011</v>
      </c>
      <c r="F23" s="76"/>
      <c r="G23" s="77" t="s">
        <v>61</v>
      </c>
      <c r="H23" s="82"/>
      <c r="I23" s="79">
        <v>4252</v>
      </c>
      <c r="J23" s="79">
        <v>92</v>
      </c>
      <c r="K23" s="80">
        <v>528</v>
      </c>
      <c r="L23" s="81">
        <v>81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7545</v>
      </c>
      <c r="F24" s="76"/>
      <c r="G24" s="77" t="s">
        <v>63</v>
      </c>
      <c r="H24" s="82"/>
      <c r="I24" s="79">
        <v>4685</v>
      </c>
      <c r="J24" s="79">
        <v>205</v>
      </c>
      <c r="K24" s="80">
        <v>2482</v>
      </c>
      <c r="L24" s="81">
        <v>87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8787</v>
      </c>
      <c r="F25" s="76"/>
      <c r="G25" s="77" t="s">
        <v>65</v>
      </c>
      <c r="H25" s="82"/>
      <c r="I25" s="79">
        <v>4276</v>
      </c>
      <c r="J25" s="79">
        <v>1248</v>
      </c>
      <c r="K25" s="80">
        <v>2879</v>
      </c>
      <c r="L25" s="81">
        <v>285</v>
      </c>
    </row>
    <row r="26" spans="1:12" s="7" customFormat="1" ht="56.25" customHeight="1" x14ac:dyDescent="0.2">
      <c r="A26" s="71">
        <v>16</v>
      </c>
      <c r="B26" s="72"/>
      <c r="C26" s="83">
        <f>SUM(E11:E38)</f>
        <v>238381</v>
      </c>
      <c r="D26" s="74" t="s">
        <v>66</v>
      </c>
      <c r="E26" s="75">
        <v>20227</v>
      </c>
      <c r="F26" s="76"/>
      <c r="G26" s="84" t="s">
        <v>67</v>
      </c>
      <c r="H26" s="85"/>
      <c r="I26" s="86">
        <v>1829</v>
      </c>
      <c r="J26" s="86">
        <v>5141</v>
      </c>
      <c r="K26" s="87">
        <v>10625</v>
      </c>
      <c r="L26" s="88">
        <v>2564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6155</v>
      </c>
      <c r="F27" s="76"/>
      <c r="G27" s="90" t="s">
        <v>69</v>
      </c>
      <c r="H27" s="91"/>
      <c r="I27" s="92">
        <v>2261</v>
      </c>
      <c r="J27" s="92">
        <v>1275</v>
      </c>
      <c r="K27" s="93">
        <v>2361</v>
      </c>
      <c r="L27" s="94">
        <v>167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3625</v>
      </c>
      <c r="F28" s="76"/>
      <c r="G28" s="96" t="s">
        <v>71</v>
      </c>
      <c r="H28" s="97"/>
      <c r="I28" s="92">
        <v>2922</v>
      </c>
      <c r="J28" s="92">
        <v>78</v>
      </c>
      <c r="K28" s="93">
        <v>584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3263</v>
      </c>
      <c r="F29" s="76"/>
      <c r="G29" s="96" t="s">
        <v>73</v>
      </c>
      <c r="H29" s="97"/>
      <c r="I29" s="92">
        <v>2325</v>
      </c>
      <c r="J29" s="92">
        <v>65</v>
      </c>
      <c r="K29" s="93">
        <v>805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4712</v>
      </c>
      <c r="F30" s="76"/>
      <c r="G30" s="77" t="s">
        <v>75</v>
      </c>
      <c r="H30" s="82"/>
      <c r="I30" s="79">
        <v>2608</v>
      </c>
      <c r="J30" s="79">
        <v>363</v>
      </c>
      <c r="K30" s="80">
        <v>1533</v>
      </c>
      <c r="L30" s="81">
        <v>158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8045</v>
      </c>
      <c r="F31" s="76"/>
      <c r="G31" s="77" t="s">
        <v>77</v>
      </c>
      <c r="H31" s="82"/>
      <c r="I31" s="79">
        <v>4663</v>
      </c>
      <c r="J31" s="79">
        <v>179</v>
      </c>
      <c r="K31" s="80">
        <v>2892</v>
      </c>
      <c r="L31" s="81">
        <v>235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3205</v>
      </c>
      <c r="F32" s="76"/>
      <c r="G32" s="77" t="s">
        <v>79</v>
      </c>
      <c r="H32" s="82"/>
      <c r="I32" s="79">
        <v>2432</v>
      </c>
      <c r="J32" s="79">
        <v>0</v>
      </c>
      <c r="K32" s="80">
        <v>703</v>
      </c>
      <c r="L32" s="81">
        <v>46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6602</v>
      </c>
      <c r="F33" s="76"/>
      <c r="G33" s="77" t="s">
        <v>81</v>
      </c>
      <c r="H33" s="82"/>
      <c r="I33" s="79">
        <v>5255</v>
      </c>
      <c r="J33" s="79">
        <v>0</v>
      </c>
      <c r="K33" s="80">
        <v>1289</v>
      </c>
      <c r="L33" s="81">
        <v>71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13901</v>
      </c>
      <c r="F34" s="76"/>
      <c r="G34" s="99" t="s">
        <v>83</v>
      </c>
      <c r="H34" s="100"/>
      <c r="I34" s="79">
        <v>10300</v>
      </c>
      <c r="J34" s="79">
        <v>0</v>
      </c>
      <c r="K34" s="80">
        <v>3139</v>
      </c>
      <c r="L34" s="81">
        <v>331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1619</v>
      </c>
      <c r="F35" s="76"/>
      <c r="G35" s="77" t="s">
        <v>85</v>
      </c>
      <c r="H35" s="82"/>
      <c r="I35" s="79">
        <v>1439</v>
      </c>
      <c r="J35" s="79">
        <v>0</v>
      </c>
      <c r="K35" s="80">
        <v>141</v>
      </c>
      <c r="L35" s="81">
        <v>27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1699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56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1024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4361</v>
      </c>
      <c r="F38" s="106"/>
      <c r="G38" s="107" t="s">
        <v>91</v>
      </c>
      <c r="H38" s="108"/>
      <c r="I38" s="109">
        <v>3432</v>
      </c>
      <c r="J38" s="109">
        <v>0</v>
      </c>
      <c r="K38" s="110">
        <v>810</v>
      </c>
      <c r="L38" s="111">
        <v>102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19193</v>
      </c>
      <c r="F39" s="65"/>
      <c r="G39" s="114" t="s">
        <v>95</v>
      </c>
      <c r="H39" s="115"/>
      <c r="I39" s="68">
        <v>13223</v>
      </c>
      <c r="J39" s="68">
        <v>245</v>
      </c>
      <c r="K39" s="69">
        <v>5104</v>
      </c>
      <c r="L39" s="70">
        <v>502</v>
      </c>
    </row>
    <row r="40" spans="1:12" s="7" customFormat="1" ht="21" customHeight="1" x14ac:dyDescent="0.2">
      <c r="A40" s="116">
        <v>30</v>
      </c>
      <c r="B40" s="102"/>
      <c r="C40" s="117">
        <f>SUM(E39:E40)</f>
        <v>24689</v>
      </c>
      <c r="D40" s="118" t="s">
        <v>96</v>
      </c>
      <c r="E40" s="119">
        <v>5496</v>
      </c>
      <c r="F40" s="120"/>
      <c r="G40" s="107" t="s">
        <v>97</v>
      </c>
      <c r="H40" s="108"/>
      <c r="I40" s="109">
        <v>3981</v>
      </c>
      <c r="J40" s="109">
        <v>63</v>
      </c>
      <c r="K40" s="110">
        <v>1226</v>
      </c>
      <c r="L40" s="111">
        <v>131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8924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253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271994</v>
      </c>
      <c r="F42" s="136">
        <f>SUM(F11:F41)</f>
        <v>0</v>
      </c>
      <c r="G42" s="137"/>
      <c r="H42" s="138"/>
      <c r="I42" s="139">
        <f t="shared" ref="I42:L42" si="0">SUM(I11:I41)</f>
        <v>134848</v>
      </c>
      <c r="J42" s="139">
        <f t="shared" si="0"/>
        <v>22153</v>
      </c>
      <c r="K42" s="137">
        <f t="shared" si="0"/>
        <v>102942</v>
      </c>
      <c r="L42" s="140">
        <f t="shared" si="0"/>
        <v>10032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thickBot="1" x14ac:dyDescent="0.25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thickTop="1" x14ac:dyDescent="0.45">
      <c r="B51" s="153" t="s">
        <v>110</v>
      </c>
      <c r="C51" s="154"/>
      <c r="D51" s="154"/>
      <c r="E51" s="154"/>
      <c r="F51" s="154"/>
      <c r="G51" s="155"/>
      <c r="H51" s="156"/>
      <c r="I51" s="156"/>
      <c r="J51" s="156"/>
    </row>
    <row r="52" spans="1:11" ht="18" customHeight="1" x14ac:dyDescent="0.45">
      <c r="A52" s="157"/>
      <c r="B52" s="158"/>
      <c r="C52" s="159"/>
      <c r="D52" s="159"/>
      <c r="E52" s="159"/>
      <c r="F52" s="159"/>
      <c r="G52" s="160"/>
    </row>
    <row r="53" spans="1:11" ht="18" customHeight="1" thickBot="1" x14ac:dyDescent="0.5">
      <c r="A53" s="157"/>
      <c r="B53" s="161"/>
      <c r="C53" s="162"/>
      <c r="D53" s="162"/>
      <c r="E53" s="162"/>
      <c r="F53" s="162"/>
      <c r="G53" s="163"/>
    </row>
    <row r="54" spans="1:11" ht="18" customHeight="1" thickTop="1" x14ac:dyDescent="0.45"/>
    <row r="55" spans="1:11" ht="18" customHeight="1" x14ac:dyDescent="0.45"/>
    <row r="56" spans="1:11" ht="18" customHeight="1" x14ac:dyDescent="0.45">
      <c r="A56" s="157"/>
      <c r="D56" s="157"/>
    </row>
    <row r="57" spans="1:11" ht="18" customHeight="1" x14ac:dyDescent="0.45">
      <c r="A57" s="157"/>
      <c r="D57" s="157"/>
    </row>
    <row r="58" spans="1:11" ht="18" customHeight="1" x14ac:dyDescent="0.45">
      <c r="A58" s="157"/>
      <c r="D58" s="157"/>
    </row>
    <row r="59" spans="1:11" ht="13.2" x14ac:dyDescent="0.45">
      <c r="A59" s="157"/>
      <c r="D59" s="157"/>
    </row>
    <row r="60" spans="1:11" ht="13.2" x14ac:dyDescent="0.45">
      <c r="A60" s="157"/>
      <c r="D60" s="157"/>
    </row>
    <row r="61" spans="1:11" ht="13.2" x14ac:dyDescent="0.45">
      <c r="A61" s="157"/>
      <c r="D61" s="157"/>
    </row>
    <row r="62" spans="1:11" ht="13.2" x14ac:dyDescent="0.45">
      <c r="A62" s="157"/>
      <c r="D62" s="157"/>
    </row>
    <row r="63" spans="1:11" ht="13.2" x14ac:dyDescent="0.45">
      <c r="A63" s="157"/>
      <c r="D63" s="157"/>
    </row>
    <row r="64" spans="1:11" ht="13.2" x14ac:dyDescent="0.45">
      <c r="A64" s="157"/>
      <c r="D64" s="157"/>
    </row>
    <row r="65" s="157" customFormat="1" ht="13.2" x14ac:dyDescent="0.45"/>
    <row r="66" s="157" customFormat="1" ht="13.2" x14ac:dyDescent="0.45"/>
    <row r="67" s="157" customFormat="1" ht="13.2" x14ac:dyDescent="0.45"/>
    <row r="68" s="157" customFormat="1" ht="13.2" x14ac:dyDescent="0.45"/>
    <row r="69" s="157" customFormat="1" ht="13.2" x14ac:dyDescent="0.45"/>
    <row r="70" s="157" customFormat="1" ht="13.2" x14ac:dyDescent="0.45"/>
    <row r="71" s="157" customFormat="1" ht="13.2" x14ac:dyDescent="0.45"/>
    <row r="72" s="157" customFormat="1" ht="13.2" x14ac:dyDescent="0.45"/>
    <row r="73" s="157" customFormat="1" ht="13.2" x14ac:dyDescent="0.45"/>
    <row r="74" s="157" customFormat="1" ht="13.2" x14ac:dyDescent="0.45"/>
    <row r="75" s="157" customFormat="1" ht="13.2" x14ac:dyDescent="0.45"/>
    <row r="76" s="157" customFormat="1" ht="13.2" x14ac:dyDescent="0.45"/>
    <row r="77" s="157" customFormat="1" ht="13.2" x14ac:dyDescent="0.45"/>
    <row r="78" s="157" customFormat="1" ht="13.2" x14ac:dyDescent="0.45"/>
    <row r="79" s="157" customFormat="1" ht="13.2" x14ac:dyDescent="0.45"/>
    <row r="80" s="157" customFormat="1" ht="13.2" x14ac:dyDescent="0.45"/>
    <row r="81" s="157" customFormat="1" ht="13.2" x14ac:dyDescent="0.45"/>
    <row r="82" s="157" customFormat="1" ht="13.2" x14ac:dyDescent="0.45"/>
    <row r="83" s="157" customFormat="1" ht="13.2" x14ac:dyDescent="0.45"/>
    <row r="84" s="157" customFormat="1" ht="13.2" x14ac:dyDescent="0.45"/>
    <row r="85" s="157" customFormat="1" ht="13.2" x14ac:dyDescent="0.45"/>
    <row r="86" s="157" customFormat="1" ht="13.2" x14ac:dyDescent="0.45"/>
    <row r="87" s="157" customFormat="1" ht="13.2" x14ac:dyDescent="0.45"/>
    <row r="88" s="157" customFormat="1" ht="13.2" x14ac:dyDescent="0.45"/>
    <row r="89" s="157" customFormat="1" ht="13.2" x14ac:dyDescent="0.45"/>
    <row r="90" s="157" customFormat="1" ht="13.2" x14ac:dyDescent="0.45"/>
    <row r="91" s="157" customFormat="1" ht="13.2" x14ac:dyDescent="0.45"/>
    <row r="92" s="157" customFormat="1" ht="13.2" x14ac:dyDescent="0.45"/>
    <row r="93" s="157" customFormat="1" ht="13.2" x14ac:dyDescent="0.45"/>
    <row r="94" s="157" customFormat="1" ht="13.2" x14ac:dyDescent="0.45"/>
    <row r="95" s="157" customFormat="1" ht="13.2" x14ac:dyDescent="0.45"/>
    <row r="96" s="157" customFormat="1" ht="13.2" x14ac:dyDescent="0.45"/>
    <row r="97" s="157" customFormat="1" ht="13.2" x14ac:dyDescent="0.45"/>
    <row r="98" s="157" customFormat="1" ht="13.2" x14ac:dyDescent="0.45"/>
    <row r="99" s="157" customFormat="1" ht="13.2" x14ac:dyDescent="0.45"/>
    <row r="100" s="157" customFormat="1" ht="13.2" x14ac:dyDescent="0.45"/>
    <row r="101" s="157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:E38">
    <cfRule type="expression" dxfId="0" priority="1">
      <formula>"≠’$E$38"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E139-244F-499E-B0CF-6A84B6030B92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2025-09-22T01:41:29Z</dcterms:created>
  <dcterms:modified xsi:type="dcterms:W3CDTF">2025-09-22T01:52:33Z</dcterms:modified>
</cp:coreProperties>
</file>