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0月分_部数表\"/>
    </mc:Choice>
  </mc:AlternateContent>
  <xr:revisionPtr revIDLastSave="0" documentId="13_ncr:1_{CEDB82F6-F565-42EA-B560-6BC228E38AEA}" xr6:coauthVersionLast="47" xr6:coauthVersionMax="47" xr10:uidLastSave="{00000000-0000-0000-0000-000000000000}"/>
  <bookViews>
    <workbookView xWindow="28680" yWindow="-120" windowWidth="29040" windowHeight="15840" xr2:uid="{3185B404-0062-41C0-A1B6-7EA61A77C8FC}"/>
  </bookViews>
  <sheets>
    <sheet name="きりしま" sheetId="2" r:id="rId1"/>
    <sheet name="Sheet1" sheetId="1" r:id="rId2"/>
  </sheets>
  <externalReferences>
    <externalReference r:id="rId3"/>
  </externalReferences>
  <definedNames>
    <definedName name="_xlnm._FilterDatabase" localSheetId="0" hidden="1">きりしま!$A$10:$L$19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きりしま!$A$1:$L$30</definedName>
    <definedName name="Z_12B79591_0D7E_424A_BCB9_01520579CC20_.wvu.PrintArea" localSheetId="0" hidden="1">きりしま!$B$1:$J$29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K19" i="2"/>
  <c r="J19" i="2"/>
  <c r="I19" i="2"/>
  <c r="F19" i="2"/>
  <c r="D3" i="2" s="1"/>
  <c r="D5" i="2" s="1"/>
  <c r="E19" i="2"/>
  <c r="C14" i="2"/>
</calcChain>
</file>

<file path=xl/sharedStrings.xml><?xml version="1.0" encoding="utf-8"?>
<sst xmlns="http://schemas.openxmlformats.org/spreadsheetml/2006/main" count="65" uniqueCount="62">
  <si>
    <t>リビングきりしま</t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</si>
  <si>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</si>
  <si>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</si>
  <si>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</si>
  <si>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</si>
  <si>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</si>
  <si>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</si>
  <si>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</si>
  <si>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</si>
  <si>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</si>
  <si>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</si>
  <si>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</si>
  <si>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</si>
  <si>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</si>
  <si>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</si>
  <si>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</si>
  <si>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</si>
  <si>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</si>
  <si>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</si>
  <si>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</si>
  <si>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</si>
  <si>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</si>
  <si>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9月5日改定版（10月4日号から選別部数変更）</t>
    <rPh sb="1" eb="2">
      <t>ガツ</t>
    </rPh>
    <rPh sb="3" eb="5">
      <t>カイテイ</t>
    </rPh>
    <rPh sb="5" eb="6">
      <t>ハン</t>
    </rPh>
    <rPh sb="10" eb="11">
      <t>ガツ</t>
    </rPh>
    <rPh sb="12" eb="14">
      <t>ニチゴウ</t>
    </rPh>
    <rPh sb="16" eb="18">
      <t>センベツ</t>
    </rPh>
    <rPh sb="18" eb="20">
      <t>ブスウ</t>
    </rPh>
    <rPh sb="20" eb="22">
      <t>ヘンコウ</t>
    </rPh>
    <phoneticPr fontId="8"/>
  </si>
  <si>
    <t>CD</t>
    <phoneticPr fontId="8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</si>
  <si>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</si>
  <si>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</si>
  <si>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</si>
  <si>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</si>
  <si>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</si>
  <si>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</si>
  <si>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戸建部数</t>
    <rPh sb="0" eb="2">
      <t>コダテ</t>
    </rPh>
    <rPh sb="2" eb="4">
      <t>ブスウ</t>
    </rPh>
    <phoneticPr fontId="8"/>
  </si>
  <si>
    <t>分譲M</t>
    <rPh sb="0" eb="2">
      <t>ブンジョウ</t>
    </rPh>
    <phoneticPr fontId="8"/>
  </si>
  <si>
    <t>賃貸集合</t>
    <rPh sb="0" eb="2">
      <t>チンタイ</t>
    </rPh>
    <rPh sb="2" eb="4">
      <t>シュウゴウ</t>
    </rPh>
    <phoneticPr fontId="8"/>
  </si>
  <si>
    <t>企業</t>
    <rPh sb="0" eb="2">
      <t>キギョウ</t>
    </rPh>
    <phoneticPr fontId="8"/>
  </si>
  <si>
    <t>①</t>
    <phoneticPr fontId="1"/>
  </si>
  <si>
    <t>霧島市</t>
    <rPh sb="0" eb="2">
      <t>キリシマ</t>
    </rPh>
    <rPh sb="2" eb="3">
      <t>シ</t>
    </rPh>
    <phoneticPr fontId="18"/>
  </si>
  <si>
    <t>国分</t>
  </si>
  <si>
    <t>国分福島、国分福島1～3、国分広瀬、国分広瀬1～4、国分松木町、国分松木東、国分野口町、国分野口東、国分野口西、国分野口北、国分上井、国分川内、国分敷根、国分湊、国分下井、国分上小川、国分中央1～6、国分名波町、国分城山町、国分山下町、国分清水、国分清水1～5、国分台明寺、国分郡田、国分重久、国分新町、国分新町1～2、国分姫城南、国分向花、国分向花町、国分府中、国分府中町</t>
    <phoneticPr fontId="8"/>
  </si>
  <si>
    <t>隼人</t>
  </si>
  <si>
    <t>隼人町住吉、隼人町見次、隼人町小田、隼人町真孝、隼人町内山田、隼人町内山田1～4、隼人町朝日、隼人町神宮1～6、隼人町内、隼人町東郷、隼人町東郷1、隼人町姫城、隼人町姫城1～3、隼人町松永、隼人町松永1～2</t>
    <phoneticPr fontId="8"/>
  </si>
  <si>
    <t>溝辺</t>
  </si>
  <si>
    <t>溝辺町</t>
  </si>
  <si>
    <t>牧園</t>
  </si>
  <si>
    <t>牧園町</t>
  </si>
  <si>
    <t>霧島</t>
  </si>
  <si>
    <t>霧島町</t>
  </si>
  <si>
    <t>横川</t>
  </si>
  <si>
    <t>横川町</t>
  </si>
  <si>
    <t>福山</t>
  </si>
  <si>
    <t>福山町牧之原</t>
  </si>
  <si>
    <t>②</t>
    <phoneticPr fontId="1"/>
  </si>
  <si>
    <t>姶良市</t>
  </si>
  <si>
    <t>加治木町</t>
    <rPh sb="3" eb="4">
      <t>マチ</t>
    </rPh>
    <phoneticPr fontId="8"/>
  </si>
  <si>
    <t>新生町、反土、西反土、木田、錦江町、新富町、仮屋町、朝日町、本町、諏訪町</t>
  </si>
  <si>
    <t>合　計</t>
    <rPh sb="0" eb="1">
      <t>ゴウ</t>
    </rPh>
    <rPh sb="2" eb="3">
      <t>ケイ</t>
    </rPh>
    <phoneticPr fontId="5"/>
  </si>
  <si>
    <t>※ 配布町丁、部数などの内容は、9/27・10/11の各号において有効です。</t>
    <phoneticPr fontId="17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</si>
  <si>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7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</si>
  <si>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7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</si>
  <si>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7"/>
  </si>
  <si>
    <t>※一般紙折込と手法が相違しますので、必ず予備部数(２％）を加えて納品してください。お申込みはグループ単位になります。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</si>
  <si>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部数・町丁名などの記載内容は表示期間内であっても、住宅事情等により変更されることがあります。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</si>
  <si>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color rgb="FFFF0000"/>
        <rFont val="ＭＳ Ｐゴシック"/>
        <family val="3"/>
        <charset val="128"/>
      </rPr>
      <t>　9月8日より納品先が変更になっています　</t>
    </r>
    <r>
      <rPr>
        <sz val="14"/>
        <rFont val="ＭＳ Ｐゴシック"/>
        <family val="3"/>
        <charset val="128"/>
      </rPr>
      <t>　　　　　　　　　　　　　　　　　　　　　　　　　　　　　　　　　　　　　　　　　　　　　</t>
    </r>
    <r>
      <rPr>
        <b/>
        <sz val="14"/>
        <rFont val="ＭＳ Ｐゴシック"/>
        <family val="3"/>
        <charset val="128"/>
      </rPr>
      <t>株式会社南日本リビング新聞社　かごポス配送センター
住所：鹿児島市錦江町9-20 ／ TEL：099-239-8124 ／ 担当者：山川・躍橋</t>
    </r>
    <rPh sb="8" eb="9">
      <t>ガツ</t>
    </rPh>
    <rPh sb="10" eb="11">
      <t>ニチ</t>
    </rPh>
    <rPh sb="13" eb="15">
      <t>ノウヒン</t>
    </rPh>
    <rPh sb="15" eb="16">
      <t>サキ</t>
    </rPh>
    <rPh sb="17" eb="19">
      <t>ヘンコウ</t>
    </rPh>
    <rPh sb="72" eb="76">
      <t>カブシキガイシャ</t>
    </rPh>
    <rPh sb="98" eb="100">
      <t>ジュウショ</t>
    </rPh>
    <rPh sb="138" eb="140">
      <t>ヤマカワ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</si>
</sst>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b/>
      <sz val="2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50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2" applyFont="1" applyFill="1" applyBorder="1" applyAlignment="1">
      <alignment horizontal="right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3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1" applyFont="1" applyBorder="1" applyAlignment="1">
      <alignment horizontal="center" shrinkToFit="1"/>
    </xf>
    <xf numFmtId="0" fontId="11" fillId="0" borderId="24" xfId="1" applyFont="1" applyBorder="1" applyAlignment="1">
      <alignment horizontal="center" vertical="center"/>
    </xf>
    <xf numFmtId="179" fontId="15" fillId="0" borderId="24" xfId="1" applyNumberFormat="1" applyFont="1" applyBorder="1" applyProtection="1">
      <alignment vertical="center"/>
      <protection locked="0"/>
    </xf>
    <xf numFmtId="0" fontId="11" fillId="0" borderId="25" xfId="1" applyFont="1" applyBorder="1" applyAlignment="1" applyProtection="1">
      <alignment vertical="center" wrapText="1" shrinkToFit="1"/>
      <protection locked="0"/>
    </xf>
    <xf numFmtId="0" fontId="11" fillId="0" borderId="26" xfId="1" applyFont="1" applyBorder="1" applyAlignment="1">
      <alignment vertical="center" wrapText="1" shrinkToFit="1"/>
    </xf>
    <xf numFmtId="179" fontId="15" fillId="0" borderId="27" xfId="1" applyNumberFormat="1" applyFont="1" applyBorder="1" applyAlignment="1">
      <alignment vertical="center" wrapText="1" shrinkToFit="1"/>
    </xf>
    <xf numFmtId="179" fontId="15" fillId="0" borderId="25" xfId="1" applyNumberFormat="1" applyFont="1" applyBorder="1" applyAlignment="1">
      <alignment vertical="center" wrapText="1" shrinkToFit="1"/>
    </xf>
    <xf numFmtId="179" fontId="15" fillId="0" borderId="28" xfId="1" applyNumberFormat="1" applyFont="1" applyBorder="1" applyAlignment="1">
      <alignment vertical="center" wrapText="1" shrinkToFit="1"/>
    </xf>
    <xf numFmtId="0" fontId="11" fillId="0" borderId="29" xfId="1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1" applyFont="1" applyBorder="1" applyAlignment="1">
      <alignment horizontal="center" shrinkToFit="1"/>
    </xf>
    <xf numFmtId="0" fontId="11" fillId="0" borderId="32" xfId="1" applyFont="1" applyBorder="1" applyAlignment="1">
      <alignment horizontal="center" vertical="center"/>
    </xf>
    <xf numFmtId="179" fontId="15" fillId="0" borderId="32" xfId="1" applyNumberFormat="1" applyFont="1" applyBorder="1" applyProtection="1">
      <alignment vertical="center"/>
      <protection locked="0"/>
    </xf>
    <xf numFmtId="0" fontId="11" fillId="0" borderId="33" xfId="1" applyFont="1" applyBorder="1" applyAlignment="1" applyProtection="1">
      <alignment vertical="center" wrapText="1" shrinkToFit="1"/>
      <protection locked="0"/>
    </xf>
    <xf numFmtId="0" fontId="11" fillId="0" borderId="34" xfId="1" applyFont="1" applyBorder="1" applyAlignment="1">
      <alignment vertical="center" wrapText="1" shrinkToFit="1"/>
    </xf>
    <xf numFmtId="179" fontId="15" fillId="0" borderId="35" xfId="1" applyNumberFormat="1" applyFont="1" applyBorder="1" applyAlignment="1">
      <alignment vertical="center" wrapText="1" shrinkToFit="1"/>
    </xf>
    <xf numFmtId="179" fontId="15" fillId="0" borderId="33" xfId="1" applyNumberFormat="1" applyFont="1" applyBorder="1" applyAlignment="1">
      <alignment vertical="center" wrapText="1" shrinkToFit="1"/>
    </xf>
    <xf numFmtId="179" fontId="15" fillId="0" borderId="36" xfId="1" applyNumberFormat="1" applyFont="1" applyBorder="1" applyAlignment="1">
      <alignment vertical="center" wrapText="1" shrinkToFit="1"/>
    </xf>
    <xf numFmtId="0" fontId="11" fillId="0" borderId="11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179" fontId="15" fillId="0" borderId="35" xfId="3" applyNumberFormat="1" applyFont="1" applyBorder="1" applyAlignment="1">
      <alignment horizontal="right" vertical="center"/>
    </xf>
    <xf numFmtId="179" fontId="15" fillId="0" borderId="35" xfId="1" applyNumberFormat="1" applyFont="1" applyBorder="1" applyProtection="1">
      <alignment vertical="center"/>
      <protection locked="0"/>
    </xf>
    <xf numFmtId="0" fontId="11" fillId="0" borderId="8" xfId="1" applyFont="1" applyBorder="1" applyProtection="1">
      <alignment vertical="center"/>
      <protection locked="0"/>
    </xf>
    <xf numFmtId="179" fontId="15" fillId="0" borderId="33" xfId="1" applyNumberFormat="1" applyFont="1" applyBorder="1" applyProtection="1">
      <alignment vertical="center"/>
      <protection locked="0"/>
    </xf>
    <xf numFmtId="179" fontId="15" fillId="0" borderId="36" xfId="1" applyNumberFormat="1" applyFont="1" applyBorder="1" applyProtection="1">
      <alignment vertical="center"/>
      <protection locked="0"/>
    </xf>
    <xf numFmtId="0" fontId="11" fillId="0" borderId="30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179" fontId="15" fillId="0" borderId="31" xfId="3" applyNumberFormat="1" applyFont="1" applyBorder="1" applyAlignment="1">
      <alignment horizontal="right" vertical="center"/>
    </xf>
    <xf numFmtId="0" fontId="11" fillId="0" borderId="8" xfId="1" applyFont="1" applyBorder="1" applyAlignment="1" applyProtection="1">
      <alignment vertical="center" shrinkToFit="1"/>
      <protection locked="0"/>
    </xf>
    <xf numFmtId="179" fontId="15" fillId="0" borderId="35" xfId="1" applyNumberFormat="1" applyFont="1" applyBorder="1" applyAlignment="1" applyProtection="1">
      <alignment vertical="center" shrinkToFit="1"/>
      <protection locked="0"/>
    </xf>
    <xf numFmtId="179" fontId="15" fillId="0" borderId="33" xfId="1" applyNumberFormat="1" applyFont="1" applyBorder="1" applyAlignment="1" applyProtection="1">
      <alignment vertical="center" shrinkToFit="1"/>
      <protection locked="0"/>
    </xf>
    <xf numFmtId="179" fontId="15" fillId="0" borderId="36" xfId="1" applyNumberFormat="1" applyFont="1" applyBorder="1" applyAlignment="1" applyProtection="1">
      <alignment vertical="center" shrinkToFit="1"/>
      <protection locked="0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/>
    </xf>
    <xf numFmtId="179" fontId="15" fillId="0" borderId="39" xfId="3" applyNumberFormat="1" applyFont="1" applyBorder="1" applyAlignment="1">
      <alignment horizontal="right" vertical="center"/>
    </xf>
    <xf numFmtId="0" fontId="11" fillId="0" borderId="14" xfId="1" applyFont="1" applyBorder="1" applyProtection="1">
      <alignment vertical="center"/>
      <protection locked="0"/>
    </xf>
    <xf numFmtId="0" fontId="11" fillId="0" borderId="14" xfId="1" applyFont="1" applyBorder="1" applyAlignment="1" applyProtection="1">
      <alignment vertical="center" shrinkToFit="1"/>
      <protection locked="0"/>
    </xf>
    <xf numFmtId="179" fontId="15" fillId="0" borderId="40" xfId="1" applyNumberFormat="1" applyFont="1" applyBorder="1" applyAlignment="1" applyProtection="1">
      <alignment vertical="center" shrinkToFit="1"/>
      <protection locked="0"/>
    </xf>
    <xf numFmtId="179" fontId="15" fillId="0" borderId="41" xfId="1" applyNumberFormat="1" applyFont="1" applyBorder="1" applyAlignment="1" applyProtection="1">
      <alignment vertical="center" shrinkToFit="1"/>
      <protection locked="0"/>
    </xf>
    <xf numFmtId="179" fontId="15" fillId="0" borderId="42" xfId="1" applyNumberFormat="1" applyFont="1" applyBorder="1" applyAlignment="1" applyProtection="1">
      <alignment vertical="center" shrinkToFit="1"/>
      <protection locked="0"/>
    </xf>
    <xf numFmtId="0" fontId="11" fillId="0" borderId="43" xfId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/>
    </xf>
    <xf numFmtId="179" fontId="15" fillId="0" borderId="45" xfId="3" applyNumberFormat="1" applyFont="1" applyBorder="1" applyAlignment="1">
      <alignment horizontal="right" vertical="center"/>
    </xf>
    <xf numFmtId="179" fontId="15" fillId="0" borderId="45" xfId="1" applyNumberFormat="1" applyFont="1" applyBorder="1" applyProtection="1">
      <alignment vertical="center"/>
      <protection locked="0"/>
    </xf>
    <xf numFmtId="0" fontId="11" fillId="0" borderId="46" xfId="1" applyFont="1" applyBorder="1" applyProtection="1">
      <alignment vertical="center"/>
      <protection locked="0"/>
    </xf>
    <xf numFmtId="0" fontId="11" fillId="0" borderId="46" xfId="1" applyFont="1" applyBorder="1" applyAlignment="1" applyProtection="1">
      <alignment vertical="center" shrinkToFit="1"/>
      <protection locked="0"/>
    </xf>
    <xf numFmtId="179" fontId="15" fillId="0" borderId="47" xfId="1" applyNumberFormat="1" applyFont="1" applyBorder="1" applyAlignment="1" applyProtection="1">
      <alignment vertical="center" shrinkToFit="1"/>
      <protection locked="0"/>
    </xf>
    <xf numFmtId="179" fontId="15" fillId="0" borderId="48" xfId="1" applyNumberFormat="1" applyFont="1" applyBorder="1" applyAlignment="1" applyProtection="1">
      <alignment vertical="center" shrinkToFit="1"/>
      <protection locked="0"/>
    </xf>
    <xf numFmtId="179" fontId="15" fillId="0" borderId="49" xfId="1" applyNumberFormat="1" applyFont="1" applyBorder="1" applyAlignment="1" applyProtection="1">
      <alignment vertical="center" shrinkToFit="1"/>
      <protection locked="0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11" fillId="0" borderId="52" xfId="1" applyFont="1" applyBorder="1" applyAlignment="1">
      <alignment horizontal="center"/>
    </xf>
    <xf numFmtId="179" fontId="15" fillId="0" borderId="52" xfId="1" applyNumberFormat="1" applyFont="1" applyBorder="1" applyAlignment="1"/>
    <xf numFmtId="0" fontId="11" fillId="0" borderId="53" xfId="1" applyFont="1" applyBorder="1" applyAlignment="1" applyProtection="1">
      <alignment horizontal="left"/>
      <protection locked="0"/>
    </xf>
    <xf numFmtId="179" fontId="15" fillId="0" borderId="52" xfId="1" applyNumberFormat="1" applyFont="1" applyBorder="1" applyAlignment="1">
      <alignment horizontal="right"/>
    </xf>
    <xf numFmtId="179" fontId="15" fillId="0" borderId="54" xfId="1" applyNumberFormat="1" applyFont="1" applyBorder="1" applyAlignment="1">
      <alignment horizontal="right"/>
    </xf>
    <xf numFmtId="179" fontId="15" fillId="0" borderId="55" xfId="1" applyNumberFormat="1" applyFont="1" applyBorder="1" applyAlignment="1">
      <alignment horizontal="right"/>
    </xf>
    <xf numFmtId="179" fontId="15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2" fillId="0" borderId="56" xfId="1" applyFont="1" applyBorder="1" applyAlignment="1">
      <alignment horizontal="left" wrapText="1"/>
    </xf>
    <xf numFmtId="0" fontId="12" fillId="0" borderId="57" xfId="1" applyFont="1" applyBorder="1" applyAlignment="1">
      <alignment horizontal="left"/>
    </xf>
    <xf numFmtId="0" fontId="12" fillId="0" borderId="58" xfId="1" applyFont="1" applyBorder="1" applyAlignment="1">
      <alignment horizontal="left"/>
    </xf>
    <xf numFmtId="0" fontId="21" fillId="0" borderId="0" xfId="1" applyFont="1" applyAlignment="1"/>
    <xf numFmtId="0" fontId="19" fillId="0" borderId="0" xfId="1" applyFont="1">
      <alignment vertical="center"/>
    </xf>
    <xf numFmtId="0" fontId="12" fillId="0" borderId="59" xfId="1" applyFont="1" applyBorder="1" applyAlignment="1">
      <alignment horizontal="left"/>
    </xf>
    <xf numFmtId="0" fontId="12" fillId="0" borderId="0" xfId="1" applyFont="1" applyAlignment="1">
      <alignment horizontal="left"/>
    </xf>
    <xf numFmtId="0" fontId="12" fillId="0" borderId="60" xfId="1" applyFont="1" applyBorder="1" applyAlignment="1">
      <alignment horizontal="left"/>
    </xf>
    <xf numFmtId="0" fontId="12" fillId="0" borderId="61" xfId="1" applyFont="1" applyBorder="1" applyAlignment="1">
      <alignment horizontal="left"/>
    </xf>
    <xf numFmtId="0" fontId="12" fillId="0" borderId="62" xfId="1" applyFont="1" applyBorder="1" applyAlignment="1">
      <alignment horizontal="left"/>
    </xf>
    <xf numFmtId="0" fontId="12" fillId="0" borderId="63" xfId="1" applyFont="1" applyBorder="1" applyAlignment="1">
      <alignment horizontal="left"/>
    </xf>
    <xf numFmtId="0" fontId="19" fillId="0" borderId="64" xfId="1" applyFont="1" applyBorder="1">
      <alignment vertical="center"/>
    </xf>
  </cellXfs>
  <cellStyles count="6">
    <cellStyle name="桁区切り 2" xfId="2" xr:uid="{22BD474E-2BBC-46EF-8361-7E1EA6F6DB2A}"/>
    <cellStyle name="桁区切り 2 2" xfId="5" xr:uid="{26348D05-BF1C-4034-BB73-29649B588164}"/>
    <cellStyle name="標準" xfId="0" builtinId="0"/>
    <cellStyle name="標準 15" xfId="3" xr:uid="{7DC6792B-5040-43A2-9B30-B2B661EE77D7}"/>
    <cellStyle name="標準 2" xfId="1" xr:uid="{51D01F43-0345-45D1-A179-E40C80F755EE}"/>
    <cellStyle name="標準 2 2" xfId="4" xr:uid="{585E5DBA-23CF-47A6-B9E3-7EAAFA8D4B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4A368AD-1814-4DCA-83B0-419D3192E5F1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C0F0180C-89EC-4EB2-BA09-F8DE82C92D31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BA447671-DFED-4324-9690-4A6C23E4744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D7C7F840-5FDA-4D74-91AE-6F38302BBD7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DE186D8-32DF-41CC-94AA-2C1A67C9F59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D85F84FA-F980-4E94-9F24-9731BC1446C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28DB7D88-7CBE-4651-83F7-8E98F3A6109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166A246C-E950-4759-BFFF-532AB39BF21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2EE5CD18-CB65-464D-8340-71C65D85D71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A02A8F90-967F-43CA-A405-6430B683AFC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8A5AAA71-B694-440F-BCBE-6B4041FEB5F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6DFDA00E-1822-4656-9771-21B47E950B05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54B78515-06FC-442A-8CA5-66926ADF835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8FCC97C5-B0C1-410B-B730-96766DBBFB4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7689B811-DD72-4EF4-978B-1A3907B8391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52667</xdr:colOff>
      <xdr:row>3</xdr:row>
      <xdr:rowOff>0</xdr:rowOff>
    </xdr:from>
    <xdr:to>
      <xdr:col>11</xdr:col>
      <xdr:colOff>601133</xdr:colOff>
      <xdr:row>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C1CA4AFA-1BFC-43AB-9917-64D9DF16F640}"/>
            </a:ext>
          </a:extLst>
        </xdr:cNvPr>
        <xdr:cNvCxnSpPr/>
      </xdr:nvCxnSpPr>
      <xdr:spPr>
        <a:xfrm flipV="1">
          <a:off x="8305127" y="1143000"/>
          <a:ext cx="327642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55389</xdr:colOff>
      <xdr:row>4</xdr:row>
      <xdr:rowOff>372533</xdr:rowOff>
    </xdr:from>
    <xdr:to>
      <xdr:col>11</xdr:col>
      <xdr:colOff>618066</xdr:colOff>
      <xdr:row>4</xdr:row>
      <xdr:rowOff>380993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99D2FF70-73E1-4F0E-9BFD-01D32AE6DFF5}"/>
            </a:ext>
          </a:extLst>
        </xdr:cNvPr>
        <xdr:cNvCxnSpPr/>
      </xdr:nvCxnSpPr>
      <xdr:spPr>
        <a:xfrm flipV="1">
          <a:off x="8307849" y="1894628"/>
          <a:ext cx="3294447" cy="1036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61439</xdr:colOff>
      <xdr:row>6</xdr:row>
      <xdr:rowOff>50801</xdr:rowOff>
    </xdr:from>
    <xdr:to>
      <xdr:col>11</xdr:col>
      <xdr:colOff>609600</xdr:colOff>
      <xdr:row>6</xdr:row>
      <xdr:rowOff>61981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41BC2E15-93F5-4A19-803D-DF03D8C3FD7D}"/>
            </a:ext>
          </a:extLst>
        </xdr:cNvPr>
        <xdr:cNvCxnSpPr/>
      </xdr:nvCxnSpPr>
      <xdr:spPr>
        <a:xfrm flipV="1">
          <a:off x="8306279" y="2340611"/>
          <a:ext cx="3285646" cy="35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47228</xdr:colOff>
      <xdr:row>7</xdr:row>
      <xdr:rowOff>0</xdr:rowOff>
    </xdr:from>
    <xdr:to>
      <xdr:col>11</xdr:col>
      <xdr:colOff>618066</xdr:colOff>
      <xdr:row>7</xdr:row>
      <xdr:rowOff>5432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7C5A3BBC-7EF8-42EA-BB6E-72BF1851B853}"/>
            </a:ext>
          </a:extLst>
        </xdr:cNvPr>
        <xdr:cNvCxnSpPr/>
      </xdr:nvCxnSpPr>
      <xdr:spPr>
        <a:xfrm flipV="1">
          <a:off x="8297783" y="2667000"/>
          <a:ext cx="3304513" cy="7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3B51F7CD-4329-46F7-93DC-423C25533D5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3F46995B-700A-4B8C-AE51-3E0064DE590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F3169320-1ADE-42DD-A8FC-2CD300334A2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028765CD-51C5-42F7-800B-19B001BDF5E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19232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993CED6C-EB45-46CE-89BB-A3F46EB3263B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A82F28BA-B40B-4522-9FB9-0A0FEB7344E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51B349E6-F5F9-43E4-88D3-D3CD2B639683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BFDC4A5F-EF85-4AE6-A4C1-0F28C1754764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37F52706-A06B-4D6B-8930-75D852C9477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A81BE15C-FF0D-47FB-88B6-A7745C551717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21F01C3F-7562-403E-9EFA-6F5C0446CA9C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59107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60E816D8-9195-4487-8F6D-24C57F6F8C0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12FA1DF7-C207-43D6-B55E-FF2AC9EEE32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3926E584-5DFA-47EC-8AB0-43AE0170B6C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E77E22A3-ECD9-46A6-B962-4A1B67ECFBE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58843</xdr:colOff>
      <xdr:row>25</xdr:row>
      <xdr:rowOff>53868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5564C34D-FDDA-4D4C-82A3-49E4E0FBC541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83A24238-3451-4CF1-B5EC-811AD49F886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59107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43E421D6-07DA-4A67-A794-E25C92784075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59106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8B4370F9-DB7D-40A3-906C-CFF5E3EFA604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12CDEBB0-D870-4069-89BA-8937B21F884A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153D8BE6-31C6-4BC0-A396-C1B06DFD4E75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746A9C08-1393-4956-A686-A75AB923646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6C1ED253-A0D7-4DC3-B4FD-A61890FE127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23BB506E-E94F-439C-8C10-A401A0FFA81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4FCFC6A6-EF41-4F54-984A-0E7D7A652B1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F5FEA073-BDAD-461D-8F64-FB75D2EDAE7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60055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92438E58-263F-4698-8D75-F88AE20AE6BD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A03CBDE2-5A82-48A8-8284-07A671B28A5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0C9806ED-4653-4A22-AACE-06E252223EC0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3A9FA03E-403A-47CA-B5D2-26D8AF678588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B55708F4-8EED-4B7D-A3B4-BAA241D2B34C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D44E56B5-BAF0-408F-878D-D6C20815523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5D9AB27D-6678-4119-AC1A-F2510911D24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80F81CB2-D7C4-4D72-AB38-7AF2B3CD43B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6A64ECE2-17EB-45D8-98AB-16F6472123B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74A9CCB1-E539-44E1-A1E8-FE71D66B6243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0AB3C40A-3F1D-4E20-97BD-97E7A067741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56436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8ECB534A-2C24-4351-B009-C2FEA83F9E0A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22C774E0-B9BE-4B48-A224-8324177FC03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EBAD374E-3BE5-4FEE-BA81-C9ABAA6F486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C77AE422-3D7C-4BD0-A838-1364EFF63EC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A6990DC6-FD3A-47C2-BC05-E267670BBCFB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391BBB40-8BA8-4AB3-8E3F-6B920B9A8F50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3E754DD7-C57C-426B-A35D-EDEC96B29577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59034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C7C1D9F0-05BC-465E-A8D6-BECDC9025E73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F4FC2C3D-84EC-4B6A-A748-C435114CF96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21410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6E471CE5-CEBC-448E-8833-02A716DF28B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6314D547-E570-4BCE-8D15-279A0278BB3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21410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67387563-68FB-4ED9-902F-234486352F25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4A0CADC6-D63F-44F7-81A3-172B82DA332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59033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CB048CC8-D410-482C-9621-37E3FAA3E1B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21410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6A049177-D95C-48D2-BF1E-14ECA7C7DB2C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25F8E857-FB70-4F84-BD7E-89F49ACDE949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60EDC78B-4A64-4215-82CB-F196D2508F17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D1E1BF2-6BE0-4ED6-A05E-FAA9F1901450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52E646CC-C2C9-4049-A4F9-DCB7EC2890F3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4016C8EB-ACE6-47B6-A775-9AC90CD51B5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70668AB1-C178-4C0A-9001-920E16F9667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851623F6-6796-4FC6-952C-8ACBA236E3D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F1818B8-A369-4C85-AE94-058406C1EE0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438EE585-92B1-402B-86EE-11BEC821D7C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190BECE6-7609-4B4F-90EB-13D8DB6223E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8BD787AF-C27F-4F30-9B8A-EF577C4F6B8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699F253-DFEF-4376-981C-45AAF328311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E634702D-1E19-4322-AAF3-23C74A2F21E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FD8E9DC1-9719-4D46-864D-DC34A8E6E8F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11DF618C-0812-4EE7-B3BC-5B4705E365D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694505CD-E9DE-40D5-9D62-0B6E988F3C6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390EEE30-184C-4835-B635-4ED90B15E61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18756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1F46182A-CC02-485C-943D-2668C8D4DC9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80D796E9-223A-47D6-B070-B0436766799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28744DB0-1EE6-45E0-9B6F-688FB5F9DB8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C53FA14E-4746-4A2E-822D-0291C253806A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19232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D8BE17F6-0B38-4C26-8E0B-2562F3277897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E167A00E-D9F9-4F7E-9249-67D7A2F6035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18756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C88FF217-BF43-4069-80B2-101EEEB06265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51CA607C-0BA7-47DC-8CD9-82EE894E783D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44BA90DE-9EDB-477B-A4CC-E363DC2708CA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D7937289-680D-4CD0-A41E-0C5D7C80EE3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1C7ADCDA-32AE-4419-BB56-2DCE4F16C8D0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59107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DD65756C-AC86-4C84-98C8-D36E0194B03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910740DE-1350-4ADC-9FC4-34A0AB17F10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78C897F2-CB2B-4E53-8B74-59CB5790C92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406AFA64-5A79-4A45-9875-149F42A2146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58843</xdr:colOff>
      <xdr:row>25</xdr:row>
      <xdr:rowOff>53868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3ABD981C-BC6E-4D61-B3F6-0C0CC8AF8026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6E0469D0-4C2F-48A8-A021-3C7E2721F85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FE5AFB41-C960-4662-AABF-952798DC4D59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59106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7C9367FD-32FA-45AA-A0E0-B3C6D427018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9927FD3E-58F9-4144-B222-1EFBC7D75D7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8C7B6F7E-1DBB-4497-A125-53274B0796A9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4957A519-7392-4334-8DE4-7B490B5EE4C8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ABB64959-DC93-4D26-AED7-E04F9E81B07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D5CCB829-2DE2-4020-A69C-6F11C32417D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87B87B08-A15E-491B-A70B-8B7C4FD2E4F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6180E776-0B3F-4EF2-9CED-21879DDECE1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60055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E798E4C9-DE02-4728-B4EC-E0CEE3245295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1249F0EC-192F-4D1A-BC34-8E4D7D124F8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E54EF7C5-D93D-49C1-B161-F9DEB0DCA016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2C4EA665-A89B-4D77-95C7-A4E1827EB73C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9CB8B8BF-DCF1-4F6A-9DA5-D3A3196B362E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C5D72474-DBEE-41DD-A4AD-07A15D80CB39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B62EAB47-C887-47F7-8922-8D26D4497895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E8AD9AEB-EA9B-4E87-812B-4237169F6A2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E362EC8C-2371-4E2E-9FDC-70B08F1BF86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2A225FEF-2A4B-4768-BF4C-8FD4C22F1E3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90A70541-391C-4F96-B010-6E6DD73D21A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56436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252AA170-0ADA-412E-BC4B-C9824C9DE15C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A9397646-90F6-49A9-A6E6-4CC6FA38278A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09A67560-3EE0-44E5-9E9C-35659B9DD27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A5877F25-ECE4-46CE-A016-BD50C3C4FFA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16A6F1DF-0553-48F2-B59B-C0DBB0E2E024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8486313B-C529-4F6E-892B-FD5F7EAF8231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3E0BF51F-952C-45C6-A27E-A040CF8D8001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59034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FB031303-791F-49F4-BD47-A2408262B39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2F7E725A-95CB-4AD6-9313-C2E836A5967A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21410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1E17183D-181E-46DA-8633-E7F43079D7A3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601D2AC6-7224-4B3B-8C8C-3A4E752C8931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21410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2AC4092E-6974-4A53-B12D-E0586B98252B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59034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671BA072-D57D-439D-87EA-B3B00266EC2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59033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A771EAB8-0A85-4BD3-A81F-89F0835E38B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21410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F9FAAA0A-22E5-43AF-852F-3D18F0CD989D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B742D84C-CF8B-4150-9C98-F530640FCAD6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DE949CBE-9155-4965-8D9E-42FE2247E9CB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658374</xdr:colOff>
      <xdr:row>22</xdr:row>
      <xdr:rowOff>180129</xdr:rowOff>
    </xdr:from>
    <xdr:to>
      <xdr:col>11</xdr:col>
      <xdr:colOff>656862</xdr:colOff>
      <xdr:row>28</xdr:row>
      <xdr:rowOff>178308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8FC100FC-732F-4930-AC89-8504D0EBDEF7}"/>
            </a:ext>
          </a:extLst>
        </xdr:cNvPr>
        <xdr:cNvGrpSpPr>
          <a:grpSpLocks noChangeAspect="1"/>
        </xdr:cNvGrpSpPr>
      </xdr:nvGrpSpPr>
      <xdr:grpSpPr>
        <a:xfrm>
          <a:off x="9654600" y="8029545"/>
          <a:ext cx="1998738" cy="1384203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1F63B9BF-E9AB-6D2E-2D1D-01050F786B67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456F4707-55E7-704B-44F5-6BECEFAED264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EE27926B-3068-EB0A-1221-8E4EB56BD268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EFD6AE15-67BC-6989-418E-0ACF53DBA6B9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5EE12083-EC84-AC46-32E6-8739C737AADA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1EB5D414-0C08-4888-A4D4-39652AC333A1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9B142C57-5110-4A94-9C92-B0EB2E72700D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ACBB42C5-9F9C-47AF-8ECE-6E813EECE73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2403FBA0-0243-4B0B-984C-33E0B9CF7D0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7DDA5E8D-DBD4-4B8E-8BD5-13ACF8F03E0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B50EEED2-3E43-4071-A73E-869DB86C6F7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4BCF0BF9-F3A0-45CE-AB58-36AD4DBBAF5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95AF0A91-F35D-4926-80AC-5E6CAD743D8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B37C1882-345F-41D6-9D00-AAA69B86997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6ED2EF1E-438E-4425-8B0C-5CDD7008DF1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1D3198DA-059C-4F1F-A683-A3DE46A6AEF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69CB32E0-7FE9-4C77-99FD-5670E89313D0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55C12820-CE49-480F-AFF3-13FED2DB893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37E1018C-A4F0-4CAD-A778-3C0B35DAF33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8098F331-08D6-40BF-95BD-9A2F9CAEB9B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2A98842A-8773-48B1-B2FF-68FD2567A5C2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BC5CC127-D09D-4A12-A776-383DBBB0B05C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9170DB1E-CCB6-4234-8FF0-01E64640ED0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6F69786D-EAF6-40E1-ABF9-FE3CED9BB55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C562F714-9B32-4003-ACD8-CC372036A9C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7C917385-83DB-4485-8CDA-092FAE7980C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B94B0262-FFB0-4834-B57A-344EA11E382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B81D4B69-28DC-4ADF-B627-0EBFE41FC1C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BF82C882-4B6F-47CD-AF7E-B7299BD1295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42955424-E8AF-4A9D-B212-5FC36C78FA1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575F2170-6327-42B1-B5F4-97616B0DBE6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EF2CB658-6609-4548-BA8C-06BDD991BB7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7E321923-FBD8-40E5-AABB-08E01E35711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E2877EC4-1012-4BF9-8FFA-83D4558782C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8142E2B6-A8FA-4E8B-93EB-11F58D2488E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E55F66A-7798-4EAD-A65B-3163C27B03D7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49921E7E-7A3C-42BE-BA9D-D580A881178A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82" name="Text Box 3">
          <a:extLst>
            <a:ext uri="{FF2B5EF4-FFF2-40B4-BE49-F238E27FC236}">
              <a16:creationId xmlns:a16="http://schemas.microsoft.com/office/drawing/2014/main" id="{7BD13303-30D0-4301-B200-4BAFF5456DC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12598139-50E6-4414-8F93-3C2A3686A76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6CAD9A7A-EFAE-4C6C-9C42-0529C4EDBE8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1B02A2DD-2295-4BBC-96BE-B0ACDE92DB0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0A310A40-1E9F-4FCE-9FBE-8477569BCD5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51BB3ABE-BDA5-4CD0-8341-73668ED7681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ADC2E37F-3DCD-42CA-82FF-6062FF262CD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4E8FB265-D1AD-49A3-B66E-FD82DBD913C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E4871D06-D4A8-4CC6-9DDD-A1BD467A248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2A9D01E4-2C19-44EC-99F6-AE16DC43239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5F6D0E48-4A66-4F21-B769-696DC3A3B63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398255</xdr:colOff>
      <xdr:row>26</xdr:row>
      <xdr:rowOff>175183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138EEF50-E14D-495A-9BF5-62F43AD9D87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398255</xdr:colOff>
      <xdr:row>26</xdr:row>
      <xdr:rowOff>175183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2E1A38F8-D175-4488-9371-CB63CFE5F17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3214FE27-3F40-4B63-A5B3-149D800ECA54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CD7DE0CA-B77B-4427-82EB-297D93A28F30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5DA2F59F-CC67-4762-A73A-E5CBAC88C77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F9149C0D-4A24-44D7-8242-2A7C14E2773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C17360E0-364C-4B7E-8168-28445B0CFC7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996BA0E6-A5FD-41D9-9F75-3A93173F723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F9808CEF-446A-4478-A390-070CC3C7848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15F19862-6086-419F-8A7B-8501A37E93E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9FAF7C6B-BCD3-4DFE-A6BD-BA9CA0195DF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8439BD0-DE5F-40A4-8D0E-D36FA5AA687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BF9313A7-3C42-460D-8D11-218CDEA8672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BD31CCD0-3030-49DD-83DE-11B1263AD92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796AF2AB-2CA3-41CC-B683-27161724F0D2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398255</xdr:colOff>
      <xdr:row>26</xdr:row>
      <xdr:rowOff>175183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1E7E29BE-0CC7-4372-A102-62019849B7F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398255</xdr:colOff>
      <xdr:row>26</xdr:row>
      <xdr:rowOff>175183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D9E87E41-92CA-465C-8AE8-8CC8E56E538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1DEBEA75-DBD8-452D-9E36-440E9D27214C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297D1BF2-8E2D-4C1E-9D29-AFB6257EEB6B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212" name="Text Box 3">
          <a:extLst>
            <a:ext uri="{FF2B5EF4-FFF2-40B4-BE49-F238E27FC236}">
              <a16:creationId xmlns:a16="http://schemas.microsoft.com/office/drawing/2014/main" id="{48057D44-5AEB-434A-8CE7-3D784575D13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2DBBB301-232F-4A9B-AFAD-E5FF51CC97B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2AFBAD39-A29C-46D3-8DD8-493C5E774617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79B942A9-1652-48D9-AD6A-B7B3962E4F6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6E1D9518-2862-4CDA-8D79-FF9E9D60811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643B4E4-8A44-49BE-A7B2-8B685E1187A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CD1AFFC0-4DDD-4E90-94CB-8092F39AB8C5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73B90064-3302-4007-B549-35C3A0E7BDB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1D292AB4-D4B4-4E2C-AD4E-9F0987EF0E2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CACEDB5B-1C87-48A2-8759-9ABF27BDCE4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5C17FF2D-B0EA-4529-8300-1284A722220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398255</xdr:colOff>
      <xdr:row>26</xdr:row>
      <xdr:rowOff>175183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5666B466-EBBD-4075-A954-3FE5A0AB8D30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398255</xdr:colOff>
      <xdr:row>26</xdr:row>
      <xdr:rowOff>175183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999DCF22-385F-42DB-99EF-F95104FD73D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9376522B-E9E6-4527-AE6F-8C505093A59C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EA18E31E-CA38-4927-BEED-E15C72084921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227" name="Text Box 3">
          <a:extLst>
            <a:ext uri="{FF2B5EF4-FFF2-40B4-BE49-F238E27FC236}">
              <a16:creationId xmlns:a16="http://schemas.microsoft.com/office/drawing/2014/main" id="{5377FD56-8F93-4EEA-AEBB-D316CBE53A9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C4B50D4C-DCD7-424A-A9A8-EBCDBEC66B7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85B3B611-8382-48CA-BCAD-2FE3EA068A8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4515F6B6-471A-4D39-A891-5AE38BE55B5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FF3DCC69-7895-433B-ACB8-6EFF4EF929C9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A80BE756-2EEB-4B07-BD27-D0835B9A79C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E04E5A7B-3C0A-40FA-8BA4-457C20BA959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578FFFDF-7B35-420B-9949-A4BFA627E5B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34DF91F9-53F9-4736-8C8F-DC0A56BA94C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1A4379F4-8DC9-4516-99D6-410F8232153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5BCD4B3E-5907-4E50-9171-D2A05573BB6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398255</xdr:colOff>
      <xdr:row>26</xdr:row>
      <xdr:rowOff>175183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DC9EE3B1-464F-4F07-893C-9AD5E1FEF9A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398255</xdr:colOff>
      <xdr:row>26</xdr:row>
      <xdr:rowOff>175183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BBB64E15-4163-4FD6-9410-5A8E3874E274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5921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0&#26376;&#20998;_&#37096;&#25968;&#34920;\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0&#26376;4&#26085;&#21495;&#12363;&#12372;&#12375;&#12414;&#12539;&#12365;&#12426;&#12375;&#12414;&#36984;&#21029;&#37096;&#25968;&#26356;&#26032;2025&#24180;10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仙台"/>
      <sheetName val="福島"/>
      <sheetName val="郡山"/>
      <sheetName val="とちぎ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5929-F415-47E3-A834-186EF19781E0}">
  <sheetPr codeName="Sheet21">
    <tabColor theme="5" tint="0.59999389629810485"/>
    <pageSetUpPr fitToPage="1"/>
  </sheetPr>
  <dimension ref="A1:L81"/>
  <sheetViews>
    <sheetView showGridLines="0" tabSelected="1" view="pageBreakPreview" zoomScale="70" zoomScaleNormal="80" zoomScaleSheetLayoutView="70" workbookViewId="0"/>
  </sheetViews>
  <sheetFormatPr defaultColWidth="8.09765625" defaultRowHeight="19.05" customHeight="1" x14ac:dyDescent="0.45"/>
  <cols>
    <col min="1" max="1" width="3.796875" style="128" customWidth="1"/>
    <col min="2" max="2" width="3.3984375" style="142" customWidth="1"/>
    <col min="3" max="3" width="13.19921875" style="142" customWidth="1"/>
    <col min="4" max="4" width="12.296875" style="128" customWidth="1"/>
    <col min="5" max="6" width="10.5" style="142" customWidth="1"/>
    <col min="7" max="7" width="54.59765625" style="142" customWidth="1"/>
    <col min="8" max="8" width="9.59765625" style="142" customWidth="1"/>
    <col min="9" max="12" width="8.796875" style="142" customWidth="1"/>
    <col min="13" max="16384" width="8.09765625" style="142"/>
  </cols>
  <sheetData>
    <row r="1" spans="1:12" s="7" customFormat="1" ht="30" customHeight="1" x14ac:dyDescent="0.45">
      <c r="A1" s="1"/>
      <c r="B1" s="2" t="s">
        <v>0</v>
      </c>
      <c r="C1" s="3"/>
      <c r="D1" s="3"/>
      <c r="E1" s="3"/>
      <c r="F1" s="4" t="s">
        <v>1</v>
      </c>
      <c r="G1" s="4"/>
      <c r="H1" s="5"/>
      <c r="I1" s="5"/>
      <c r="J1" s="6"/>
      <c r="L1" s="6">
        <v>547</v>
      </c>
    </row>
    <row r="2" spans="1:12" s="8" customFormat="1" ht="30" customHeight="1" x14ac:dyDescent="0.2">
      <c r="B2" s="9" t="s">
        <v>2</v>
      </c>
      <c r="C2" s="10"/>
      <c r="D2" s="11"/>
      <c r="E2" s="12"/>
      <c r="F2" s="13" t="s">
        <v>3</v>
      </c>
      <c r="G2" s="14" t="s">
        <v>4</v>
      </c>
      <c r="H2" s="15" t="s">
        <v>5</v>
      </c>
      <c r="I2" s="16"/>
      <c r="J2" s="16"/>
    </row>
    <row r="3" spans="1:12" s="8" customFormat="1" ht="30" customHeight="1" x14ac:dyDescent="0.2">
      <c r="B3" s="17" t="s">
        <v>6</v>
      </c>
      <c r="C3" s="18"/>
      <c r="D3" s="19">
        <f>F19</f>
        <v>0</v>
      </c>
      <c r="E3" s="20"/>
      <c r="F3" s="21" t="s">
        <v>7</v>
      </c>
      <c r="G3" s="22"/>
      <c r="H3" s="23"/>
      <c r="I3" s="16"/>
      <c r="J3" s="24"/>
      <c r="L3" s="24" t="s">
        <v>8</v>
      </c>
    </row>
    <row r="4" spans="1:12" s="8" customFormat="1" ht="30" customHeight="1" x14ac:dyDescent="0.2">
      <c r="B4" s="17" t="s">
        <v>9</v>
      </c>
      <c r="C4" s="18"/>
      <c r="D4" s="25"/>
      <c r="E4" s="26"/>
      <c r="F4" s="27" t="s">
        <v>10</v>
      </c>
      <c r="G4" s="28" t="s">
        <v>11</v>
      </c>
      <c r="H4" s="15" t="s">
        <v>12</v>
      </c>
      <c r="I4" s="16"/>
      <c r="J4" s="29"/>
    </row>
    <row r="5" spans="1:12" s="8" customFormat="1" ht="30" customHeight="1" x14ac:dyDescent="0.2">
      <c r="B5" s="17" t="s">
        <v>13</v>
      </c>
      <c r="C5" s="18"/>
      <c r="D5" s="19">
        <f>ROUND(D3*D4,0)</f>
        <v>0</v>
      </c>
      <c r="E5" s="20"/>
      <c r="F5" s="27" t="s">
        <v>10</v>
      </c>
      <c r="G5" s="22"/>
      <c r="H5" s="23"/>
      <c r="I5" s="16"/>
      <c r="J5" s="29"/>
    </row>
    <row r="6" spans="1:12" s="8" customFormat="1" ht="30" customHeight="1" x14ac:dyDescent="0.2">
      <c r="B6" s="17" t="s">
        <v>14</v>
      </c>
      <c r="C6" s="18"/>
      <c r="D6" s="30"/>
      <c r="E6" s="31"/>
      <c r="F6" s="32"/>
      <c r="G6" s="33" t="s">
        <v>15</v>
      </c>
      <c r="H6" s="15" t="s">
        <v>16</v>
      </c>
      <c r="I6" s="16"/>
      <c r="J6" s="24"/>
      <c r="L6" s="24" t="s">
        <v>8</v>
      </c>
    </row>
    <row r="7" spans="1:12" s="8" customFormat="1" ht="30" customHeight="1" x14ac:dyDescent="0.2">
      <c r="B7" s="34" t="s">
        <v>17</v>
      </c>
      <c r="C7" s="35"/>
      <c r="D7" s="36"/>
      <c r="E7" s="37"/>
      <c r="F7" s="38" t="s">
        <v>7</v>
      </c>
      <c r="G7" s="39" t="s">
        <v>18</v>
      </c>
      <c r="H7" s="15" t="s">
        <v>19</v>
      </c>
      <c r="I7" s="16"/>
      <c r="J7" s="16"/>
    </row>
    <row r="8" spans="1:12" s="8" customFormat="1" ht="30" customHeight="1" x14ac:dyDescent="0.2">
      <c r="B8" s="40" t="s">
        <v>20</v>
      </c>
      <c r="C8" s="40"/>
      <c r="D8" s="41"/>
      <c r="E8" s="41"/>
      <c r="F8" s="42"/>
      <c r="G8" s="7"/>
      <c r="H8" s="7"/>
      <c r="I8" s="43"/>
      <c r="J8" s="44"/>
      <c r="K8" s="44" t="s">
        <v>21</v>
      </c>
    </row>
    <row r="9" spans="1:12" s="45" customFormat="1" ht="24" customHeight="1" x14ac:dyDescent="0.2">
      <c r="B9" s="46"/>
      <c r="C9" s="47"/>
      <c r="G9" s="48"/>
      <c r="H9" s="49"/>
      <c r="I9" s="50"/>
      <c r="J9" s="51"/>
      <c r="L9" s="51" t="s">
        <v>22</v>
      </c>
    </row>
    <row r="10" spans="1:12" s="59" customFormat="1" ht="21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4" t="s">
        <v>27</v>
      </c>
      <c r="F10" s="54" t="s">
        <v>28</v>
      </c>
      <c r="G10" s="56" t="s">
        <v>29</v>
      </c>
      <c r="H10" s="56"/>
      <c r="I10" s="55" t="s">
        <v>30</v>
      </c>
      <c r="J10" s="55" t="s">
        <v>31</v>
      </c>
      <c r="K10" s="57" t="s">
        <v>32</v>
      </c>
      <c r="L10" s="58" t="s">
        <v>33</v>
      </c>
    </row>
    <row r="11" spans="1:12" s="8" customFormat="1" ht="85.05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21336</v>
      </c>
      <c r="F11" s="64"/>
      <c r="G11" s="65" t="s">
        <v>37</v>
      </c>
      <c r="H11" s="66"/>
      <c r="I11" s="67">
        <v>11534</v>
      </c>
      <c r="J11" s="67">
        <v>527</v>
      </c>
      <c r="K11" s="68">
        <v>8304</v>
      </c>
      <c r="L11" s="69">
        <v>930</v>
      </c>
    </row>
    <row r="12" spans="1:12" s="8" customFormat="1" ht="44.55" customHeight="1" x14ac:dyDescent="0.2">
      <c r="A12" s="70">
        <v>2</v>
      </c>
      <c r="B12" s="71"/>
      <c r="C12" s="72"/>
      <c r="D12" s="73" t="s">
        <v>38</v>
      </c>
      <c r="E12" s="74">
        <v>12434</v>
      </c>
      <c r="F12" s="74"/>
      <c r="G12" s="75" t="s">
        <v>39</v>
      </c>
      <c r="H12" s="76"/>
      <c r="I12" s="77">
        <v>7498</v>
      </c>
      <c r="J12" s="77">
        <v>0</v>
      </c>
      <c r="K12" s="78">
        <v>4584</v>
      </c>
      <c r="L12" s="79">
        <v>339</v>
      </c>
    </row>
    <row r="13" spans="1:12" s="8" customFormat="1" ht="21" customHeight="1" x14ac:dyDescent="0.2">
      <c r="A13" s="80">
        <v>3</v>
      </c>
      <c r="B13" s="71"/>
      <c r="C13" s="81"/>
      <c r="D13" s="82" t="s">
        <v>40</v>
      </c>
      <c r="E13" s="83">
        <v>784</v>
      </c>
      <c r="F13" s="84"/>
      <c r="G13" s="85" t="s">
        <v>41</v>
      </c>
      <c r="H13" s="85"/>
      <c r="I13" s="84">
        <v>486</v>
      </c>
      <c r="J13" s="84">
        <v>31</v>
      </c>
      <c r="K13" s="86">
        <v>270</v>
      </c>
      <c r="L13" s="87">
        <v>11</v>
      </c>
    </row>
    <row r="14" spans="1:12" s="8" customFormat="1" ht="21" customHeight="1" x14ac:dyDescent="0.2">
      <c r="A14" s="88">
        <v>4</v>
      </c>
      <c r="B14" s="71"/>
      <c r="C14" s="89">
        <f>SUM(E11:E17)</f>
        <v>35185</v>
      </c>
      <c r="D14" s="90" t="s">
        <v>42</v>
      </c>
      <c r="E14" s="91">
        <v>88</v>
      </c>
      <c r="F14" s="91"/>
      <c r="G14" s="85" t="s">
        <v>43</v>
      </c>
      <c r="H14" s="92"/>
      <c r="I14" s="93">
        <v>65</v>
      </c>
      <c r="J14" s="93">
        <v>0</v>
      </c>
      <c r="K14" s="94">
        <v>7</v>
      </c>
      <c r="L14" s="95">
        <v>12</v>
      </c>
    </row>
    <row r="15" spans="1:12" s="8" customFormat="1" ht="21" customHeight="1" x14ac:dyDescent="0.2">
      <c r="A15" s="96">
        <v>5</v>
      </c>
      <c r="B15" s="71"/>
      <c r="C15" s="89"/>
      <c r="D15" s="82" t="s">
        <v>44</v>
      </c>
      <c r="E15" s="83">
        <v>167</v>
      </c>
      <c r="F15" s="83"/>
      <c r="G15" s="85" t="s">
        <v>45</v>
      </c>
      <c r="H15" s="92"/>
      <c r="I15" s="93">
        <v>96</v>
      </c>
      <c r="J15" s="93">
        <v>0</v>
      </c>
      <c r="K15" s="94">
        <v>68</v>
      </c>
      <c r="L15" s="95">
        <v>0</v>
      </c>
    </row>
    <row r="16" spans="1:12" s="8" customFormat="1" ht="21" customHeight="1" x14ac:dyDescent="0.2">
      <c r="A16" s="96">
        <v>6</v>
      </c>
      <c r="B16" s="71"/>
      <c r="C16" s="89"/>
      <c r="D16" s="82" t="s">
        <v>46</v>
      </c>
      <c r="E16" s="83">
        <v>237</v>
      </c>
      <c r="F16" s="83"/>
      <c r="G16" s="85" t="s">
        <v>47</v>
      </c>
      <c r="H16" s="92"/>
      <c r="I16" s="93">
        <v>62</v>
      </c>
      <c r="J16" s="93">
        <v>0</v>
      </c>
      <c r="K16" s="94">
        <v>172</v>
      </c>
      <c r="L16" s="95">
        <v>0</v>
      </c>
    </row>
    <row r="17" spans="1:12" s="8" customFormat="1" ht="21" customHeight="1" x14ac:dyDescent="0.2">
      <c r="A17" s="97">
        <v>7</v>
      </c>
      <c r="B17" s="98"/>
      <c r="C17" s="99"/>
      <c r="D17" s="100" t="s">
        <v>48</v>
      </c>
      <c r="E17" s="101">
        <v>139</v>
      </c>
      <c r="F17" s="101"/>
      <c r="G17" s="102" t="s">
        <v>49</v>
      </c>
      <c r="H17" s="103"/>
      <c r="I17" s="104">
        <v>110</v>
      </c>
      <c r="J17" s="104">
        <v>0</v>
      </c>
      <c r="K17" s="105">
        <v>29</v>
      </c>
      <c r="L17" s="106">
        <v>0</v>
      </c>
    </row>
    <row r="18" spans="1:12" s="8" customFormat="1" ht="21" customHeight="1" thickBot="1" x14ac:dyDescent="0.25">
      <c r="A18" s="107">
        <v>8</v>
      </c>
      <c r="B18" s="108" t="s">
        <v>50</v>
      </c>
      <c r="C18" s="109" t="s">
        <v>51</v>
      </c>
      <c r="D18" s="110" t="s">
        <v>52</v>
      </c>
      <c r="E18" s="111">
        <v>4758</v>
      </c>
      <c r="F18" s="112"/>
      <c r="G18" s="113" t="s">
        <v>53</v>
      </c>
      <c r="H18" s="114"/>
      <c r="I18" s="115">
        <v>3104</v>
      </c>
      <c r="J18" s="115">
        <v>0</v>
      </c>
      <c r="K18" s="116">
        <v>1467</v>
      </c>
      <c r="L18" s="117">
        <v>164</v>
      </c>
    </row>
    <row r="19" spans="1:12" s="8" customFormat="1" ht="21" customHeight="1" thickTop="1" x14ac:dyDescent="0.2">
      <c r="A19" s="118"/>
      <c r="B19" s="119" t="s">
        <v>54</v>
      </c>
      <c r="C19" s="120"/>
      <c r="D19" s="120"/>
      <c r="E19" s="121">
        <f>SUM(E11:E18)</f>
        <v>39943</v>
      </c>
      <c r="F19" s="121">
        <f>SUM(F11:F18)</f>
        <v>0</v>
      </c>
      <c r="G19" s="122"/>
      <c r="H19" s="122"/>
      <c r="I19" s="123">
        <f t="shared" ref="I19:L19" si="0">SUM(I11:I18)</f>
        <v>22955</v>
      </c>
      <c r="J19" s="123">
        <f t="shared" si="0"/>
        <v>558</v>
      </c>
      <c r="K19" s="124">
        <f t="shared" si="0"/>
        <v>14901</v>
      </c>
      <c r="L19" s="125">
        <f t="shared" si="0"/>
        <v>1456</v>
      </c>
    </row>
    <row r="20" spans="1:12" s="8" customFormat="1" ht="18" customHeight="1" x14ac:dyDescent="0.2">
      <c r="E20" s="126"/>
      <c r="F20" s="126"/>
      <c r="G20" s="127"/>
      <c r="H20" s="127"/>
      <c r="I20" s="126"/>
      <c r="J20" s="126"/>
    </row>
    <row r="21" spans="1:12" s="8" customFormat="1" ht="18" customHeight="1" x14ac:dyDescent="0.2">
      <c r="B21" s="7" t="s">
        <v>55</v>
      </c>
      <c r="E21" s="126"/>
      <c r="F21" s="126"/>
      <c r="G21" s="127"/>
      <c r="H21" s="127"/>
      <c r="I21" s="126"/>
      <c r="J21" s="126"/>
    </row>
    <row r="22" spans="1:12" s="8" customFormat="1" ht="18" customHeight="1" x14ac:dyDescent="0.2">
      <c r="B22" s="7" t="s">
        <v>56</v>
      </c>
      <c r="E22" s="126"/>
      <c r="F22" s="126"/>
      <c r="G22" s="127"/>
      <c r="H22" s="127"/>
      <c r="I22" s="126"/>
      <c r="J22" s="126"/>
    </row>
    <row r="23" spans="1:12" s="8" customFormat="1" ht="18" customHeight="1" x14ac:dyDescent="0.2">
      <c r="B23" s="128" t="s">
        <v>57</v>
      </c>
      <c r="E23" s="126"/>
      <c r="F23" s="126"/>
      <c r="G23" s="129"/>
      <c r="H23" s="129"/>
      <c r="I23" s="126"/>
      <c r="J23" s="126"/>
    </row>
    <row r="24" spans="1:12" s="8" customFormat="1" ht="18" customHeight="1" x14ac:dyDescent="0.2">
      <c r="B24" s="128" t="s">
        <v>58</v>
      </c>
      <c r="E24" s="126"/>
      <c r="F24" s="126"/>
      <c r="G24" s="129"/>
      <c r="H24" s="129"/>
      <c r="I24" s="126"/>
      <c r="J24" s="126"/>
    </row>
    <row r="25" spans="1:12" s="8" customFormat="1" ht="18" customHeight="1" x14ac:dyDescent="0.2">
      <c r="B25" s="43" t="s">
        <v>59</v>
      </c>
      <c r="E25" s="126"/>
      <c r="F25" s="126"/>
      <c r="G25" s="129"/>
      <c r="H25" s="129"/>
      <c r="I25" s="126"/>
      <c r="J25" s="126"/>
    </row>
    <row r="26" spans="1:12" s="8" customFormat="1" ht="18" customHeight="1" thickBot="1" x14ac:dyDescent="0.25">
      <c r="A26" s="130"/>
      <c r="B26" s="131" t="s">
        <v>60</v>
      </c>
      <c r="C26" s="130"/>
      <c r="D26" s="130"/>
      <c r="E26" s="132"/>
      <c r="F26" s="133"/>
      <c r="G26" s="134"/>
      <c r="I26" s="135"/>
      <c r="J26" s="135"/>
      <c r="K26" s="136"/>
    </row>
    <row r="27" spans="1:12" s="137" customFormat="1" ht="18" customHeight="1" thickTop="1" x14ac:dyDescent="0.45">
      <c r="B27" s="138" t="s">
        <v>61</v>
      </c>
      <c r="C27" s="139"/>
      <c r="D27" s="139"/>
      <c r="E27" s="139"/>
      <c r="F27" s="139"/>
      <c r="G27" s="140"/>
      <c r="H27" s="141"/>
      <c r="I27" s="141"/>
      <c r="J27" s="141"/>
    </row>
    <row r="28" spans="1:12" ht="18" customHeight="1" x14ac:dyDescent="0.45">
      <c r="A28" s="142"/>
      <c r="B28" s="143"/>
      <c r="C28" s="144"/>
      <c r="D28" s="144"/>
      <c r="E28" s="144"/>
      <c r="F28" s="144"/>
      <c r="G28" s="145"/>
    </row>
    <row r="29" spans="1:12" ht="18" customHeight="1" thickBot="1" x14ac:dyDescent="0.5">
      <c r="A29" s="142"/>
      <c r="B29" s="146"/>
      <c r="C29" s="147"/>
      <c r="D29" s="147"/>
      <c r="E29" s="147"/>
      <c r="F29" s="147"/>
      <c r="G29" s="148"/>
    </row>
    <row r="30" spans="1:12" ht="18" customHeight="1" thickTop="1" x14ac:dyDescent="0.45"/>
    <row r="31" spans="1:12" ht="18" customHeight="1" x14ac:dyDescent="0.45"/>
    <row r="32" spans="1:12" ht="18" customHeight="1" x14ac:dyDescent="0.45"/>
    <row r="33" spans="1:4" ht="13.2" x14ac:dyDescent="0.45"/>
    <row r="34" spans="1:4" ht="13.2" x14ac:dyDescent="0.45"/>
    <row r="35" spans="1:4" ht="13.2" x14ac:dyDescent="0.45"/>
    <row r="36" spans="1:4" ht="13.2" x14ac:dyDescent="0.45">
      <c r="A36" s="142"/>
      <c r="D36" s="142"/>
    </row>
    <row r="37" spans="1:4" ht="13.2" x14ac:dyDescent="0.45">
      <c r="A37" s="142"/>
      <c r="D37" s="142"/>
    </row>
    <row r="38" spans="1:4" ht="13.2" x14ac:dyDescent="0.45">
      <c r="A38" s="142"/>
      <c r="D38" s="142"/>
    </row>
    <row r="39" spans="1:4" ht="13.2" x14ac:dyDescent="0.45">
      <c r="A39" s="142"/>
      <c r="D39" s="142"/>
    </row>
    <row r="40" spans="1:4" ht="13.2" x14ac:dyDescent="0.45">
      <c r="A40" s="142"/>
      <c r="D40" s="142"/>
    </row>
    <row r="41" spans="1:4" ht="13.2" x14ac:dyDescent="0.45">
      <c r="A41" s="142"/>
      <c r="D41" s="142"/>
    </row>
    <row r="42" spans="1:4" ht="13.2" x14ac:dyDescent="0.45">
      <c r="A42" s="142"/>
      <c r="D42" s="142"/>
    </row>
    <row r="43" spans="1:4" ht="13.2" x14ac:dyDescent="0.45">
      <c r="A43" s="142"/>
      <c r="D43" s="142"/>
    </row>
    <row r="44" spans="1:4" ht="13.2" x14ac:dyDescent="0.45">
      <c r="A44" s="142"/>
      <c r="D44" s="142"/>
    </row>
    <row r="45" spans="1:4" ht="13.2" x14ac:dyDescent="0.45">
      <c r="A45" s="142"/>
      <c r="D45" s="142"/>
    </row>
    <row r="46" spans="1:4" ht="13.2" x14ac:dyDescent="0.45">
      <c r="A46" s="142"/>
      <c r="D46" s="142"/>
    </row>
    <row r="47" spans="1:4" ht="13.2" x14ac:dyDescent="0.45">
      <c r="A47" s="142"/>
      <c r="D47" s="142"/>
    </row>
    <row r="48" spans="1:4" ht="13.2" x14ac:dyDescent="0.45">
      <c r="A48" s="142"/>
      <c r="D48" s="142"/>
    </row>
    <row r="49" spans="1:4" ht="13.2" x14ac:dyDescent="0.45">
      <c r="A49" s="142"/>
      <c r="D49" s="142"/>
    </row>
    <row r="50" spans="1:4" ht="13.2" x14ac:dyDescent="0.45">
      <c r="A50" s="142"/>
      <c r="D50" s="142"/>
    </row>
    <row r="51" spans="1:4" ht="13.2" x14ac:dyDescent="0.45">
      <c r="A51" s="142"/>
      <c r="D51" s="142"/>
    </row>
    <row r="52" spans="1:4" ht="13.2" x14ac:dyDescent="0.45">
      <c r="A52" s="142"/>
      <c r="D52" s="142"/>
    </row>
    <row r="53" spans="1:4" ht="13.2" x14ac:dyDescent="0.45">
      <c r="A53" s="142"/>
      <c r="D53" s="142"/>
    </row>
    <row r="54" spans="1:4" ht="13.2" x14ac:dyDescent="0.45">
      <c r="A54" s="142"/>
      <c r="D54" s="142"/>
    </row>
    <row r="55" spans="1:4" ht="13.2" x14ac:dyDescent="0.45">
      <c r="A55" s="142"/>
      <c r="D55" s="142"/>
    </row>
    <row r="56" spans="1:4" ht="13.2" x14ac:dyDescent="0.45">
      <c r="A56" s="142"/>
      <c r="D56" s="142"/>
    </row>
    <row r="57" spans="1:4" ht="13.2" x14ac:dyDescent="0.45">
      <c r="A57" s="142"/>
      <c r="D57" s="142"/>
    </row>
    <row r="58" spans="1:4" ht="13.2" x14ac:dyDescent="0.45">
      <c r="A58" s="142"/>
      <c r="D58" s="142"/>
    </row>
    <row r="59" spans="1:4" ht="13.2" x14ac:dyDescent="0.45">
      <c r="A59" s="142"/>
      <c r="D59" s="142"/>
    </row>
    <row r="60" spans="1:4" ht="13.8" thickBot="1" x14ac:dyDescent="0.5">
      <c r="A60" s="149"/>
      <c r="D60" s="142"/>
    </row>
    <row r="61" spans="1:4" ht="13.8" thickTop="1" x14ac:dyDescent="0.45">
      <c r="A61" s="142"/>
      <c r="D61" s="142"/>
    </row>
    <row r="62" spans="1:4" ht="13.2" x14ac:dyDescent="0.45">
      <c r="A62" s="142"/>
      <c r="D62" s="142"/>
    </row>
    <row r="63" spans="1:4" ht="13.2" x14ac:dyDescent="0.45">
      <c r="A63" s="142"/>
      <c r="D63" s="142"/>
    </row>
    <row r="64" spans="1:4" ht="13.2" x14ac:dyDescent="0.45">
      <c r="A64" s="142"/>
      <c r="D64" s="142"/>
    </row>
    <row r="65" s="142" customFormat="1" ht="13.2" x14ac:dyDescent="0.45"/>
    <row r="66" s="142" customFormat="1" ht="13.2" x14ac:dyDescent="0.45"/>
    <row r="67" s="142" customFormat="1" ht="13.2" x14ac:dyDescent="0.45"/>
    <row r="68" s="142" customFormat="1" ht="13.2" x14ac:dyDescent="0.45"/>
    <row r="69" s="142" customFormat="1" ht="13.2" x14ac:dyDescent="0.45"/>
    <row r="70" s="142" customFormat="1" ht="13.2" x14ac:dyDescent="0.45"/>
    <row r="71" s="142" customFormat="1" ht="13.2" x14ac:dyDescent="0.45"/>
    <row r="72" s="142" customFormat="1" ht="13.2" x14ac:dyDescent="0.45"/>
    <row r="73" s="142" customFormat="1" ht="13.2" x14ac:dyDescent="0.45"/>
    <row r="74" s="142" customFormat="1" ht="13.2" x14ac:dyDescent="0.45"/>
    <row r="75" s="142" customFormat="1" ht="13.2" x14ac:dyDescent="0.45"/>
    <row r="76" s="142" customFormat="1" ht="13.2" x14ac:dyDescent="0.45"/>
    <row r="77" s="142" customFormat="1" ht="13.2" x14ac:dyDescent="0.45"/>
    <row r="78" s="142" customFormat="1" ht="13.2" x14ac:dyDescent="0.45"/>
    <row r="79" s="142" customFormat="1" ht="13.2" x14ac:dyDescent="0.45"/>
    <row r="80" s="142" customFormat="1" ht="13.2" x14ac:dyDescent="0.45"/>
    <row r="81" s="142" customFormat="1" ht="13.2" x14ac:dyDescent="0.45"/>
  </sheetData>
  <sheetProtection formatCells="0" insertHyperlinks="0"/>
  <mergeCells count="21">
    <mergeCell ref="B19:D19"/>
    <mergeCell ref="B27:G29"/>
    <mergeCell ref="B8:C8"/>
    <mergeCell ref="D8:F8"/>
    <mergeCell ref="B11:B17"/>
    <mergeCell ref="C11:C12"/>
    <mergeCell ref="G11:H11"/>
    <mergeCell ref="G12:H12"/>
    <mergeCell ref="C14:C16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printOptions horizontalCentered="1"/>
  <pageMargins left="0.15748031496062992" right="0.15748031496062992" top="0.47244094488188981" bottom="0.15748031496062992" header="7.874015748031496E-2" footer="7.874015748031496E-2"/>
  <pageSetup paperSize="9" scale="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B8A3D-4A9E-494A-9FE6-553B7E1FB125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きりしま</vt:lpstr>
      <vt:lpstr>Sheet1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2025-09-22T01:41:32Z</dcterms:created>
  <dcterms:modified xsi:type="dcterms:W3CDTF">2025-09-22T01:52:14Z</dcterms:modified>
</cp:coreProperties>
</file>