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A1F21ECD-CF35-4305-989F-6881E99080D5}" xr6:coauthVersionLast="47" xr6:coauthVersionMax="47" xr10:uidLastSave="{00000000-0000-0000-0000-000000000000}"/>
  <bookViews>
    <workbookView xWindow="28680" yWindow="-120" windowWidth="29040" windowHeight="15840" xr2:uid="{22A07050-1F4F-43FF-96F7-C8FF778298BE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熊本!$A$10:$N$74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熊本!$A$1:$L$82</definedName>
    <definedName name="Z_12B79591_0D7E_424A_BCB9_01520579CC20_.wvu.PrintArea" localSheetId="0" hidden="1">熊本!$B$1:$L$82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2" l="1"/>
  <c r="K74" i="2"/>
  <c r="G74" i="2"/>
  <c r="F74" i="2"/>
  <c r="F73" i="2"/>
  <c r="F72" i="2"/>
  <c r="F71" i="2"/>
  <c r="C72" i="2" s="1"/>
  <c r="F70" i="2"/>
  <c r="F69" i="2"/>
  <c r="C70" i="2" s="1"/>
  <c r="F68" i="2"/>
  <c r="F67" i="2"/>
  <c r="F66" i="2"/>
  <c r="F65" i="2"/>
  <c r="F64" i="2"/>
  <c r="F63" i="2"/>
  <c r="F62" i="2"/>
  <c r="F61" i="2"/>
  <c r="F60" i="2"/>
  <c r="C64" i="2" s="1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C52" i="2" s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C34" i="2" s="1"/>
  <c r="F25" i="2"/>
  <c r="F24" i="2"/>
  <c r="F23" i="2"/>
  <c r="F22" i="2"/>
  <c r="F21" i="2"/>
  <c r="F20" i="2"/>
  <c r="C23" i="2" s="1"/>
  <c r="F19" i="2"/>
  <c r="F18" i="2"/>
  <c r="F17" i="2"/>
  <c r="F16" i="2"/>
  <c r="F15" i="2"/>
  <c r="F14" i="2"/>
  <c r="F13" i="2"/>
  <c r="C16" i="2" s="1"/>
  <c r="F12" i="2"/>
  <c r="F11" i="2"/>
  <c r="D3" i="2"/>
  <c r="D5" i="2" s="1"/>
</calcChain>
</file>

<file path=xl/sharedStrings.xml><?xml version="1.0" encoding="utf-8"?>
<sst xmlns="http://schemas.openxmlformats.org/spreadsheetml/2006/main" count="252" uniqueCount="248">
  <si>
    <t>リビング熊本</t>
    <rPh sb="4" eb="6">
      <t>クマモト</t>
    </rPh>
    <phoneticPr fontId="5"/>
  </si>
  <si>
    <t>（株）リビングプロシード 御中</t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</si>
  <si>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</si>
  <si>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</si>
  <si>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</si>
  <si>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</si>
  <si>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</si>
  <si>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</si>
  <si>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11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</si>
  <si>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</si>
  <si>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</si>
  <si>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</si>
  <si>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</si>
  <si>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</si>
  <si>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</si>
  <si>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</si>
  <si>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</si>
  <si>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</si>
  <si>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</si>
  <si>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11"/>
  </si>
  <si>
    <t>支払日</t>
    <rPh sb="0" eb="3">
      <t>シハライビ</t>
    </rPh>
    <phoneticPr fontId="11"/>
  </si>
  <si>
    <t>※上記必要事項にご記入のうえ、会社印・ご担当者印の両方、またはいずれかに必ずご捺印ください</t>
    <phoneticPr fontId="11"/>
  </si>
  <si>
    <t>2025年10月～(4月変更済)</t>
    <rPh sb="11" eb="12">
      <t>ガツ</t>
    </rPh>
    <rPh sb="12" eb="14">
      <t>ヘンコウ</t>
    </rPh>
    <rPh sb="14" eb="15">
      <t>スミ</t>
    </rPh>
    <phoneticPr fontId="11"/>
  </si>
  <si>
    <t>CD</t>
    <phoneticPr fontId="11"/>
  </si>
  <si>
    <t>No.</t>
    <phoneticPr fontId="16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</si>
  <si>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</si>
  <si>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</si>
  <si>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</si>
  <si>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</si>
  <si>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</si>
  <si>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6"/>
  </si>
  <si>
    <t>戸建部数</t>
    <rPh sb="0" eb="2">
      <t>コダテ</t>
    </rPh>
    <rPh sb="2" eb="4">
      <t>ブスウ</t>
    </rPh>
    <phoneticPr fontId="11"/>
  </si>
  <si>
    <t>集合部数</t>
    <rPh sb="0" eb="2">
      <t>シュウゴウ</t>
    </rPh>
    <rPh sb="2" eb="4">
      <t>ブスウ</t>
    </rPh>
    <phoneticPr fontId="11"/>
  </si>
  <si>
    <t>①</t>
    <phoneticPr fontId="11"/>
  </si>
  <si>
    <t>熊本市
北区</t>
    <rPh sb="0" eb="3">
      <t>クマモトシ</t>
    </rPh>
    <rPh sb="4" eb="6">
      <t>キタク</t>
    </rPh>
    <phoneticPr fontId="16"/>
  </si>
  <si>
    <t>北１</t>
  </si>
  <si>
    <t>池田3、津浦町、山室1～6、高平1～3、大窪1、打越町</t>
    <phoneticPr fontId="11"/>
  </si>
  <si>
    <t>高平台</t>
    <phoneticPr fontId="11"/>
  </si>
  <si>
    <t>北2</t>
  </si>
  <si>
    <t>清水本町、清水東町、室園町、清水万石1～4、清水亀井町、清水岩倉1・2、兎谷1・2</t>
    <phoneticPr fontId="11"/>
  </si>
  <si>
    <t>清水</t>
    <phoneticPr fontId="11"/>
  </si>
  <si>
    <t>北3</t>
  </si>
  <si>
    <t>八景水谷1～4、清水新地1～4、清水亀井町 ★合志市須屋（一部）</t>
    <rPh sb="23" eb="26">
      <t>コウシシ</t>
    </rPh>
    <rPh sb="26" eb="28">
      <t>スヤ</t>
    </rPh>
    <rPh sb="29" eb="31">
      <t>イチブ</t>
    </rPh>
    <phoneticPr fontId="11"/>
  </si>
  <si>
    <t>城北</t>
    <phoneticPr fontId="11"/>
  </si>
  <si>
    <t>北4</t>
  </si>
  <si>
    <t>楡木1～6、麻生田1～5、清水岩倉2・3、清水新地5～7、楠5、龍田4　★菊陽町津久礼・向陽台（一部）</t>
    <phoneticPr fontId="11"/>
  </si>
  <si>
    <t>麻生田・楡木</t>
    <phoneticPr fontId="11"/>
  </si>
  <si>
    <t>北5</t>
  </si>
  <si>
    <t>楠1～8　★楡木4、菊陽町津久礼（一部）</t>
    <rPh sb="10" eb="13">
      <t>キクヨウマチ</t>
    </rPh>
    <rPh sb="13" eb="16">
      <t>ツクレ</t>
    </rPh>
    <rPh sb="17" eb="19">
      <t>イチブ</t>
    </rPh>
    <phoneticPr fontId="11"/>
  </si>
  <si>
    <t>楠</t>
    <phoneticPr fontId="11"/>
  </si>
  <si>
    <t>北6</t>
  </si>
  <si>
    <t>龍田1・2・5・6・8・9、黒髪７、龍田陳内1～3、弓削１、龍田弓削2</t>
    <phoneticPr fontId="11"/>
  </si>
  <si>
    <t>龍田・弓削</t>
    <phoneticPr fontId="11"/>
  </si>
  <si>
    <t>北7</t>
  </si>
  <si>
    <t>武蔵ヶ丘1～9</t>
  </si>
  <si>
    <t>武蔵</t>
    <phoneticPr fontId="11"/>
  </si>
  <si>
    <t>北8</t>
  </si>
  <si>
    <r>
      <t xml:space="preserve">西梶尾町、鹿子木町、下硯川町、楠野町、硯川町　★北迫町（一部）　 </t>
    </r>
    <r>
      <rPr>
        <b/>
        <sz val="11"/>
        <color rgb="FFFF0000"/>
        <rFont val="ＭＳ Ｐゴシック"/>
        <family val="3"/>
        <charset val="128"/>
      </rPr>
      <t>注意：旧北9エリア</t>
    </r>
    <rPh sb="19" eb="22">
      <t>スズリカワマチ</t>
    </rPh>
    <rPh sb="28" eb="30">
      <t>イチブ</t>
    </rPh>
    <rPh sb="33" eb="35">
      <t>チュウイ</t>
    </rPh>
    <rPh sb="36" eb="37">
      <t>キュウ</t>
    </rPh>
    <rPh sb="37" eb="38">
      <t>キタ</t>
    </rPh>
    <phoneticPr fontId="11"/>
  </si>
  <si>
    <t>川上</t>
    <phoneticPr fontId="11"/>
  </si>
  <si>
    <t>②</t>
    <phoneticPr fontId="11"/>
  </si>
  <si>
    <t>熊本市
西区</t>
    <rPh sb="0" eb="3">
      <t>クマモトシ</t>
    </rPh>
    <rPh sb="4" eb="6">
      <t>ニシク</t>
    </rPh>
    <phoneticPr fontId="16"/>
  </si>
  <si>
    <t>西1</t>
  </si>
  <si>
    <t>二本木1～5</t>
  </si>
  <si>
    <t>古町</t>
    <phoneticPr fontId="11"/>
  </si>
  <si>
    <t>西2</t>
  </si>
  <si>
    <t>春日1～5・7</t>
    <phoneticPr fontId="11"/>
  </si>
  <si>
    <t>春日</t>
    <phoneticPr fontId="11"/>
  </si>
  <si>
    <t>西3</t>
  </si>
  <si>
    <t>蓮台寺4・5、田崎1～3、八島1・2、八島町、野中1～3、新土河原1・2、田崎本町、春日2、上代3・5</t>
    <rPh sb="19" eb="22">
      <t>ヤシママチ</t>
    </rPh>
    <phoneticPr fontId="11"/>
  </si>
  <si>
    <t>白坪</t>
    <phoneticPr fontId="11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</si>
  <si>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</si>
  <si>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11"/>
  </si>
  <si>
    <t>城山</t>
    <phoneticPr fontId="11"/>
  </si>
  <si>
    <t>西5</t>
  </si>
  <si>
    <t>横手3～5、島崎2～3　★島崎4(一部）、谷尾崎町、戸坂町　　</t>
    <rPh sb="13" eb="15">
      <t>シマサキ</t>
    </rPh>
    <rPh sb="17" eb="19">
      <t>イチブ</t>
    </rPh>
    <phoneticPr fontId="11"/>
  </si>
  <si>
    <t>城西</t>
    <phoneticPr fontId="11"/>
  </si>
  <si>
    <t>西6</t>
  </si>
  <si>
    <t>花園1～6、上熊本3</t>
    <rPh sb="6" eb="9">
      <t>カミクマモト</t>
    </rPh>
    <phoneticPr fontId="11"/>
  </si>
  <si>
    <t>花園</t>
    <phoneticPr fontId="11"/>
  </si>
  <si>
    <t>西7</t>
  </si>
  <si>
    <t>京町本丁、上熊本1～3、池亀町、出町、稗田町 ●中央区京町２</t>
    <rPh sb="24" eb="27">
      <t>チュウオウク</t>
    </rPh>
    <phoneticPr fontId="11"/>
  </si>
  <si>
    <t>池田</t>
    <phoneticPr fontId="11"/>
  </si>
  <si>
    <t>③</t>
    <phoneticPr fontId="11"/>
  </si>
  <si>
    <t>熊本市
中央区</t>
    <rPh sb="0" eb="3">
      <t>クマモトシ</t>
    </rPh>
    <rPh sb="4" eb="7">
      <t>チュウオウク</t>
    </rPh>
    <phoneticPr fontId="16"/>
  </si>
  <si>
    <t>中央1</t>
  </si>
  <si>
    <t>草葉町、上通町、水道町、安政町、中央街、下通2</t>
  </si>
  <si>
    <t>城東</t>
    <phoneticPr fontId="11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</si>
  <si>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</si>
  <si>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11"/>
  </si>
  <si>
    <t>慶徳</t>
    <phoneticPr fontId="11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</si>
  <si>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</si>
  <si>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11"/>
  </si>
  <si>
    <t>五福</t>
    <phoneticPr fontId="11"/>
  </si>
  <si>
    <t>中央4</t>
  </si>
  <si>
    <t xml:space="preserve">段山本町、島崎1、新町1～4、古城町、宮内 </t>
    <phoneticPr fontId="11"/>
  </si>
  <si>
    <t>一新</t>
    <phoneticPr fontId="11"/>
  </si>
  <si>
    <t>中央5</t>
  </si>
  <si>
    <t>坪井1～3・5、京町本丁、京町1・2、壺川1・2、内坪井町、上熊本3、南坪井町、千葉城町、城東町、上林町</t>
    <phoneticPr fontId="11"/>
  </si>
  <si>
    <t>壺川</t>
    <phoneticPr fontId="11"/>
  </si>
  <si>
    <t>中央6</t>
  </si>
  <si>
    <t>妙体寺町、北千反畑町、南千反畑町、東子飼町、西子飼町、井川淵町</t>
  </si>
  <si>
    <t>碩台</t>
    <phoneticPr fontId="11"/>
  </si>
  <si>
    <t>中央7</t>
  </si>
  <si>
    <t>九品寺1～5、新屋敷1～3　</t>
  </si>
  <si>
    <t>白川</t>
    <phoneticPr fontId="11"/>
  </si>
  <si>
    <t>中央8</t>
  </si>
  <si>
    <t>琴平本町、琴平1・2、南熊本1～5、平成1～3、八王寺町、萩原町、本荘町、本荘2、九品寺6、迎町2、春竹町、本山町、世安町、世安1　★十禅寺4の一部　●南区平成2</t>
    <phoneticPr fontId="11"/>
  </si>
  <si>
    <t>春竹</t>
    <phoneticPr fontId="11"/>
  </si>
  <si>
    <t>中央9</t>
  </si>
  <si>
    <t>本荘2～6、弥生町</t>
  </si>
  <si>
    <t>本荘</t>
    <phoneticPr fontId="11"/>
  </si>
  <si>
    <t>中央10</t>
  </si>
  <si>
    <t>世安町、世安2・3、本山町、本山1～4、迎町1、十禅寺1</t>
    <phoneticPr fontId="11"/>
  </si>
  <si>
    <t>向山</t>
    <phoneticPr fontId="11"/>
  </si>
  <si>
    <t>中央11</t>
  </si>
  <si>
    <t>大江1～6、白山3、大江本町</t>
  </si>
  <si>
    <t>大江</t>
    <phoneticPr fontId="11"/>
  </si>
  <si>
    <t>中央12</t>
  </si>
  <si>
    <t>国府本町、国府3・4、岡田町、白山1・2、菅原町</t>
  </si>
  <si>
    <t>白山</t>
    <phoneticPr fontId="11"/>
  </si>
  <si>
    <t>中央13</t>
  </si>
  <si>
    <t>水前寺1・2、出水1・2、国府1・2、水前寺公園</t>
  </si>
  <si>
    <t>出水</t>
    <phoneticPr fontId="11"/>
  </si>
  <si>
    <t>中央14</t>
  </si>
  <si>
    <t>出水2～8、江津1、八王寺町　●東区出水4</t>
    <rPh sb="18" eb="20">
      <t>イズミ</t>
    </rPh>
    <phoneticPr fontId="11"/>
  </si>
  <si>
    <t>出水南</t>
    <phoneticPr fontId="11"/>
  </si>
  <si>
    <t>中央15</t>
  </si>
  <si>
    <t>帯山3～9、上水前寺1・2、保田窪3、上京塚町</t>
    <rPh sb="19" eb="23">
      <t>カミキョウヅカマチ</t>
    </rPh>
    <phoneticPr fontId="11"/>
  </si>
  <si>
    <t>帯山</t>
    <phoneticPr fontId="11"/>
  </si>
  <si>
    <t>中央16</t>
  </si>
  <si>
    <t>保田窪1・2、帯山1・2、水前寺4　●東区保田窪2</t>
    <rPh sb="21" eb="24">
      <t>ホタクボ</t>
    </rPh>
    <phoneticPr fontId="11"/>
  </si>
  <si>
    <t>帯山西</t>
    <phoneticPr fontId="11"/>
  </si>
  <si>
    <t>中央17</t>
  </si>
  <si>
    <t>神水1、神水本町、水前寺5・6、水前寺公園、出水2　●東区神水本町</t>
    <rPh sb="29" eb="31">
      <t>クワミズ</t>
    </rPh>
    <rPh sb="31" eb="33">
      <t>ホンマチ</t>
    </rPh>
    <phoneticPr fontId="11"/>
  </si>
  <si>
    <t>砂取</t>
    <phoneticPr fontId="11"/>
  </si>
  <si>
    <t>中央18</t>
  </si>
  <si>
    <t>新大江1～3、渡鹿1～8、水前寺1・3、大江1・2</t>
  </si>
  <si>
    <t>託麻原</t>
    <phoneticPr fontId="11"/>
  </si>
  <si>
    <t>中央19</t>
  </si>
  <si>
    <t>子飼本町、薬園町、黒髪2、坪井4・6</t>
    <phoneticPr fontId="11"/>
  </si>
  <si>
    <t>黒髪</t>
    <phoneticPr fontId="11"/>
  </si>
  <si>
    <t>④</t>
    <phoneticPr fontId="11"/>
  </si>
  <si>
    <t>熊本市
東区</t>
    <rPh sb="0" eb="3">
      <t>クマモトシ</t>
    </rPh>
    <rPh sb="4" eb="6">
      <t>ヒガシク</t>
    </rPh>
    <phoneticPr fontId="16"/>
  </si>
  <si>
    <t>東1</t>
  </si>
  <si>
    <t>上南部2・3、御領8、小山2・5・6</t>
    <phoneticPr fontId="11"/>
  </si>
  <si>
    <t>託麻北・託麻東</t>
    <phoneticPr fontId="11"/>
  </si>
  <si>
    <t>東2</t>
  </si>
  <si>
    <t>御領1～3、西原3、八反田1・2、長嶺西1・2、長嶺南1・2</t>
  </si>
  <si>
    <t>託麻西</t>
    <phoneticPr fontId="11"/>
  </si>
  <si>
    <t>東3</t>
  </si>
  <si>
    <t>長嶺東1～5・7、長嶺南3・4・6～8、長嶺西3、御領4・5、八反田3、戸島西3</t>
    <rPh sb="36" eb="38">
      <t>トシマ</t>
    </rPh>
    <rPh sb="38" eb="39">
      <t>ニシ</t>
    </rPh>
    <phoneticPr fontId="11"/>
  </si>
  <si>
    <t>託麻南・長嶺</t>
    <phoneticPr fontId="11"/>
  </si>
  <si>
    <t>東4</t>
  </si>
  <si>
    <t>新南部1～6、下南部1～3、西原1・2、保田窪3～5、保田窪本町、八反田1、渡鹿8・9</t>
  </si>
  <si>
    <t>西原</t>
    <phoneticPr fontId="11"/>
  </si>
  <si>
    <t>東5</t>
  </si>
  <si>
    <t>東京塚町、尾ノ上1～4、三郎1・2、神水2　●中央区帯山3、東京塚町</t>
    <rPh sb="26" eb="28">
      <t>オビヤマ</t>
    </rPh>
    <rPh sb="30" eb="31">
      <t>ヒガシ</t>
    </rPh>
    <rPh sb="31" eb="34">
      <t>キョウヅカマチ</t>
    </rPh>
    <phoneticPr fontId="11"/>
  </si>
  <si>
    <t>尾ノ上</t>
    <phoneticPr fontId="11"/>
  </si>
  <si>
    <t>東6</t>
  </si>
  <si>
    <t>月出1～8、新外1・2、小峯2・4</t>
    <phoneticPr fontId="11"/>
  </si>
  <si>
    <t>月出</t>
    <phoneticPr fontId="11"/>
  </si>
  <si>
    <t>東7</t>
  </si>
  <si>
    <t>新外3・4、山ノ内1～3、小峯1・3、佐土原1～3、花立5、東町2</t>
    <phoneticPr fontId="11"/>
  </si>
  <si>
    <t>山ノ内</t>
    <phoneticPr fontId="11"/>
  </si>
  <si>
    <t>東8</t>
  </si>
  <si>
    <t>東町3・4、東本町</t>
  </si>
  <si>
    <t>健軍東・東町</t>
    <phoneticPr fontId="11"/>
  </si>
  <si>
    <t>東9</t>
  </si>
  <si>
    <t>花立1～4、桜木1～5、昭和町、東本町</t>
  </si>
  <si>
    <t>桜木・桜木東</t>
    <phoneticPr fontId="11"/>
  </si>
  <si>
    <t>東10</t>
  </si>
  <si>
    <r>
      <rPr>
        <sz val="11"/>
        <rFont val="ＭＳ Ｐゴシック"/>
        <family val="3"/>
        <charset val="128"/>
      </rPr>
      <t>東野1～4、沼山津1～</t>
    </r>
    <r>
      <rPr>
        <sz val="11"/>
        <rFont val="游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</rPr>
      <t>、秋津1・2、秋津新町</t>
    </r>
    <phoneticPr fontId="1"/>
  </si>
  <si>
    <t>秋津</t>
    <phoneticPr fontId="11"/>
  </si>
  <si>
    <t>東11</t>
  </si>
  <si>
    <t>若葉1～6、広木町</t>
    <phoneticPr fontId="11"/>
  </si>
  <si>
    <t>若葉</t>
    <phoneticPr fontId="11"/>
  </si>
  <si>
    <t>東12</t>
  </si>
  <si>
    <t>新生1・2、水源1・2、栄町、南町</t>
    <phoneticPr fontId="11"/>
  </si>
  <si>
    <t>泉ヶ丘</t>
    <phoneticPr fontId="11"/>
  </si>
  <si>
    <t>東13</t>
  </si>
  <si>
    <t>湖東1・2、健軍1～5、錦ヶ丘、健軍本町　●中央区湖東1</t>
    <rPh sb="25" eb="27">
      <t>コトウ</t>
    </rPh>
    <phoneticPr fontId="11"/>
  </si>
  <si>
    <t>健軍</t>
    <phoneticPr fontId="11"/>
  </si>
  <si>
    <t>東14</t>
  </si>
  <si>
    <t>戸島本町、長嶺南5、戸島西1・2・4～6、戸島2・3・5、小山4・7</t>
    <rPh sb="29" eb="31">
      <t>オヤマ</t>
    </rPh>
    <phoneticPr fontId="11"/>
  </si>
  <si>
    <t>託麻東</t>
    <phoneticPr fontId="11"/>
  </si>
  <si>
    <t>東15</t>
  </si>
  <si>
    <t>下江津2、江津1～4、 出水7・8、画図町大字下江津、画図町大字所島　●中央区江津2</t>
    <phoneticPr fontId="11"/>
  </si>
  <si>
    <t>画図</t>
    <phoneticPr fontId="11"/>
  </si>
  <si>
    <t>⑤</t>
    <phoneticPr fontId="11"/>
  </si>
  <si>
    <t>熊本市
南区</t>
    <rPh sb="0" eb="3">
      <t>クマモトシ</t>
    </rPh>
    <rPh sb="4" eb="6">
      <t>ミナミク</t>
    </rPh>
    <phoneticPr fontId="16"/>
  </si>
  <si>
    <t>南1</t>
  </si>
  <si>
    <t>出仲間1～9、田迎1～6、幸田1・2、馬渡1．2、田井島１、大字田井島</t>
    <rPh sb="30" eb="32">
      <t>オオアザ</t>
    </rPh>
    <phoneticPr fontId="11"/>
  </si>
  <si>
    <t>田迎</t>
    <phoneticPr fontId="11"/>
  </si>
  <si>
    <t>南2</t>
  </si>
  <si>
    <t>良町1～5、田井島2・3</t>
  </si>
  <si>
    <t>田迎南</t>
    <phoneticPr fontId="11"/>
  </si>
  <si>
    <t>南3</t>
  </si>
  <si>
    <t>御幸笛田1～4・6～8、良町5、御幸西1～4</t>
    <phoneticPr fontId="11"/>
  </si>
  <si>
    <t>御幸</t>
    <phoneticPr fontId="11"/>
  </si>
  <si>
    <t>南4</t>
  </si>
  <si>
    <t>上ノ郷1・2、近見町、近見1・2、日吉1・2、平田1・2、刈草1、江越1・2、十禅寺2</t>
    <phoneticPr fontId="11"/>
  </si>
  <si>
    <t>日吉・日吉東</t>
    <phoneticPr fontId="11"/>
  </si>
  <si>
    <t>南5</t>
  </si>
  <si>
    <t>野口1～4、薄場町、薄場1～3、島町1～3、鳶町1、刈草2・3、合志2・3、白藤1・3・4</t>
    <phoneticPr fontId="11"/>
  </si>
  <si>
    <t>力合</t>
    <phoneticPr fontId="11"/>
  </si>
  <si>
    <t>南6</t>
  </si>
  <si>
    <t>近見7・8、南高江1～4、合志1、白藤2</t>
  </si>
  <si>
    <t>城南</t>
    <phoneticPr fontId="11"/>
  </si>
  <si>
    <t>南7</t>
  </si>
  <si>
    <t>川尻1・2・4、八幡7・8・9、南高江6・7</t>
    <phoneticPr fontId="11"/>
  </si>
  <si>
    <t>川尻</t>
    <phoneticPr fontId="11"/>
  </si>
  <si>
    <t>南8</t>
  </si>
  <si>
    <t>砂原町、八分字町、孫代町、土河原町、浜口町</t>
    <phoneticPr fontId="11"/>
  </si>
  <si>
    <t>飽田東</t>
    <phoneticPr fontId="11"/>
  </si>
  <si>
    <t>南9</t>
  </si>
  <si>
    <t>54566</t>
    <phoneticPr fontId="11"/>
  </si>
  <si>
    <t>城南町さんさん1・2、宮地</t>
    <rPh sb="0" eb="3">
      <t>ジョウナンマチ</t>
    </rPh>
    <rPh sb="11" eb="13">
      <t>ミヤチ</t>
    </rPh>
    <phoneticPr fontId="11"/>
  </si>
  <si>
    <t>隈庄小</t>
    <phoneticPr fontId="11"/>
  </si>
  <si>
    <t>⑥</t>
    <phoneticPr fontId="11"/>
  </si>
  <si>
    <t>菊池郡</t>
  </si>
  <si>
    <t>菊陽町</t>
  </si>
  <si>
    <t>花立1～3、武蔵ヶ丘北1・2、武蔵ヶ丘3、光の森1～7、新山1～３、杉並台１、津久礼、久保田、原水、下沖野・上沖野</t>
    <rPh sb="41" eb="42">
      <t>レイ</t>
    </rPh>
    <rPh sb="43" eb="46">
      <t>クボタ</t>
    </rPh>
    <rPh sb="47" eb="49">
      <t>ハラミズ</t>
    </rPh>
    <rPh sb="50" eb="51">
      <t>シモ</t>
    </rPh>
    <rPh sb="51" eb="53">
      <t>オキノ</t>
    </rPh>
    <rPh sb="54" eb="55">
      <t>カミ</t>
    </rPh>
    <rPh sb="55" eb="57">
      <t>オキノ</t>
    </rPh>
    <phoneticPr fontId="3"/>
  </si>
  <si>
    <t>※1</t>
    <phoneticPr fontId="11"/>
  </si>
  <si>
    <t>大津町</t>
    <rPh sb="0" eb="3">
      <t>オオツマチ</t>
    </rPh>
    <phoneticPr fontId="11"/>
  </si>
  <si>
    <t>54567</t>
    <phoneticPr fontId="11"/>
  </si>
  <si>
    <t>室、字大津、字引水、美咲野1～4　★大字森（一部）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rPh sb="18" eb="20">
      <t>オオジ</t>
    </rPh>
    <rPh sb="20" eb="21">
      <t>モリ</t>
    </rPh>
    <rPh sb="22" eb="24">
      <t>イチブ</t>
    </rPh>
    <phoneticPr fontId="11"/>
  </si>
  <si>
    <t>※5</t>
    <phoneticPr fontId="11"/>
  </si>
  <si>
    <t>⑦</t>
    <phoneticPr fontId="11"/>
  </si>
  <si>
    <t>合志市</t>
  </si>
  <si>
    <t>合志市１</t>
  </si>
  <si>
    <t>豊岡、幾久富　●杉並台2</t>
    <phoneticPr fontId="11"/>
  </si>
  <si>
    <t>合志南・南ヶ丘</t>
    <rPh sb="0" eb="2">
      <t>コウシ</t>
    </rPh>
    <rPh sb="2" eb="3">
      <t>ミナミ</t>
    </rPh>
    <rPh sb="4" eb="7">
      <t>ミナミガオカ</t>
    </rPh>
    <phoneticPr fontId="11"/>
  </si>
  <si>
    <t>合志市２</t>
  </si>
  <si>
    <t>須屋（黒石団地・みずき台・榎本・新開）　★北区清水新地4（一部）</t>
    <rPh sb="3" eb="7">
      <t>クロイシダンチ</t>
    </rPh>
    <phoneticPr fontId="11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</si>
  <si>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11"/>
  </si>
  <si>
    <t>⑧</t>
    <phoneticPr fontId="11"/>
  </si>
  <si>
    <t>上益城郡</t>
    <phoneticPr fontId="11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</si>
  <si>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</si>
  <si>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11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</si>
  <si>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11"/>
  </si>
  <si>
    <t>合　計</t>
    <rPh sb="0" eb="1">
      <t>ゴウ</t>
    </rPh>
    <rPh sb="2" eb="3">
      <t>ケイ</t>
    </rPh>
    <phoneticPr fontId="16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</si>
  <si>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11"/>
  </si>
  <si>
    <t>※2　●印は２市区町にまたがります。</t>
    <phoneticPr fontId="11"/>
  </si>
  <si>
    <t>※3　一般紙折込と手法が相違しますので、必ず予備部数(２％）を加えて納品してください。お申込みはグループ単位になります。</t>
    <phoneticPr fontId="11"/>
  </si>
  <si>
    <t>※4  部数・町丁名などの記載内容は表示期間内であっても、住宅事情等により変更されることがあります</t>
    <phoneticPr fontId="11"/>
  </si>
  <si>
    <t>※5　</t>
    <phoneticPr fontId="11"/>
  </si>
  <si>
    <t>⑥の大津町の小校区は「室・大津・美咲野」です。</t>
    <rPh sb="2" eb="4">
      <t>オオツ</t>
    </rPh>
    <rPh sb="11" eb="12">
      <t>ムロ</t>
    </rPh>
    <rPh sb="13" eb="15">
      <t>オオツ</t>
    </rPh>
    <rPh sb="16" eb="19">
      <t>ミサキノ</t>
    </rPh>
    <phoneticPr fontId="11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</si>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</sst>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4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right" vertical="center" indent="1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8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2" fillId="0" borderId="0" xfId="1" applyFont="1" applyAlignment="1"/>
    <xf numFmtId="55" fontId="8" fillId="0" borderId="0" xfId="1" applyNumberFormat="1" applyFont="1" applyAlignment="1">
      <alignment horizontal="right"/>
    </xf>
    <xf numFmtId="55" fontId="8" fillId="0" borderId="17" xfId="1" applyNumberFormat="1" applyFont="1" applyBorder="1" applyAlignment="1"/>
    <xf numFmtId="0" fontId="8" fillId="0" borderId="17" xfId="1" quotePrefix="1" applyFont="1" applyBorder="1" applyAlignment="1"/>
    <xf numFmtId="38" fontId="15" fillId="0" borderId="0" xfId="3" applyFont="1" applyFill="1" applyBorder="1" applyAlignment="1">
      <alignment horizontal="right" vertical="center"/>
    </xf>
    <xf numFmtId="0" fontId="12" fillId="2" borderId="18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14" fillId="2" borderId="19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wrapText="1"/>
    </xf>
    <xf numFmtId="0" fontId="14" fillId="0" borderId="20" xfId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38" fontId="18" fillId="0" borderId="23" xfId="2" applyFont="1" applyBorder="1">
      <alignment vertical="center"/>
    </xf>
    <xf numFmtId="38" fontId="14" fillId="0" borderId="20" xfId="2" applyFont="1" applyBorder="1" applyAlignment="1" applyProtection="1">
      <alignment vertical="center"/>
      <protection locked="0"/>
    </xf>
    <xf numFmtId="0" fontId="8" fillId="0" borderId="24" xfId="1" applyFont="1" applyBorder="1" applyAlignment="1" applyProtection="1">
      <alignment vertical="center" wrapText="1" shrinkToFit="1"/>
      <protection locked="0"/>
    </xf>
    <xf numFmtId="0" fontId="8" fillId="0" borderId="25" xfId="1" applyFont="1" applyBorder="1" applyAlignment="1" applyProtection="1">
      <alignment vertical="center" wrapText="1" shrinkToFit="1"/>
      <protection locked="0"/>
    </xf>
    <xf numFmtId="0" fontId="12" fillId="3" borderId="20" xfId="4" applyFont="1" applyFill="1" applyBorder="1" applyAlignment="1">
      <alignment horizontal="center" vertical="center" shrinkToFit="1"/>
    </xf>
    <xf numFmtId="38" fontId="19" fillId="0" borderId="23" xfId="2" applyFont="1" applyBorder="1">
      <alignment vertical="center"/>
    </xf>
    <xf numFmtId="38" fontId="19" fillId="0" borderId="26" xfId="2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wrapText="1"/>
    </xf>
    <xf numFmtId="0" fontId="14" fillId="0" borderId="30" xfId="1" applyFont="1" applyBorder="1" applyAlignment="1">
      <alignment horizontal="center" vertical="center"/>
    </xf>
    <xf numFmtId="49" fontId="14" fillId="0" borderId="30" xfId="1" applyNumberFormat="1" applyFont="1" applyBorder="1" applyAlignment="1">
      <alignment horizontal="center" vertical="center"/>
    </xf>
    <xf numFmtId="38" fontId="18" fillId="0" borderId="26" xfId="2" applyFont="1" applyBorder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8" fillId="0" borderId="32" xfId="1" applyFont="1" applyBorder="1" applyProtection="1">
      <alignment vertical="center"/>
      <protection locked="0"/>
    </xf>
    <xf numFmtId="0" fontId="8" fillId="0" borderId="33" xfId="1" applyFont="1" applyBorder="1" applyAlignment="1" applyProtection="1">
      <alignment vertical="center" shrinkToFit="1"/>
      <protection locked="0"/>
    </xf>
    <xf numFmtId="38" fontId="12" fillId="3" borderId="31" xfId="4" applyNumberFormat="1" applyFont="1" applyFill="1" applyBorder="1" applyAlignment="1">
      <alignment horizontal="center" vertical="center" shrinkToFit="1"/>
    </xf>
    <xf numFmtId="38" fontId="19" fillId="0" borderId="31" xfId="2" applyFont="1" applyBorder="1">
      <alignment vertical="center"/>
    </xf>
    <xf numFmtId="0" fontId="8" fillId="0" borderId="34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49" fontId="14" fillId="0" borderId="31" xfId="1" applyNumberFormat="1" applyFont="1" applyBorder="1" applyAlignment="1">
      <alignment horizontal="center" vertical="center"/>
    </xf>
    <xf numFmtId="0" fontId="12" fillId="3" borderId="31" xfId="4" applyFont="1" applyFill="1" applyBorder="1" applyAlignment="1">
      <alignment horizontal="center" vertical="center" shrinkToFit="1"/>
    </xf>
    <xf numFmtId="0" fontId="12" fillId="3" borderId="30" xfId="4" applyFont="1" applyFill="1" applyBorder="1" applyAlignment="1">
      <alignment horizontal="center" vertical="center" shrinkToFit="1"/>
    </xf>
    <xf numFmtId="38" fontId="8" fillId="3" borderId="29" xfId="5" applyFont="1" applyFill="1" applyBorder="1" applyAlignment="1">
      <alignment horizontal="center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Protection="1">
      <alignment vertical="center"/>
      <protection locked="0"/>
    </xf>
    <xf numFmtId="38" fontId="19" fillId="0" borderId="37" xfId="2" applyFont="1" applyBorder="1">
      <alignment vertical="center"/>
    </xf>
    <xf numFmtId="0" fontId="8" fillId="0" borderId="38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38" fontId="14" fillId="0" borderId="24" xfId="2" applyFont="1" applyBorder="1" applyAlignment="1" applyProtection="1">
      <alignment vertical="center"/>
      <protection locked="0"/>
    </xf>
    <xf numFmtId="0" fontId="8" fillId="0" borderId="24" xfId="1" applyFont="1" applyBorder="1" applyProtection="1">
      <alignment vertical="center"/>
      <protection locked="0"/>
    </xf>
    <xf numFmtId="0" fontId="8" fillId="0" borderId="25" xfId="1" applyFont="1" applyBorder="1" applyAlignment="1" applyProtection="1">
      <alignment vertical="center" shrinkToFit="1"/>
      <protection locked="0"/>
    </xf>
    <xf numFmtId="0" fontId="12" fillId="3" borderId="23" xfId="4" applyFont="1" applyFill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38" fontId="14" fillId="0" borderId="39" xfId="2" applyFont="1" applyBorder="1" applyAlignment="1" applyProtection="1">
      <alignment vertical="center"/>
      <protection locked="0"/>
    </xf>
    <xf numFmtId="0" fontId="8" fillId="0" borderId="32" xfId="1" applyFont="1" applyBorder="1" applyAlignment="1">
      <alignment vertical="center" shrinkToFit="1"/>
    </xf>
    <xf numFmtId="0" fontId="8" fillId="0" borderId="40" xfId="1" applyFont="1" applyBorder="1" applyAlignment="1">
      <alignment vertical="center" shrinkToFit="1"/>
    </xf>
    <xf numFmtId="0" fontId="8" fillId="0" borderId="32" xfId="1" applyFont="1" applyBorder="1" applyAlignment="1" applyProtection="1">
      <alignment vertical="center" wrapText="1" shrinkToFit="1"/>
      <protection locked="0"/>
    </xf>
    <xf numFmtId="0" fontId="8" fillId="0" borderId="33" xfId="1" applyFont="1" applyBorder="1" applyAlignment="1">
      <alignment vertical="center" wrapText="1" shrinkToFit="1"/>
    </xf>
    <xf numFmtId="38" fontId="14" fillId="0" borderId="31" xfId="2" applyFont="1" applyFill="1" applyBorder="1" applyAlignment="1" applyProtection="1">
      <alignment vertical="center"/>
      <protection locked="0"/>
    </xf>
    <xf numFmtId="0" fontId="8" fillId="3" borderId="32" xfId="1" applyFont="1" applyFill="1" applyBorder="1" applyProtection="1">
      <alignment vertical="center"/>
      <protection locked="0"/>
    </xf>
    <xf numFmtId="0" fontId="8" fillId="3" borderId="33" xfId="1" applyFont="1" applyFill="1" applyBorder="1" applyAlignment="1" applyProtection="1">
      <alignment vertical="center" shrinkToFit="1"/>
      <protection locked="0"/>
    </xf>
    <xf numFmtId="38" fontId="14" fillId="0" borderId="41" xfId="2" applyFont="1" applyFill="1" applyBorder="1" applyAlignment="1" applyProtection="1">
      <alignment vertical="center"/>
      <protection locked="0"/>
    </xf>
    <xf numFmtId="0" fontId="8" fillId="0" borderId="15" xfId="1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49" fontId="14" fillId="0" borderId="37" xfId="1" applyNumberFormat="1" applyFont="1" applyBorder="1" applyAlignment="1">
      <alignment horizontal="center" vertical="center"/>
    </xf>
    <xf numFmtId="38" fontId="18" fillId="0" borderId="37" xfId="2" applyFont="1" applyBorder="1">
      <alignment vertical="center"/>
    </xf>
    <xf numFmtId="38" fontId="14" fillId="0" borderId="37" xfId="2" applyFont="1" applyBorder="1" applyAlignment="1" applyProtection="1">
      <alignment vertical="center"/>
      <protection locked="0"/>
    </xf>
    <xf numFmtId="0" fontId="8" fillId="3" borderId="36" xfId="1" applyFont="1" applyFill="1" applyBorder="1" applyAlignment="1">
      <alignment vertical="center" shrinkToFit="1"/>
    </xf>
    <xf numFmtId="0" fontId="8" fillId="3" borderId="44" xfId="1" applyFont="1" applyFill="1" applyBorder="1" applyAlignment="1" applyProtection="1">
      <alignment vertical="center" shrinkToFit="1"/>
      <protection locked="0"/>
    </xf>
    <xf numFmtId="38" fontId="12" fillId="3" borderId="37" xfId="4" applyNumberFormat="1" applyFont="1" applyFill="1" applyBorder="1" applyAlignment="1">
      <alignment horizontal="center" vertical="center" shrinkToFit="1"/>
    </xf>
    <xf numFmtId="38" fontId="19" fillId="0" borderId="30" xfId="2" applyFont="1" applyBorder="1">
      <alignment vertical="center"/>
    </xf>
    <xf numFmtId="0" fontId="8" fillId="0" borderId="28" xfId="1" applyFont="1" applyBorder="1" applyAlignment="1">
      <alignment horizontal="center" vertical="center"/>
    </xf>
    <xf numFmtId="38" fontId="14" fillId="0" borderId="30" xfId="2" applyFont="1" applyBorder="1" applyAlignment="1" applyProtection="1">
      <alignment vertical="center"/>
      <protection locked="0"/>
    </xf>
    <xf numFmtId="0" fontId="8" fillId="3" borderId="32" xfId="1" applyFont="1" applyFill="1" applyBorder="1" applyAlignment="1">
      <alignment vertical="center" shrinkToFit="1"/>
    </xf>
    <xf numFmtId="38" fontId="14" fillId="0" borderId="29" xfId="2" applyFont="1" applyBorder="1" applyAlignment="1" applyProtection="1">
      <alignment vertical="center"/>
      <protection locked="0"/>
    </xf>
    <xf numFmtId="49" fontId="14" fillId="0" borderId="29" xfId="1" applyNumberFormat="1" applyFont="1" applyBorder="1" applyAlignment="1">
      <alignment horizontal="center" vertical="center"/>
    </xf>
    <xf numFmtId="38" fontId="14" fillId="0" borderId="41" xfId="2" applyFont="1" applyBorder="1" applyAlignment="1" applyProtection="1">
      <alignment vertical="center"/>
      <protection locked="0"/>
    </xf>
    <xf numFmtId="38" fontId="14" fillId="0" borderId="32" xfId="2" applyFont="1" applyBorder="1" applyAlignment="1" applyProtection="1">
      <alignment vertical="center"/>
      <protection locked="0"/>
    </xf>
    <xf numFmtId="0" fontId="8" fillId="0" borderId="36" xfId="1" applyFont="1" applyBorder="1" applyAlignment="1">
      <alignment vertical="center" shrinkToFit="1"/>
    </xf>
    <xf numFmtId="0" fontId="8" fillId="0" borderId="44" xfId="1" applyFont="1" applyBorder="1" applyAlignment="1" applyProtection="1">
      <alignment vertical="center" shrinkToFit="1"/>
      <protection locked="0"/>
    </xf>
    <xf numFmtId="49" fontId="14" fillId="0" borderId="23" xfId="1" applyNumberFormat="1" applyFont="1" applyBorder="1" applyAlignment="1">
      <alignment horizontal="center" vertical="center"/>
    </xf>
    <xf numFmtId="38" fontId="14" fillId="0" borderId="40" xfId="2" applyFont="1" applyBorder="1" applyAlignment="1" applyProtection="1">
      <alignment vertical="center"/>
      <protection locked="0"/>
    </xf>
    <xf numFmtId="0" fontId="8" fillId="0" borderId="35" xfId="1" applyFont="1" applyBorder="1" applyAlignment="1">
      <alignment horizontal="center" vertical="center" wrapText="1"/>
    </xf>
    <xf numFmtId="38" fontId="12" fillId="3" borderId="30" xfId="4" applyNumberFormat="1" applyFont="1" applyFill="1" applyBorder="1" applyAlignment="1">
      <alignment horizontal="center" vertical="center" shrinkToFit="1"/>
    </xf>
    <xf numFmtId="0" fontId="8" fillId="0" borderId="32" xfId="1" applyFont="1" applyBorder="1" applyAlignment="1">
      <alignment vertical="center" wrapText="1"/>
    </xf>
    <xf numFmtId="0" fontId="8" fillId="0" borderId="33" xfId="1" applyFont="1" applyBorder="1" applyAlignment="1" applyProtection="1">
      <alignment vertical="center" wrapText="1"/>
      <protection locked="0"/>
    </xf>
    <xf numFmtId="38" fontId="14" fillId="0" borderId="32" xfId="2" applyFont="1" applyFill="1" applyBorder="1" applyAlignment="1" applyProtection="1">
      <alignment vertical="center"/>
      <protection locked="0"/>
    </xf>
    <xf numFmtId="0" fontId="8" fillId="0" borderId="35" xfId="4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wrapText="1"/>
    </xf>
    <xf numFmtId="38" fontId="14" fillId="0" borderId="37" xfId="2" applyFont="1" applyFill="1" applyBorder="1" applyAlignment="1" applyProtection="1">
      <alignment vertical="center"/>
      <protection locked="0"/>
    </xf>
    <xf numFmtId="0" fontId="8" fillId="0" borderId="36" xfId="1" applyFont="1" applyBorder="1" applyAlignment="1" applyProtection="1">
      <alignment vertical="center" wrapText="1" shrinkToFit="1"/>
      <protection locked="0"/>
    </xf>
    <xf numFmtId="0" fontId="8" fillId="0" borderId="44" xfId="1" applyFont="1" applyBorder="1" applyAlignment="1">
      <alignment vertical="center" wrapText="1" shrinkToFit="1"/>
    </xf>
    <xf numFmtId="0" fontId="12" fillId="3" borderId="37" xfId="4" applyFont="1" applyFill="1" applyBorder="1" applyAlignment="1">
      <alignment horizontal="center" vertical="center" shrinkToFit="1"/>
    </xf>
    <xf numFmtId="38" fontId="8" fillId="0" borderId="28" xfId="4" applyNumberFormat="1" applyFont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wrapText="1"/>
    </xf>
    <xf numFmtId="38" fontId="14" fillId="0" borderId="26" xfId="1" applyNumberFormat="1" applyFont="1" applyBorder="1" applyAlignment="1">
      <alignment horizontal="center" vertical="center"/>
    </xf>
    <xf numFmtId="49" fontId="14" fillId="0" borderId="26" xfId="1" applyNumberFormat="1" applyFont="1" applyBorder="1" applyAlignment="1">
      <alignment horizontal="center" vertical="center"/>
    </xf>
    <xf numFmtId="38" fontId="14" fillId="0" borderId="26" xfId="2" applyFont="1" applyBorder="1" applyAlignment="1" applyProtection="1">
      <alignment vertical="center"/>
      <protection locked="0"/>
    </xf>
    <xf numFmtId="0" fontId="8" fillId="0" borderId="41" xfId="1" applyFont="1" applyBorder="1" applyProtection="1">
      <alignment vertical="center"/>
      <protection locked="0"/>
    </xf>
    <xf numFmtId="0" fontId="8" fillId="0" borderId="47" xfId="1" applyFont="1" applyBorder="1" applyAlignment="1" applyProtection="1">
      <alignment vertical="center" shrinkToFit="1"/>
      <protection locked="0"/>
    </xf>
    <xf numFmtId="0" fontId="12" fillId="3" borderId="29" xfId="4" applyFont="1" applyFill="1" applyBorder="1" applyAlignment="1">
      <alignment horizontal="center" vertical="center" shrinkToFit="1"/>
    </xf>
    <xf numFmtId="38" fontId="14" fillId="0" borderId="31" xfId="1" applyNumberFormat="1" applyFont="1" applyBorder="1" applyAlignment="1">
      <alignment horizontal="center" vertical="center"/>
    </xf>
    <xf numFmtId="38" fontId="14" fillId="0" borderId="30" xfId="1" applyNumberFormat="1" applyFont="1" applyBorder="1" applyAlignment="1">
      <alignment horizontal="center" vertical="center"/>
    </xf>
    <xf numFmtId="38" fontId="8" fillId="0" borderId="35" xfId="1" applyNumberFormat="1" applyFont="1" applyBorder="1" applyAlignment="1">
      <alignment horizontal="center" vertical="center" wrapText="1"/>
    </xf>
    <xf numFmtId="38" fontId="18" fillId="0" borderId="31" xfId="2" applyFont="1" applyBorder="1">
      <alignment vertical="center"/>
    </xf>
    <xf numFmtId="0" fontId="12" fillId="3" borderId="26" xfId="4" applyFont="1" applyFill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vertical="center" wrapText="1"/>
    </xf>
    <xf numFmtId="38" fontId="14" fillId="0" borderId="40" xfId="1" applyNumberFormat="1" applyFont="1" applyBorder="1" applyAlignment="1">
      <alignment horizontal="center" vertical="center"/>
    </xf>
    <xf numFmtId="38" fontId="18" fillId="0" borderId="32" xfId="2" applyFont="1" applyBorder="1">
      <alignment vertical="center"/>
    </xf>
    <xf numFmtId="38" fontId="8" fillId="3" borderId="48" xfId="1" applyNumberFormat="1" applyFont="1" applyFill="1" applyBorder="1" applyAlignment="1">
      <alignment horizontal="center" vertical="center"/>
    </xf>
    <xf numFmtId="0" fontId="8" fillId="0" borderId="49" xfId="1" applyFont="1" applyBorder="1" applyProtection="1">
      <alignment vertical="center"/>
      <protection locked="0"/>
    </xf>
    <xf numFmtId="0" fontId="8" fillId="0" borderId="35" xfId="1" applyFont="1" applyBorder="1" applyAlignment="1" applyProtection="1">
      <alignment vertical="center" shrinkToFit="1"/>
      <protection locked="0"/>
    </xf>
    <xf numFmtId="38" fontId="8" fillId="0" borderId="18" xfId="1" applyNumberFormat="1" applyFont="1" applyBorder="1" applyAlignment="1">
      <alignment horizontal="center" vertical="center" shrinkToFit="1"/>
    </xf>
    <xf numFmtId="38" fontId="8" fillId="0" borderId="18" xfId="4" applyNumberFormat="1" applyFont="1" applyBorder="1" applyAlignment="1">
      <alignment horizontal="center" vertical="center" shrinkToFit="1"/>
    </xf>
    <xf numFmtId="38" fontId="8" fillId="0" borderId="20" xfId="1" applyNumberFormat="1" applyFont="1" applyBorder="1" applyAlignment="1">
      <alignment horizontal="center" vertical="center"/>
    </xf>
    <xf numFmtId="38" fontId="14" fillId="0" borderId="20" xfId="1" applyNumberFormat="1" applyFont="1" applyBorder="1" applyAlignment="1">
      <alignment horizontal="center" vertical="center" shrinkToFit="1"/>
    </xf>
    <xf numFmtId="49" fontId="14" fillId="0" borderId="20" xfId="1" applyNumberFormat="1" applyFont="1" applyBorder="1" applyAlignment="1">
      <alignment horizontal="center" vertical="center" shrinkToFit="1"/>
    </xf>
    <xf numFmtId="38" fontId="18" fillId="0" borderId="20" xfId="2" applyFont="1" applyBorder="1">
      <alignment vertical="center"/>
    </xf>
    <xf numFmtId="0" fontId="8" fillId="0" borderId="24" xfId="1" applyFont="1" applyBorder="1" applyAlignment="1" applyProtection="1">
      <alignment horizontal="left" vertical="center" shrinkToFit="1"/>
      <protection locked="0"/>
    </xf>
    <xf numFmtId="0" fontId="8" fillId="0" borderId="25" xfId="1" applyFont="1" applyBorder="1" applyAlignment="1" applyProtection="1">
      <alignment horizontal="left" vertical="center" shrinkToFit="1"/>
      <protection locked="0"/>
    </xf>
    <xf numFmtId="38" fontId="8" fillId="0" borderId="15" xfId="1" applyNumberFormat="1" applyFont="1" applyBorder="1" applyAlignment="1">
      <alignment horizontal="center" vertical="center" shrinkToFit="1"/>
    </xf>
    <xf numFmtId="38" fontId="8" fillId="0" borderId="42" xfId="4" applyNumberFormat="1" applyFont="1" applyBorder="1" applyAlignment="1">
      <alignment horizontal="center" vertical="center" shrinkToFit="1"/>
    </xf>
    <xf numFmtId="38" fontId="8" fillId="0" borderId="43" xfId="1" applyNumberFormat="1" applyFont="1" applyBorder="1" applyAlignment="1">
      <alignment horizontal="center" vertical="center"/>
    </xf>
    <xf numFmtId="38" fontId="14" fillId="0" borderId="37" xfId="1" applyNumberFormat="1" applyFont="1" applyBorder="1" applyAlignment="1">
      <alignment horizontal="center" vertical="center" shrinkToFit="1"/>
    </xf>
    <xf numFmtId="49" fontId="14" fillId="0" borderId="37" xfId="1" applyNumberFormat="1" applyFont="1" applyBorder="1" applyAlignment="1">
      <alignment horizontal="center" vertical="center" shrinkToFit="1"/>
    </xf>
    <xf numFmtId="0" fontId="22" fillId="0" borderId="39" xfId="1" applyFont="1" applyBorder="1" applyAlignment="1" applyProtection="1">
      <alignment horizontal="left" vertical="center" shrinkToFit="1"/>
      <protection locked="0"/>
    </xf>
    <xf numFmtId="0" fontId="8" fillId="0" borderId="35" xfId="1" applyFont="1" applyBorder="1" applyAlignment="1" applyProtection="1">
      <alignment horizontal="left" vertical="center" shrinkToFit="1"/>
      <protection locked="0"/>
    </xf>
    <xf numFmtId="38" fontId="19" fillId="0" borderId="29" xfId="2" applyFont="1" applyBorder="1">
      <alignment vertical="center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shrinkToFit="1"/>
    </xf>
    <xf numFmtId="38" fontId="14" fillId="0" borderId="21" xfId="2" applyFont="1" applyBorder="1" applyAlignment="1" applyProtection="1">
      <alignment vertical="center"/>
      <protection locked="0"/>
    </xf>
    <xf numFmtId="0" fontId="8" fillId="3" borderId="21" xfId="1" applyFont="1" applyFill="1" applyBorder="1" applyAlignment="1">
      <alignment horizontal="left" vertical="center" shrinkToFit="1"/>
    </xf>
    <xf numFmtId="0" fontId="8" fillId="3" borderId="25" xfId="1" applyFont="1" applyFill="1" applyBorder="1" applyAlignment="1" applyProtection="1">
      <alignment horizontal="left" vertical="center" shrinkToFit="1"/>
      <protection locked="0"/>
    </xf>
    <xf numFmtId="38" fontId="12" fillId="3" borderId="23" xfId="4" applyNumberFormat="1" applyFont="1" applyFill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49" fontId="14" fillId="0" borderId="30" xfId="1" applyNumberFormat="1" applyFont="1" applyBorder="1" applyAlignment="1">
      <alignment horizontal="center" vertical="center" shrinkToFit="1"/>
    </xf>
    <xf numFmtId="38" fontId="18" fillId="0" borderId="29" xfId="2" applyFont="1" applyBorder="1">
      <alignment vertical="center"/>
    </xf>
    <xf numFmtId="0" fontId="8" fillId="3" borderId="32" xfId="1" applyFont="1" applyFill="1" applyBorder="1" applyAlignment="1">
      <alignment horizontal="left" vertical="center" shrinkToFit="1"/>
    </xf>
    <xf numFmtId="0" fontId="8" fillId="3" borderId="50" xfId="1" applyFont="1" applyFill="1" applyBorder="1" applyAlignment="1" applyProtection="1">
      <alignment horizontal="left" vertical="center"/>
      <protection locked="0"/>
    </xf>
    <xf numFmtId="38" fontId="8" fillId="3" borderId="51" xfId="1" applyNumberFormat="1" applyFont="1" applyFill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38" fontId="8" fillId="0" borderId="52" xfId="1" applyNumberFormat="1" applyFont="1" applyBorder="1" applyAlignment="1">
      <alignment horizontal="center" vertical="center" wrapText="1"/>
    </xf>
    <xf numFmtId="38" fontId="14" fillId="3" borderId="53" xfId="1" applyNumberFormat="1" applyFont="1" applyFill="1" applyBorder="1" applyAlignment="1">
      <alignment horizontal="center" vertical="center" shrinkToFit="1"/>
    </xf>
    <xf numFmtId="49" fontId="14" fillId="3" borderId="53" xfId="1" applyNumberFormat="1" applyFont="1" applyFill="1" applyBorder="1" applyAlignment="1">
      <alignment horizontal="center" vertical="center" shrinkToFit="1"/>
    </xf>
    <xf numFmtId="38" fontId="18" fillId="0" borderId="53" xfId="2" applyFont="1" applyBorder="1">
      <alignment vertical="center"/>
    </xf>
    <xf numFmtId="38" fontId="14" fillId="3" borderId="53" xfId="2" applyFont="1" applyFill="1" applyBorder="1" applyAlignment="1">
      <alignment horizontal="right" vertical="center"/>
    </xf>
    <xf numFmtId="0" fontId="8" fillId="3" borderId="54" xfId="1" applyFont="1" applyFill="1" applyBorder="1" applyAlignment="1" applyProtection="1">
      <alignment horizontal="left" vertical="center"/>
      <protection locked="0"/>
    </xf>
    <xf numFmtId="0" fontId="8" fillId="3" borderId="52" xfId="1" applyFont="1" applyFill="1" applyBorder="1" applyAlignment="1" applyProtection="1">
      <alignment horizontal="left" vertical="center"/>
      <protection locked="0"/>
    </xf>
    <xf numFmtId="0" fontId="12" fillId="3" borderId="53" xfId="4" applyFont="1" applyFill="1" applyBorder="1" applyAlignment="1">
      <alignment horizontal="center" vertical="center" shrinkToFit="1"/>
    </xf>
    <xf numFmtId="38" fontId="19" fillId="0" borderId="53" xfId="2" applyFont="1" applyBorder="1">
      <alignment vertical="center"/>
    </xf>
    <xf numFmtId="0" fontId="14" fillId="0" borderId="55" xfId="1" applyFont="1" applyBorder="1" applyAlignment="1">
      <alignment horizontal="center"/>
    </xf>
    <xf numFmtId="0" fontId="8" fillId="0" borderId="55" xfId="4" applyFont="1" applyBorder="1" applyAlignment="1">
      <alignment horizontal="center"/>
    </xf>
    <xf numFmtId="0" fontId="8" fillId="0" borderId="17" xfId="4" applyFont="1" applyBorder="1" applyAlignment="1">
      <alignment horizontal="center"/>
    </xf>
    <xf numFmtId="0" fontId="14" fillId="0" borderId="46" xfId="4" applyFont="1" applyBorder="1" applyAlignment="1">
      <alignment horizontal="center"/>
    </xf>
    <xf numFmtId="38" fontId="7" fillId="0" borderId="46" xfId="2" applyFont="1" applyBorder="1" applyAlignment="1">
      <alignment horizontal="right" shrinkToFit="1"/>
    </xf>
    <xf numFmtId="38" fontId="14" fillId="0" borderId="17" xfId="2" applyFont="1" applyBorder="1" applyAlignment="1">
      <alignment horizontal="right" shrinkToFit="1"/>
    </xf>
    <xf numFmtId="0" fontId="8" fillId="0" borderId="56" xfId="4" applyFont="1" applyBorder="1" applyAlignment="1" applyProtection="1">
      <alignment horizontal="left"/>
      <protection locked="0"/>
    </xf>
    <xf numFmtId="0" fontId="8" fillId="0" borderId="46" xfId="4" applyFont="1" applyBorder="1" applyAlignment="1" applyProtection="1">
      <alignment horizontal="left"/>
      <protection locked="0"/>
    </xf>
    <xf numFmtId="0" fontId="8" fillId="0" borderId="43" xfId="4" applyFont="1" applyBorder="1" applyAlignment="1">
      <alignment horizontal="center"/>
    </xf>
    <xf numFmtId="38" fontId="23" fillId="0" borderId="43" xfId="2" applyFont="1" applyBorder="1" applyAlignment="1">
      <alignment horizontal="right" shrinkToFit="1"/>
    </xf>
    <xf numFmtId="38" fontId="23" fillId="0" borderId="57" xfId="2" applyFont="1" applyBorder="1" applyAlignment="1">
      <alignment horizontal="right" shrinkToFit="1"/>
    </xf>
    <xf numFmtId="0" fontId="8" fillId="0" borderId="0" xfId="1" applyFont="1" applyAlignment="1">
      <alignment horizontal="center" vertical="center"/>
    </xf>
    <xf numFmtId="0" fontId="8" fillId="0" borderId="58" xfId="4" applyFont="1" applyBorder="1" applyAlignment="1">
      <alignment horizontal="center"/>
    </xf>
    <xf numFmtId="0" fontId="8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180" fontId="13" fillId="0" borderId="0" xfId="1" applyNumberFormat="1" applyFont="1" applyAlignment="1"/>
    <xf numFmtId="180" fontId="24" fillId="0" borderId="0" xfId="1" applyNumberFormat="1" applyFont="1" applyAlignment="1">
      <alignment shrinkToFit="1"/>
    </xf>
    <xf numFmtId="180" fontId="13" fillId="0" borderId="0" xfId="1" applyNumberFormat="1" applyFont="1" applyAlignment="1">
      <alignment horizontal="right"/>
    </xf>
    <xf numFmtId="0" fontId="8" fillId="0" borderId="0" xfId="4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right" vertical="center"/>
    </xf>
    <xf numFmtId="0" fontId="14" fillId="0" borderId="0" xfId="6" applyFont="1" applyAlignment="1">
      <alignment horizontal="center"/>
    </xf>
    <xf numFmtId="0" fontId="8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8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8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8" fillId="0" borderId="0" xfId="4" applyFont="1" applyAlignment="1">
      <alignment horizontal="left" vertical="center"/>
    </xf>
    <xf numFmtId="0" fontId="25" fillId="0" borderId="0" xfId="1" applyFont="1" applyAlignment="1">
      <alignment horizontal="left" wrapText="1"/>
    </xf>
    <xf numFmtId="0" fontId="21" fillId="0" borderId="0" xfId="1" applyFont="1" applyAlignment="1"/>
    <xf numFmtId="0" fontId="25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8">
    <cellStyle name="桁区切り 2" xfId="2" xr:uid="{062BAD2B-488D-4F35-A09E-2904391F9959}"/>
    <cellStyle name="桁区切り 2 2" xfId="7" xr:uid="{12BC718E-45D4-4331-ADA6-DE77D4FF4777}"/>
    <cellStyle name="桁区切り 2 4" xfId="3" xr:uid="{BBF54EA8-08AA-447E-AA7F-BA9FC87F61A7}"/>
    <cellStyle name="桁区切り 3" xfId="5" xr:uid="{854ED254-469E-4F40-BB73-06F0D11FFF29}"/>
    <cellStyle name="標準" xfId="0" builtinId="0"/>
    <cellStyle name="標準 15" xfId="4" xr:uid="{14C11519-9058-4435-8E8D-AF0C7BC22ED0}"/>
    <cellStyle name="標準 2" xfId="1" xr:uid="{35C92811-D181-4FB0-946F-2D988AE7A856}"/>
    <cellStyle name="標準 2 2" xfId="6" xr:uid="{2DDE6523-AD74-45B3-9E41-5BA931AAF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B7068D5-F5EB-4106-8660-85EF20EC5A1F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FD45DFA-FB33-4338-9135-64EAD9EDF8B3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5230360-4CB8-4188-A0D7-EE10675742DE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227D15C-4460-4002-9F9B-4E71A3EB59A3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97155</xdr:colOff>
      <xdr:row>80</xdr:row>
      <xdr:rowOff>171557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8CAB546B-5A0A-4428-82E1-46F0A3C8022A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95250</xdr:colOff>
      <xdr:row>80</xdr:row>
      <xdr:rowOff>171345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B4245C3-206F-49C2-8792-DC6F1CCAD13B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EB503D2-48B4-4DEE-AEC6-F2BDD0FCD0B3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80</xdr:row>
      <xdr:rowOff>0</xdr:rowOff>
    </xdr:from>
    <xdr:to>
      <xdr:col>5</xdr:col>
      <xdr:colOff>741290</xdr:colOff>
      <xdr:row>80</xdr:row>
      <xdr:rowOff>167993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FD85F26-3C7E-488B-80E4-27DA5F754EC0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741290</xdr:colOff>
      <xdr:row>80</xdr:row>
      <xdr:rowOff>167993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7B8E73A5-8F46-46CB-90A3-BD06719599A7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745304</xdr:colOff>
      <xdr:row>80</xdr:row>
      <xdr:rowOff>167993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F11B392-3B7C-474C-B151-329B34142E60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745304</xdr:colOff>
      <xdr:row>80</xdr:row>
      <xdr:rowOff>167993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077E4D2-492B-4600-87E9-10A6ED7F826A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746556</xdr:colOff>
      <xdr:row>80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DB7B942-3C48-46A6-81E6-8F9F6DCA2A3A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746556</xdr:colOff>
      <xdr:row>80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1FB443D-90EE-4A0D-AE13-6CA8336B3899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359038</xdr:colOff>
      <xdr:row>80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BDBD462-F25C-4314-B9EE-6E6DE3C283CC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359038</xdr:colOff>
      <xdr:row>80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76F0023-3260-4BDB-BA1A-ABCBBAE856EC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744855</xdr:colOff>
      <xdr:row>80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07EFEB7-AFDD-4020-B470-6E7428F91BF2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744855</xdr:colOff>
      <xdr:row>80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26DC4AD-CC9B-4F67-B6B5-92749D8778B2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479392</xdr:colOff>
      <xdr:row>80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A4AEF00-D598-43E5-AD04-2FBB9E7B846C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479392</xdr:colOff>
      <xdr:row>80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788BCCA-7E24-4641-B50B-F6F9264E3CE6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18758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9BBBBD5D-39D7-43A8-8F81-C590DA824A7A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8553E95F-408D-4BF6-B1B6-DF1EA52F0BA5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19234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3DAA37B3-A44B-423A-9DC4-4F5CF9942C2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40A92224-71DA-4F26-B670-34F940413E57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325062</xdr:colOff>
      <xdr:row>77</xdr:row>
      <xdr:rowOff>19233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E90BB70D-7AE8-4B8A-8464-D54D0411D3E6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E5D5B0C-0682-4A0C-8435-97B0185E77D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18757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E69AD964-D824-4946-BCE0-AD6BD37A8DC1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18756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8206544A-3FE6-492C-82BE-555096F4974F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19234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8751CE04-8F52-40DC-9464-418D5CE39E37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18757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70E0D2C7-07D8-4EA2-A6E7-BF4D8B5D3D93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18757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8242371E-13AA-4521-B64A-58CE5CD0BDEC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59109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5A65D63A-C58F-4038-AC19-3168D76C5F6C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25070629-039A-43F6-B942-F496ECFB1E8A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53870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652326A9-C842-4534-911E-713D3C9E56A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51A38624-DFF7-4C8C-977A-6D9854BFC6D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325063</xdr:colOff>
      <xdr:row>77</xdr:row>
      <xdr:rowOff>53869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9314EE23-DDCF-4769-B597-A8EA3B8F54F3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3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42F41120-5E9D-4CB0-BBCD-68079974F89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59108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AF8DA738-DD4B-4730-887B-5A8D715E8A61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59107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5ECC2935-A197-420F-B53D-BBB2A3023439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53870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B906EADA-FBAB-47B4-8A5A-EE0606519C0A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59108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8B63EA5-0126-453C-88AB-9C4B77498512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59108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3394CD54-E770-4573-8E89-0EBD86D9DF37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72916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C8E233BC-1525-49C7-AA90-2C404BFE89F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ACB3B8F3-A45C-4849-8732-B9D4392BF01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60057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A4072F94-2388-4288-BA83-6EFF5693F64D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5885C302-9FEF-41B7-9C4A-BD461B5ABA93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325062</xdr:colOff>
      <xdr:row>77</xdr:row>
      <xdr:rowOff>60056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B08B58CA-348B-418E-A6A8-3EC12D9F9F09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19B1D15D-3139-491C-BCBA-6C10456EFEBB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72915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FC9B2FC8-3B9E-46B5-8544-2C144FFE17C9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72914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5C57A3A-23A8-4CB7-A745-480EF8740CB4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60057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CBBBD55E-0BB9-4DDA-BA1A-B8A97851E37D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AF2455FD-7D21-4BB6-8281-6D276A61E65E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10D8BA18-74D4-4596-95CC-03684B6CD6E0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76917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A5EA12AF-D446-4402-9051-E1600A8F5756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11656664-00F5-4312-B898-DAE2217E9BB3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56438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21FE677-4301-4E7C-843B-4FD15AAFB4C1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F047E7F1-ECA0-4E09-B962-45A210DD0AD9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56438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304DCA20-3F1B-4438-A798-9372D02AFF3B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7731399E-F83B-4841-A1AF-86740153B71A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76917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0280FDEE-9556-4389-858A-726B1532CE1C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76916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AB148AE8-5127-404B-B9E5-1798B90A6D28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56438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4D23E7CE-E966-4583-9550-FF7D85BC3B71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6E2D81AA-043A-478F-B59C-88449FC8086F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F4797733-DF3E-4163-85BF-BB77C370B246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59036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A71DE33D-89DF-465A-9B2F-B9FF70AD7FFC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59035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B220DD40-BFA7-473E-88C2-170AF51FA78A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21412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6CADC301-1324-467D-A9DC-693761DD9021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59035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E87CCC39-0239-4715-8E21-D01F5E38F7A4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21412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E4505073-CA2F-427B-A9CE-E62BA3E1E8A4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59036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7063B11D-702D-4528-B552-D4D2C112737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59035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3F927BC4-ED0A-4036-B4AD-D87B0D31F353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21412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937838A1-E6F6-465F-AC23-9BAD1BF2CC21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59035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A460BCFB-A703-46A2-B595-A9F9B074B55D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59035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3309884A-BCEC-4065-B86D-BFD46032F36E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74</xdr:row>
      <xdr:rowOff>151380</xdr:rowOff>
    </xdr:from>
    <xdr:to>
      <xdr:col>12</xdr:col>
      <xdr:colOff>568</xdr:colOff>
      <xdr:row>81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1C22DEA2-59F9-451B-B51C-7F12A8827A69}"/>
            </a:ext>
          </a:extLst>
        </xdr:cNvPr>
        <xdr:cNvGrpSpPr>
          <a:grpSpLocks noChangeAspect="1"/>
        </xdr:cNvGrpSpPr>
      </xdr:nvGrpSpPr>
      <xdr:grpSpPr>
        <a:xfrm>
          <a:off x="11661322" y="19459916"/>
          <a:ext cx="2218532" cy="161742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0CE426C0-D7BE-7620-40A4-EAAF532117E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74F62E63-8F10-3F8A-549C-CBA099D0086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ACADF35E-19E5-B286-C9EB-CFE85960D2DA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D6B3C63D-853E-E80C-DF0B-C804D66F46B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EB3EE3BF-84C6-309A-A50F-92B17C9807D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F74DD77E-0607-484C-AFD7-E0E121A5812C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6C8C706D-3468-474F-A7BF-5C9C5322F797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F462C7BD-6302-41E7-B12A-725213F23AC9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D06A30C9-D7F5-4B90-82A8-2A87A82686FF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38868</xdr:colOff>
      <xdr:row>40</xdr:row>
      <xdr:rowOff>59309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3C0687A-A15A-4915-A7EB-4597382CBA3F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38868</xdr:colOff>
      <xdr:row>40</xdr:row>
      <xdr:rowOff>59309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A9488022-2ACB-4F33-9404-FE9780D91266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7ACF0D17-B40C-4EB1-BF0E-5008F8DE305D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DAA000C8-9FB3-4FBE-8D74-97B5B6DA83C5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5F58E399-537D-47BD-932A-E5ADB0E0F60C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664D8D0E-16F3-406E-A39E-4C7860CDB896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ADAED394-C5A0-4887-B725-512F05E422BA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7C5DB230-05E6-42BC-AD8F-E5AF5B087AE5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DDC5733-BF97-4D0B-BCC9-93C94664582E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3A3814B1-BDFE-43EE-8EBE-9BBA4E3E09F8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8F99BC16-3518-4431-A608-6CF34268EC73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746C9326-5196-468F-B46C-D9EC1E383E75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CD99-8013-4DD0-BE25-4E67512479F8}">
  <sheetPr codeName="Sheet19">
    <pageSetUpPr fitToPage="1"/>
  </sheetPr>
  <dimension ref="A1:L85"/>
  <sheetViews>
    <sheetView tabSelected="1" view="pageBreakPreview" zoomScale="70" zoomScaleNormal="100" zoomScaleSheetLayoutView="70" workbookViewId="0">
      <selection activeCell="L9" sqref="L9"/>
    </sheetView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G74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5"/>
      <c r="I8" s="5"/>
      <c r="J8" s="46"/>
      <c r="L8" s="47" t="s">
        <v>21</v>
      </c>
    </row>
    <row r="9" spans="1:12" s="48" customFormat="1" ht="15.75" customHeight="1" x14ac:dyDescent="0.2">
      <c r="B9" s="49"/>
      <c r="H9" s="50"/>
      <c r="I9" s="51"/>
      <c r="J9" s="52"/>
      <c r="L9" s="53" t="s">
        <v>22</v>
      </c>
    </row>
    <row r="10" spans="1:12" s="48" customFormat="1" ht="18" customHeight="1" x14ac:dyDescent="0.2">
      <c r="A10" s="54" t="s">
        <v>23</v>
      </c>
      <c r="B10" s="55" t="s">
        <v>24</v>
      </c>
      <c r="C10" s="56" t="s">
        <v>25</v>
      </c>
      <c r="D10" s="57" t="s">
        <v>26</v>
      </c>
      <c r="E10" s="57" t="s">
        <v>23</v>
      </c>
      <c r="F10" s="58" t="s">
        <v>27</v>
      </c>
      <c r="G10" s="57" t="s">
        <v>28</v>
      </c>
      <c r="H10" s="59" t="s">
        <v>29</v>
      </c>
      <c r="I10" s="60"/>
      <c r="J10" s="61" t="s">
        <v>30</v>
      </c>
      <c r="K10" s="58" t="s">
        <v>31</v>
      </c>
      <c r="L10" s="62" t="s">
        <v>32</v>
      </c>
    </row>
    <row r="11" spans="1:12" s="48" customFormat="1" ht="20.100000000000001" customHeight="1" x14ac:dyDescent="0.2">
      <c r="A11" s="63">
        <v>1</v>
      </c>
      <c r="B11" s="64" t="s">
        <v>33</v>
      </c>
      <c r="C11" s="65" t="s">
        <v>34</v>
      </c>
      <c r="D11" s="66" t="s">
        <v>35</v>
      </c>
      <c r="E11" s="67">
        <v>54501</v>
      </c>
      <c r="F11" s="68">
        <f>K11+L11</f>
        <v>2480</v>
      </c>
      <c r="G11" s="69"/>
      <c r="H11" s="70" t="s">
        <v>36</v>
      </c>
      <c r="I11" s="71"/>
      <c r="J11" s="72" t="s">
        <v>37</v>
      </c>
      <c r="K11" s="73">
        <v>1858</v>
      </c>
      <c r="L11" s="74">
        <v>622</v>
      </c>
    </row>
    <row r="12" spans="1:12" s="48" customFormat="1" ht="20.100000000000001" customHeight="1" x14ac:dyDescent="0.2">
      <c r="A12" s="75">
        <v>2</v>
      </c>
      <c r="B12" s="76"/>
      <c r="C12" s="77"/>
      <c r="D12" s="78" t="s">
        <v>38</v>
      </c>
      <c r="E12" s="79">
        <v>54502</v>
      </c>
      <c r="F12" s="80">
        <f t="shared" ref="F12:F18" si="0">K12+L12</f>
        <v>2820</v>
      </c>
      <c r="G12" s="81"/>
      <c r="H12" s="82" t="s">
        <v>39</v>
      </c>
      <c r="I12" s="83"/>
      <c r="J12" s="84" t="s">
        <v>40</v>
      </c>
      <c r="K12" s="85">
        <v>1922</v>
      </c>
      <c r="L12" s="85">
        <v>898</v>
      </c>
    </row>
    <row r="13" spans="1:12" s="48" customFormat="1" ht="20.100000000000001" customHeight="1" x14ac:dyDescent="0.2">
      <c r="A13" s="86">
        <v>3</v>
      </c>
      <c r="B13" s="76"/>
      <c r="C13" s="77"/>
      <c r="D13" s="87" t="s">
        <v>41</v>
      </c>
      <c r="E13" s="88">
        <v>54503</v>
      </c>
      <c r="F13" s="80">
        <f t="shared" si="0"/>
        <v>3325</v>
      </c>
      <c r="G13" s="81"/>
      <c r="H13" s="82" t="s">
        <v>42</v>
      </c>
      <c r="I13" s="83"/>
      <c r="J13" s="84" t="s">
        <v>43</v>
      </c>
      <c r="K13" s="85">
        <v>1997</v>
      </c>
      <c r="L13" s="85">
        <v>1328</v>
      </c>
    </row>
    <row r="14" spans="1:12" s="48" customFormat="1" ht="20.100000000000001" customHeight="1" x14ac:dyDescent="0.2">
      <c r="A14" s="86">
        <v>4</v>
      </c>
      <c r="B14" s="76"/>
      <c r="C14" s="77"/>
      <c r="D14" s="87" t="s">
        <v>44</v>
      </c>
      <c r="E14" s="88">
        <v>54504</v>
      </c>
      <c r="F14" s="80">
        <f t="shared" si="0"/>
        <v>5065</v>
      </c>
      <c r="G14" s="81"/>
      <c r="H14" s="82" t="s">
        <v>45</v>
      </c>
      <c r="I14" s="83"/>
      <c r="J14" s="89" t="s">
        <v>46</v>
      </c>
      <c r="K14" s="85">
        <v>3245</v>
      </c>
      <c r="L14" s="85">
        <v>1820</v>
      </c>
    </row>
    <row r="15" spans="1:12" s="48" customFormat="1" ht="20.100000000000001" customHeight="1" x14ac:dyDescent="0.2">
      <c r="A15" s="86">
        <v>5</v>
      </c>
      <c r="B15" s="76"/>
      <c r="C15" s="77"/>
      <c r="D15" s="87" t="s">
        <v>47</v>
      </c>
      <c r="E15" s="88">
        <v>54505</v>
      </c>
      <c r="F15" s="80">
        <f t="shared" si="0"/>
        <v>2590</v>
      </c>
      <c r="G15" s="81"/>
      <c r="H15" s="82" t="s">
        <v>48</v>
      </c>
      <c r="I15" s="83"/>
      <c r="J15" s="90" t="s">
        <v>49</v>
      </c>
      <c r="K15" s="85">
        <v>1245</v>
      </c>
      <c r="L15" s="85">
        <v>1345</v>
      </c>
    </row>
    <row r="16" spans="1:12" s="48" customFormat="1" ht="20.100000000000001" customHeight="1" x14ac:dyDescent="0.2">
      <c r="A16" s="86">
        <v>6</v>
      </c>
      <c r="B16" s="76"/>
      <c r="C16" s="91">
        <f>SUM(F11:F18)</f>
        <v>22935</v>
      </c>
      <c r="D16" s="87" t="s">
        <v>50</v>
      </c>
      <c r="E16" s="88">
        <v>54506</v>
      </c>
      <c r="F16" s="80">
        <f t="shared" si="0"/>
        <v>3135</v>
      </c>
      <c r="G16" s="81"/>
      <c r="H16" s="92" t="s">
        <v>51</v>
      </c>
      <c r="I16" s="83"/>
      <c r="J16" s="89" t="s">
        <v>52</v>
      </c>
      <c r="K16" s="85">
        <v>2124</v>
      </c>
      <c r="L16" s="85">
        <v>1011</v>
      </c>
    </row>
    <row r="17" spans="1:12" s="48" customFormat="1" ht="20.100000000000001" customHeight="1" x14ac:dyDescent="0.2">
      <c r="A17" s="86">
        <v>7</v>
      </c>
      <c r="B17" s="76"/>
      <c r="C17" s="93"/>
      <c r="D17" s="87" t="s">
        <v>53</v>
      </c>
      <c r="E17" s="88">
        <v>54507</v>
      </c>
      <c r="F17" s="80">
        <f t="shared" si="0"/>
        <v>2355</v>
      </c>
      <c r="G17" s="81"/>
      <c r="H17" s="82" t="s">
        <v>54</v>
      </c>
      <c r="I17" s="83"/>
      <c r="J17" s="89" t="s">
        <v>55</v>
      </c>
      <c r="K17" s="85">
        <v>1255</v>
      </c>
      <c r="L17" s="85">
        <v>1100</v>
      </c>
    </row>
    <row r="18" spans="1:12" s="48" customFormat="1" ht="20.100000000000001" customHeight="1" x14ac:dyDescent="0.2">
      <c r="A18" s="86">
        <v>8</v>
      </c>
      <c r="B18" s="76"/>
      <c r="C18" s="93"/>
      <c r="D18" s="87" t="s">
        <v>56</v>
      </c>
      <c r="E18" s="88">
        <v>54508</v>
      </c>
      <c r="F18" s="80">
        <f t="shared" si="0"/>
        <v>1165</v>
      </c>
      <c r="G18" s="81"/>
      <c r="H18" s="94" t="s">
        <v>57</v>
      </c>
      <c r="I18" s="83"/>
      <c r="J18" s="84" t="s">
        <v>58</v>
      </c>
      <c r="K18" s="85">
        <v>674</v>
      </c>
      <c r="L18" s="95">
        <v>491</v>
      </c>
    </row>
    <row r="19" spans="1:12" s="48" customFormat="1" ht="20.100000000000001" customHeight="1" x14ac:dyDescent="0.2">
      <c r="A19" s="96">
        <v>9</v>
      </c>
      <c r="B19" s="64" t="s">
        <v>59</v>
      </c>
      <c r="C19" s="65" t="s">
        <v>60</v>
      </c>
      <c r="D19" s="97" t="s">
        <v>61</v>
      </c>
      <c r="E19" s="67">
        <v>54511</v>
      </c>
      <c r="F19" s="68">
        <f>K19+L19</f>
        <v>1375</v>
      </c>
      <c r="G19" s="98"/>
      <c r="H19" s="99" t="s">
        <v>62</v>
      </c>
      <c r="I19" s="100"/>
      <c r="J19" s="101" t="s">
        <v>63</v>
      </c>
      <c r="K19" s="73">
        <v>455</v>
      </c>
      <c r="L19" s="74">
        <v>920</v>
      </c>
    </row>
    <row r="20" spans="1:12" s="48" customFormat="1" ht="20.100000000000001" customHeight="1" x14ac:dyDescent="0.2">
      <c r="A20" s="102">
        <v>10</v>
      </c>
      <c r="B20" s="76"/>
      <c r="C20" s="77"/>
      <c r="D20" s="78" t="s">
        <v>64</v>
      </c>
      <c r="E20" s="79">
        <v>54512</v>
      </c>
      <c r="F20" s="80">
        <f t="shared" ref="F20:F72" si="1">K20+L20</f>
        <v>1810</v>
      </c>
      <c r="G20" s="103"/>
      <c r="H20" s="104" t="s">
        <v>65</v>
      </c>
      <c r="I20" s="83"/>
      <c r="J20" s="89" t="s">
        <v>66</v>
      </c>
      <c r="K20" s="85">
        <v>433</v>
      </c>
      <c r="L20" s="85">
        <v>1377</v>
      </c>
    </row>
    <row r="21" spans="1:12" s="48" customFormat="1" ht="20.100000000000001" customHeight="1" x14ac:dyDescent="0.2">
      <c r="A21" s="102">
        <v>11</v>
      </c>
      <c r="B21" s="76"/>
      <c r="C21" s="77"/>
      <c r="D21" s="78" t="s">
        <v>67</v>
      </c>
      <c r="E21" s="79">
        <v>54513</v>
      </c>
      <c r="F21" s="80">
        <f t="shared" si="1"/>
        <v>3540</v>
      </c>
      <c r="G21" s="81"/>
      <c r="H21" s="105" t="s">
        <v>68</v>
      </c>
      <c r="I21" s="83"/>
      <c r="J21" s="90" t="s">
        <v>69</v>
      </c>
      <c r="K21" s="85">
        <v>1423</v>
      </c>
      <c r="L21" s="85">
        <v>2117</v>
      </c>
    </row>
    <row r="22" spans="1:12" s="48" customFormat="1" ht="20.100000000000001" customHeight="1" x14ac:dyDescent="0.2">
      <c r="A22" s="102">
        <v>12</v>
      </c>
      <c r="B22" s="76"/>
      <c r="C22" s="77"/>
      <c r="D22" s="78" t="s">
        <v>70</v>
      </c>
      <c r="E22" s="79">
        <v>54514</v>
      </c>
      <c r="F22" s="80">
        <f t="shared" si="1"/>
        <v>1700</v>
      </c>
      <c r="G22" s="81"/>
      <c r="H22" s="106" t="s">
        <v>71</v>
      </c>
      <c r="I22" s="107"/>
      <c r="J22" s="90" t="s">
        <v>72</v>
      </c>
      <c r="K22" s="85">
        <v>870</v>
      </c>
      <c r="L22" s="85">
        <v>830</v>
      </c>
    </row>
    <row r="23" spans="1:12" s="48" customFormat="1" ht="20.100000000000001" customHeight="1" x14ac:dyDescent="0.2">
      <c r="A23" s="102">
        <v>13</v>
      </c>
      <c r="B23" s="76"/>
      <c r="C23" s="91">
        <f>SUM(F19:F25)</f>
        <v>14745</v>
      </c>
      <c r="D23" s="87" t="s">
        <v>73</v>
      </c>
      <c r="E23" s="88">
        <v>54515</v>
      </c>
      <c r="F23" s="80">
        <f t="shared" si="1"/>
        <v>2665</v>
      </c>
      <c r="G23" s="108"/>
      <c r="H23" s="109" t="s">
        <v>74</v>
      </c>
      <c r="I23" s="110"/>
      <c r="J23" s="90" t="s">
        <v>75</v>
      </c>
      <c r="K23" s="85">
        <v>1544</v>
      </c>
      <c r="L23" s="85">
        <v>1121</v>
      </c>
    </row>
    <row r="24" spans="1:12" s="48" customFormat="1" ht="20.100000000000001" customHeight="1" x14ac:dyDescent="0.2">
      <c r="A24" s="102">
        <v>14</v>
      </c>
      <c r="B24" s="76"/>
      <c r="C24" s="93"/>
      <c r="D24" s="87" t="s">
        <v>76</v>
      </c>
      <c r="E24" s="88">
        <v>54516</v>
      </c>
      <c r="F24" s="80">
        <f t="shared" si="1"/>
        <v>1940</v>
      </c>
      <c r="G24" s="111"/>
      <c r="H24" s="82" t="s">
        <v>77</v>
      </c>
      <c r="I24" s="83"/>
      <c r="J24" s="89" t="s">
        <v>78</v>
      </c>
      <c r="K24" s="85">
        <v>1013</v>
      </c>
      <c r="L24" s="85">
        <v>927</v>
      </c>
    </row>
    <row r="25" spans="1:12" s="48" customFormat="1" ht="20.100000000000001" customHeight="1" x14ac:dyDescent="0.2">
      <c r="A25" s="112">
        <v>15</v>
      </c>
      <c r="B25" s="113"/>
      <c r="C25" s="114"/>
      <c r="D25" s="115" t="s">
        <v>79</v>
      </c>
      <c r="E25" s="116">
        <v>54517</v>
      </c>
      <c r="F25" s="117">
        <f t="shared" si="1"/>
        <v>1715</v>
      </c>
      <c r="G25" s="118"/>
      <c r="H25" s="119" t="s">
        <v>80</v>
      </c>
      <c r="I25" s="120"/>
      <c r="J25" s="121" t="s">
        <v>81</v>
      </c>
      <c r="K25" s="122">
        <v>552</v>
      </c>
      <c r="L25" s="122">
        <v>1163</v>
      </c>
    </row>
    <row r="26" spans="1:12" s="48" customFormat="1" ht="20.100000000000001" customHeight="1" x14ac:dyDescent="0.2">
      <c r="A26" s="123">
        <v>16</v>
      </c>
      <c r="B26" s="64" t="s">
        <v>82</v>
      </c>
      <c r="C26" s="65" t="s">
        <v>83</v>
      </c>
      <c r="D26" s="97" t="s">
        <v>84</v>
      </c>
      <c r="E26" s="67">
        <v>54518</v>
      </c>
      <c r="F26" s="68">
        <f t="shared" si="1"/>
        <v>950</v>
      </c>
      <c r="G26" s="98"/>
      <c r="H26" s="99" t="s">
        <v>85</v>
      </c>
      <c r="I26" s="100"/>
      <c r="J26" s="101" t="s">
        <v>86</v>
      </c>
      <c r="K26" s="73">
        <v>51</v>
      </c>
      <c r="L26" s="73">
        <v>899</v>
      </c>
    </row>
    <row r="27" spans="1:12" s="48" customFormat="1" ht="28.05" customHeight="1" x14ac:dyDescent="0.2">
      <c r="A27" s="75">
        <v>17</v>
      </c>
      <c r="B27" s="76"/>
      <c r="C27" s="77"/>
      <c r="D27" s="78" t="s">
        <v>87</v>
      </c>
      <c r="E27" s="79">
        <v>54519</v>
      </c>
      <c r="F27" s="80">
        <f t="shared" si="1"/>
        <v>1005</v>
      </c>
      <c r="G27" s="124"/>
      <c r="H27" s="106" t="s">
        <v>88</v>
      </c>
      <c r="I27" s="107"/>
      <c r="J27" s="90" t="s">
        <v>89</v>
      </c>
      <c r="K27" s="85">
        <v>94</v>
      </c>
      <c r="L27" s="85">
        <v>911</v>
      </c>
    </row>
    <row r="28" spans="1:12" s="48" customFormat="1" ht="28.05" customHeight="1" x14ac:dyDescent="0.2">
      <c r="A28" s="75">
        <v>18</v>
      </c>
      <c r="B28" s="76"/>
      <c r="C28" s="77"/>
      <c r="D28" s="78" t="s">
        <v>90</v>
      </c>
      <c r="E28" s="79">
        <v>54520</v>
      </c>
      <c r="F28" s="80">
        <f t="shared" si="1"/>
        <v>1335</v>
      </c>
      <c r="G28" s="124"/>
      <c r="H28" s="106" t="s">
        <v>91</v>
      </c>
      <c r="I28" s="107"/>
      <c r="J28" s="90" t="s">
        <v>92</v>
      </c>
      <c r="K28" s="85">
        <v>217</v>
      </c>
      <c r="L28" s="85">
        <v>1118</v>
      </c>
    </row>
    <row r="29" spans="1:12" s="48" customFormat="1" ht="20.100000000000001" customHeight="1" x14ac:dyDescent="0.2">
      <c r="A29" s="75">
        <v>19</v>
      </c>
      <c r="B29" s="76"/>
      <c r="C29" s="77"/>
      <c r="D29" s="87" t="s">
        <v>93</v>
      </c>
      <c r="E29" s="79">
        <v>54521</v>
      </c>
      <c r="F29" s="80">
        <f t="shared" si="1"/>
        <v>3475</v>
      </c>
      <c r="G29" s="81"/>
      <c r="H29" s="125" t="s">
        <v>94</v>
      </c>
      <c r="I29" s="110"/>
      <c r="J29" s="89" t="s">
        <v>95</v>
      </c>
      <c r="K29" s="85">
        <v>815</v>
      </c>
      <c r="L29" s="85">
        <v>2660</v>
      </c>
    </row>
    <row r="30" spans="1:12" s="48" customFormat="1" ht="20.100000000000001" customHeight="1" x14ac:dyDescent="0.2">
      <c r="A30" s="75">
        <v>20</v>
      </c>
      <c r="B30" s="76"/>
      <c r="C30" s="77"/>
      <c r="D30" s="78" t="s">
        <v>96</v>
      </c>
      <c r="E30" s="79">
        <v>54522</v>
      </c>
      <c r="F30" s="80">
        <f t="shared" si="1"/>
        <v>4040</v>
      </c>
      <c r="G30" s="126"/>
      <c r="H30" s="82" t="s">
        <v>97</v>
      </c>
      <c r="I30" s="83"/>
      <c r="J30" s="90" t="s">
        <v>98</v>
      </c>
      <c r="K30" s="85">
        <v>1404</v>
      </c>
      <c r="L30" s="85">
        <v>2636</v>
      </c>
    </row>
    <row r="31" spans="1:12" s="48" customFormat="1" ht="20.100000000000001" customHeight="1" x14ac:dyDescent="0.2">
      <c r="A31" s="75">
        <v>21</v>
      </c>
      <c r="B31" s="76"/>
      <c r="C31" s="77"/>
      <c r="D31" s="87" t="s">
        <v>99</v>
      </c>
      <c r="E31" s="127">
        <v>54523</v>
      </c>
      <c r="F31" s="80">
        <f t="shared" si="1"/>
        <v>1110</v>
      </c>
      <c r="G31" s="81"/>
      <c r="H31" s="82" t="s">
        <v>100</v>
      </c>
      <c r="I31" s="83"/>
      <c r="J31" s="90" t="s">
        <v>101</v>
      </c>
      <c r="K31" s="85">
        <v>389</v>
      </c>
      <c r="L31" s="85">
        <v>721</v>
      </c>
    </row>
    <row r="32" spans="1:12" s="48" customFormat="1" ht="20.100000000000001" customHeight="1" x14ac:dyDescent="0.2">
      <c r="A32" s="75">
        <v>22</v>
      </c>
      <c r="B32" s="76"/>
      <c r="C32" s="77"/>
      <c r="D32" s="87" t="s">
        <v>102</v>
      </c>
      <c r="E32" s="88">
        <v>54524</v>
      </c>
      <c r="F32" s="80">
        <f t="shared" si="1"/>
        <v>3550</v>
      </c>
      <c r="G32" s="128"/>
      <c r="H32" s="82" t="s">
        <v>103</v>
      </c>
      <c r="I32" s="83"/>
      <c r="J32" s="90" t="s">
        <v>104</v>
      </c>
      <c r="K32" s="85">
        <v>722</v>
      </c>
      <c r="L32" s="85">
        <v>2828</v>
      </c>
    </row>
    <row r="33" spans="1:12" s="48" customFormat="1" ht="28.05" customHeight="1" x14ac:dyDescent="0.2">
      <c r="A33" s="75">
        <v>23</v>
      </c>
      <c r="B33" s="76"/>
      <c r="C33" s="77"/>
      <c r="D33" s="78" t="s">
        <v>105</v>
      </c>
      <c r="E33" s="79">
        <v>54525</v>
      </c>
      <c r="F33" s="80">
        <f t="shared" si="1"/>
        <v>7425</v>
      </c>
      <c r="G33" s="124"/>
      <c r="H33" s="106" t="s">
        <v>106</v>
      </c>
      <c r="I33" s="107"/>
      <c r="J33" s="90" t="s">
        <v>107</v>
      </c>
      <c r="K33" s="85">
        <v>1884</v>
      </c>
      <c r="L33" s="85">
        <v>5541</v>
      </c>
    </row>
    <row r="34" spans="1:12" s="48" customFormat="1" ht="20.100000000000001" customHeight="1" x14ac:dyDescent="0.2">
      <c r="A34" s="75">
        <v>24</v>
      </c>
      <c r="B34" s="76"/>
      <c r="C34" s="91">
        <f>SUM(F26:F44)</f>
        <v>58465</v>
      </c>
      <c r="D34" s="87" t="s">
        <v>108</v>
      </c>
      <c r="E34" s="88">
        <v>54526</v>
      </c>
      <c r="F34" s="80">
        <f t="shared" si="1"/>
        <v>1310</v>
      </c>
      <c r="G34" s="81"/>
      <c r="H34" s="82" t="s">
        <v>109</v>
      </c>
      <c r="I34" s="83"/>
      <c r="J34" s="90" t="s">
        <v>110</v>
      </c>
      <c r="K34" s="85">
        <v>393</v>
      </c>
      <c r="L34" s="85">
        <v>917</v>
      </c>
    </row>
    <row r="35" spans="1:12" s="48" customFormat="1" ht="20.100000000000001" customHeight="1" x14ac:dyDescent="0.2">
      <c r="A35" s="75">
        <v>25</v>
      </c>
      <c r="B35" s="76"/>
      <c r="C35" s="93"/>
      <c r="D35" s="87" t="s">
        <v>111</v>
      </c>
      <c r="E35" s="88">
        <v>54527</v>
      </c>
      <c r="F35" s="80">
        <f t="shared" si="1"/>
        <v>2230</v>
      </c>
      <c r="G35" s="81"/>
      <c r="H35" s="82" t="s">
        <v>112</v>
      </c>
      <c r="I35" s="83"/>
      <c r="J35" s="90" t="s">
        <v>113</v>
      </c>
      <c r="K35" s="85">
        <v>772</v>
      </c>
      <c r="L35" s="85">
        <v>1458</v>
      </c>
    </row>
    <row r="36" spans="1:12" s="48" customFormat="1" ht="20.100000000000001" customHeight="1" x14ac:dyDescent="0.2">
      <c r="A36" s="75">
        <v>26</v>
      </c>
      <c r="B36" s="76"/>
      <c r="C36" s="93"/>
      <c r="D36" s="87" t="s">
        <v>114</v>
      </c>
      <c r="E36" s="88">
        <v>54528</v>
      </c>
      <c r="F36" s="80">
        <f t="shared" si="1"/>
        <v>3350</v>
      </c>
      <c r="G36" s="129"/>
      <c r="H36" s="82" t="s">
        <v>115</v>
      </c>
      <c r="I36" s="83"/>
      <c r="J36" s="90" t="s">
        <v>116</v>
      </c>
      <c r="K36" s="85">
        <v>766</v>
      </c>
      <c r="L36" s="85">
        <v>2584</v>
      </c>
    </row>
    <row r="37" spans="1:12" s="48" customFormat="1" ht="20.100000000000001" customHeight="1" x14ac:dyDescent="0.2">
      <c r="A37" s="75">
        <v>27</v>
      </c>
      <c r="B37" s="76"/>
      <c r="C37" s="93"/>
      <c r="D37" s="87" t="s">
        <v>117</v>
      </c>
      <c r="E37" s="88">
        <v>54529</v>
      </c>
      <c r="F37" s="80">
        <f t="shared" si="1"/>
        <v>2845</v>
      </c>
      <c r="G37" s="129"/>
      <c r="H37" s="82" t="s">
        <v>118</v>
      </c>
      <c r="I37" s="83"/>
      <c r="J37" s="90" t="s">
        <v>119</v>
      </c>
      <c r="K37" s="85">
        <v>1205</v>
      </c>
      <c r="L37" s="85">
        <v>1640</v>
      </c>
    </row>
    <row r="38" spans="1:12" s="48" customFormat="1" ht="20.100000000000001" customHeight="1" x14ac:dyDescent="0.2">
      <c r="A38" s="75">
        <v>28</v>
      </c>
      <c r="B38" s="76"/>
      <c r="C38" s="93"/>
      <c r="D38" s="87" t="s">
        <v>120</v>
      </c>
      <c r="E38" s="88">
        <v>54530</v>
      </c>
      <c r="F38" s="80">
        <f t="shared" si="1"/>
        <v>3905</v>
      </c>
      <c r="G38" s="129"/>
      <c r="H38" s="82" t="s">
        <v>121</v>
      </c>
      <c r="I38" s="83"/>
      <c r="J38" s="90" t="s">
        <v>122</v>
      </c>
      <c r="K38" s="85">
        <v>780</v>
      </c>
      <c r="L38" s="85">
        <v>3125</v>
      </c>
    </row>
    <row r="39" spans="1:12" s="48" customFormat="1" ht="20.100000000000001" customHeight="1" x14ac:dyDescent="0.2">
      <c r="A39" s="75">
        <v>29</v>
      </c>
      <c r="B39" s="76"/>
      <c r="C39" s="93"/>
      <c r="D39" s="87" t="s">
        <v>123</v>
      </c>
      <c r="E39" s="88">
        <v>54531</v>
      </c>
      <c r="F39" s="80">
        <f t="shared" si="1"/>
        <v>4080</v>
      </c>
      <c r="G39" s="129"/>
      <c r="H39" s="109" t="s">
        <v>124</v>
      </c>
      <c r="I39" s="110"/>
      <c r="J39" s="90" t="s">
        <v>125</v>
      </c>
      <c r="K39" s="85">
        <v>2956</v>
      </c>
      <c r="L39" s="85">
        <v>1124</v>
      </c>
    </row>
    <row r="40" spans="1:12" s="48" customFormat="1" ht="20.100000000000001" customHeight="1" x14ac:dyDescent="0.2">
      <c r="A40" s="75">
        <v>30</v>
      </c>
      <c r="B40" s="76"/>
      <c r="C40" s="93"/>
      <c r="D40" s="87" t="s">
        <v>126</v>
      </c>
      <c r="E40" s="88">
        <v>54532</v>
      </c>
      <c r="F40" s="80">
        <f t="shared" si="1"/>
        <v>4815</v>
      </c>
      <c r="G40" s="129"/>
      <c r="H40" s="82" t="s">
        <v>127</v>
      </c>
      <c r="I40" s="83"/>
      <c r="J40" s="89" t="s">
        <v>128</v>
      </c>
      <c r="K40" s="85">
        <v>2673</v>
      </c>
      <c r="L40" s="85">
        <v>2142</v>
      </c>
    </row>
    <row r="41" spans="1:12" s="48" customFormat="1" ht="20.100000000000001" customHeight="1" x14ac:dyDescent="0.2">
      <c r="A41" s="75">
        <v>31</v>
      </c>
      <c r="B41" s="76"/>
      <c r="C41" s="93"/>
      <c r="D41" s="87" t="s">
        <v>129</v>
      </c>
      <c r="E41" s="88">
        <v>54533</v>
      </c>
      <c r="F41" s="80">
        <f t="shared" si="1"/>
        <v>3100</v>
      </c>
      <c r="G41" s="129"/>
      <c r="H41" s="109" t="s">
        <v>130</v>
      </c>
      <c r="I41" s="110"/>
      <c r="J41" s="89" t="s">
        <v>131</v>
      </c>
      <c r="K41" s="85">
        <v>1129</v>
      </c>
      <c r="L41" s="85">
        <v>1971</v>
      </c>
    </row>
    <row r="42" spans="1:12" s="48" customFormat="1" ht="20.100000000000001" customHeight="1" x14ac:dyDescent="0.2">
      <c r="A42" s="75">
        <v>32</v>
      </c>
      <c r="B42" s="76"/>
      <c r="C42" s="93"/>
      <c r="D42" s="87" t="s">
        <v>132</v>
      </c>
      <c r="E42" s="88">
        <v>54534</v>
      </c>
      <c r="F42" s="80">
        <f t="shared" si="1"/>
        <v>2985</v>
      </c>
      <c r="G42" s="129"/>
      <c r="H42" s="109" t="s">
        <v>133</v>
      </c>
      <c r="I42" s="110"/>
      <c r="J42" s="89" t="s">
        <v>134</v>
      </c>
      <c r="K42" s="85">
        <v>1210</v>
      </c>
      <c r="L42" s="85">
        <v>1775</v>
      </c>
    </row>
    <row r="43" spans="1:12" s="48" customFormat="1" ht="20.100000000000001" customHeight="1" x14ac:dyDescent="0.2">
      <c r="A43" s="75">
        <v>33</v>
      </c>
      <c r="B43" s="76"/>
      <c r="C43" s="93"/>
      <c r="D43" s="87" t="s">
        <v>135</v>
      </c>
      <c r="E43" s="88">
        <v>54535</v>
      </c>
      <c r="F43" s="80">
        <f t="shared" si="1"/>
        <v>5630</v>
      </c>
      <c r="G43" s="129"/>
      <c r="H43" s="82" t="s">
        <v>136</v>
      </c>
      <c r="I43" s="83"/>
      <c r="J43" s="84" t="s">
        <v>137</v>
      </c>
      <c r="K43" s="85">
        <v>2060</v>
      </c>
      <c r="L43" s="85">
        <v>3570</v>
      </c>
    </row>
    <row r="44" spans="1:12" s="48" customFormat="1" ht="20.100000000000001" customHeight="1" x14ac:dyDescent="0.2">
      <c r="A44" s="75">
        <v>34</v>
      </c>
      <c r="B44" s="113"/>
      <c r="C44" s="114"/>
      <c r="D44" s="115" t="s">
        <v>138</v>
      </c>
      <c r="E44" s="116">
        <v>54536</v>
      </c>
      <c r="F44" s="117">
        <f t="shared" si="1"/>
        <v>1325</v>
      </c>
      <c r="G44" s="118"/>
      <c r="H44" s="130" t="s">
        <v>139</v>
      </c>
      <c r="I44" s="131"/>
      <c r="J44" s="121" t="s">
        <v>140</v>
      </c>
      <c r="K44" s="122">
        <v>583</v>
      </c>
      <c r="L44" s="122">
        <v>742</v>
      </c>
    </row>
    <row r="45" spans="1:12" s="48" customFormat="1" ht="20.100000000000001" customHeight="1" x14ac:dyDescent="0.2">
      <c r="A45" s="63">
        <v>35</v>
      </c>
      <c r="B45" s="64" t="s">
        <v>141</v>
      </c>
      <c r="C45" s="65" t="s">
        <v>142</v>
      </c>
      <c r="D45" s="97" t="s">
        <v>143</v>
      </c>
      <c r="E45" s="132">
        <v>54537</v>
      </c>
      <c r="F45" s="68">
        <f t="shared" si="1"/>
        <v>2555</v>
      </c>
      <c r="G45" s="98"/>
      <c r="H45" s="105" t="s">
        <v>144</v>
      </c>
      <c r="I45" s="100"/>
      <c r="J45" s="101" t="s">
        <v>145</v>
      </c>
      <c r="K45" s="73">
        <v>1501</v>
      </c>
      <c r="L45" s="73">
        <v>1054</v>
      </c>
    </row>
    <row r="46" spans="1:12" s="48" customFormat="1" ht="20.100000000000001" customHeight="1" x14ac:dyDescent="0.2">
      <c r="A46" s="75">
        <v>36</v>
      </c>
      <c r="B46" s="76"/>
      <c r="C46" s="77"/>
      <c r="D46" s="87" t="s">
        <v>146</v>
      </c>
      <c r="E46" s="88">
        <v>54538</v>
      </c>
      <c r="F46" s="80">
        <f t="shared" si="1"/>
        <v>4280</v>
      </c>
      <c r="G46" s="133"/>
      <c r="H46" s="104" t="s">
        <v>147</v>
      </c>
      <c r="I46" s="83"/>
      <c r="J46" s="90" t="s">
        <v>148</v>
      </c>
      <c r="K46" s="85">
        <v>2261</v>
      </c>
      <c r="L46" s="85">
        <v>2019</v>
      </c>
    </row>
    <row r="47" spans="1:12" s="48" customFormat="1" ht="20.100000000000001" customHeight="1" x14ac:dyDescent="0.2">
      <c r="A47" s="75">
        <v>37</v>
      </c>
      <c r="B47" s="76"/>
      <c r="C47" s="77"/>
      <c r="D47" s="87" t="s">
        <v>149</v>
      </c>
      <c r="E47" s="88">
        <v>54539</v>
      </c>
      <c r="F47" s="80">
        <f t="shared" si="1"/>
        <v>7315</v>
      </c>
      <c r="G47" s="81"/>
      <c r="H47" s="104" t="s">
        <v>150</v>
      </c>
      <c r="I47" s="83"/>
      <c r="J47" s="90" t="s">
        <v>151</v>
      </c>
      <c r="K47" s="85">
        <v>4235</v>
      </c>
      <c r="L47" s="85">
        <v>3080</v>
      </c>
    </row>
    <row r="48" spans="1:12" s="48" customFormat="1" ht="20.100000000000001" customHeight="1" x14ac:dyDescent="0.2">
      <c r="A48" s="75">
        <v>38</v>
      </c>
      <c r="B48" s="76"/>
      <c r="C48" s="77"/>
      <c r="D48" s="87" t="s">
        <v>152</v>
      </c>
      <c r="E48" s="88">
        <v>54540</v>
      </c>
      <c r="F48" s="80">
        <f t="shared" si="1"/>
        <v>5165</v>
      </c>
      <c r="G48" s="81"/>
      <c r="H48" s="104" t="s">
        <v>153</v>
      </c>
      <c r="I48" s="83"/>
      <c r="J48" s="89" t="s">
        <v>154</v>
      </c>
      <c r="K48" s="85">
        <v>2359</v>
      </c>
      <c r="L48" s="85">
        <v>2806</v>
      </c>
    </row>
    <row r="49" spans="1:12" s="48" customFormat="1" ht="20.100000000000001" customHeight="1" x14ac:dyDescent="0.2">
      <c r="A49" s="75">
        <v>39</v>
      </c>
      <c r="B49" s="76"/>
      <c r="C49" s="77"/>
      <c r="D49" s="87" t="s">
        <v>155</v>
      </c>
      <c r="E49" s="88">
        <v>54541</v>
      </c>
      <c r="F49" s="80">
        <f t="shared" si="1"/>
        <v>3900</v>
      </c>
      <c r="G49" s="81"/>
      <c r="H49" s="125" t="s">
        <v>156</v>
      </c>
      <c r="I49" s="110"/>
      <c r="J49" s="89" t="s">
        <v>157</v>
      </c>
      <c r="K49" s="85">
        <v>1676</v>
      </c>
      <c r="L49" s="85">
        <v>2224</v>
      </c>
    </row>
    <row r="50" spans="1:12" s="48" customFormat="1" ht="20.100000000000001" customHeight="1" x14ac:dyDescent="0.2">
      <c r="A50" s="75">
        <v>40</v>
      </c>
      <c r="B50" s="76"/>
      <c r="C50" s="77"/>
      <c r="D50" s="87" t="s">
        <v>158</v>
      </c>
      <c r="E50" s="88">
        <v>54542</v>
      </c>
      <c r="F50" s="80">
        <f t="shared" si="1"/>
        <v>3690</v>
      </c>
      <c r="G50" s="81"/>
      <c r="H50" s="104" t="s">
        <v>159</v>
      </c>
      <c r="I50" s="83"/>
      <c r="J50" s="89" t="s">
        <v>160</v>
      </c>
      <c r="K50" s="85">
        <v>1403</v>
      </c>
      <c r="L50" s="85">
        <v>2287</v>
      </c>
    </row>
    <row r="51" spans="1:12" s="48" customFormat="1" ht="20.100000000000001" customHeight="1" x14ac:dyDescent="0.2">
      <c r="A51" s="75">
        <v>41</v>
      </c>
      <c r="B51" s="76"/>
      <c r="C51" s="77"/>
      <c r="D51" s="78" t="s">
        <v>161</v>
      </c>
      <c r="E51" s="79">
        <v>54543</v>
      </c>
      <c r="F51" s="80">
        <f t="shared" si="1"/>
        <v>2895</v>
      </c>
      <c r="G51" s="81"/>
      <c r="H51" s="105" t="s">
        <v>162</v>
      </c>
      <c r="I51" s="83"/>
      <c r="J51" s="89" t="s">
        <v>163</v>
      </c>
      <c r="K51" s="85">
        <v>1610</v>
      </c>
      <c r="L51" s="85">
        <v>1285</v>
      </c>
    </row>
    <row r="52" spans="1:12" s="48" customFormat="1" ht="20.100000000000001" customHeight="1" x14ac:dyDescent="0.2">
      <c r="A52" s="75">
        <v>42</v>
      </c>
      <c r="B52" s="76"/>
      <c r="C52" s="91">
        <f>SUM(F45:F59)</f>
        <v>52160</v>
      </c>
      <c r="D52" s="87" t="s">
        <v>164</v>
      </c>
      <c r="E52" s="88">
        <v>54544</v>
      </c>
      <c r="F52" s="80">
        <f t="shared" si="1"/>
        <v>2680</v>
      </c>
      <c r="G52" s="81"/>
      <c r="H52" s="104" t="s">
        <v>165</v>
      </c>
      <c r="I52" s="83"/>
      <c r="J52" s="89" t="s">
        <v>166</v>
      </c>
      <c r="K52" s="85">
        <v>83</v>
      </c>
      <c r="L52" s="85">
        <v>2597</v>
      </c>
    </row>
    <row r="53" spans="1:12" s="48" customFormat="1" ht="20.100000000000001" customHeight="1" x14ac:dyDescent="0.2">
      <c r="A53" s="75">
        <v>43</v>
      </c>
      <c r="B53" s="76"/>
      <c r="C53" s="134"/>
      <c r="D53" s="87" t="s">
        <v>167</v>
      </c>
      <c r="E53" s="88">
        <v>54545</v>
      </c>
      <c r="F53" s="80">
        <f t="shared" si="1"/>
        <v>3565</v>
      </c>
      <c r="G53" s="133"/>
      <c r="H53" s="104" t="s">
        <v>168</v>
      </c>
      <c r="I53" s="83"/>
      <c r="J53" s="135" t="s">
        <v>169</v>
      </c>
      <c r="K53" s="85">
        <v>1804</v>
      </c>
      <c r="L53" s="85">
        <v>1761</v>
      </c>
    </row>
    <row r="54" spans="1:12" s="48" customFormat="1" ht="20.100000000000001" customHeight="1" x14ac:dyDescent="0.2">
      <c r="A54" s="75">
        <v>44</v>
      </c>
      <c r="B54" s="76"/>
      <c r="C54" s="134"/>
      <c r="D54" s="87" t="s">
        <v>170</v>
      </c>
      <c r="E54" s="88">
        <v>54546</v>
      </c>
      <c r="F54" s="80">
        <f t="shared" si="1"/>
        <v>2565</v>
      </c>
      <c r="G54" s="129"/>
      <c r="H54" s="136" t="s">
        <v>171</v>
      </c>
      <c r="I54" s="137"/>
      <c r="J54" s="89" t="s">
        <v>172</v>
      </c>
      <c r="K54" s="85">
        <v>1419</v>
      </c>
      <c r="L54" s="85">
        <v>1146</v>
      </c>
    </row>
    <row r="55" spans="1:12" s="48" customFormat="1" ht="20.100000000000001" customHeight="1" x14ac:dyDescent="0.2">
      <c r="A55" s="75">
        <v>45</v>
      </c>
      <c r="B55" s="76"/>
      <c r="C55" s="134"/>
      <c r="D55" s="87" t="s">
        <v>173</v>
      </c>
      <c r="E55" s="88">
        <v>54547</v>
      </c>
      <c r="F55" s="80">
        <f t="shared" si="1"/>
        <v>2655</v>
      </c>
      <c r="G55" s="129"/>
      <c r="H55" s="125" t="s">
        <v>174</v>
      </c>
      <c r="I55" s="110"/>
      <c r="J55" s="89" t="s">
        <v>175</v>
      </c>
      <c r="K55" s="85">
        <v>1729</v>
      </c>
      <c r="L55" s="85">
        <v>926</v>
      </c>
    </row>
    <row r="56" spans="1:12" s="48" customFormat="1" ht="20.100000000000001" customHeight="1" x14ac:dyDescent="0.2">
      <c r="A56" s="75">
        <v>46</v>
      </c>
      <c r="B56" s="76"/>
      <c r="C56" s="134"/>
      <c r="D56" s="87" t="s">
        <v>176</v>
      </c>
      <c r="E56" s="88">
        <v>54548</v>
      </c>
      <c r="F56" s="80">
        <f t="shared" si="1"/>
        <v>1595</v>
      </c>
      <c r="G56" s="138"/>
      <c r="H56" s="104" t="s">
        <v>177</v>
      </c>
      <c r="I56" s="83"/>
      <c r="J56" s="89" t="s">
        <v>178</v>
      </c>
      <c r="K56" s="85">
        <v>1078</v>
      </c>
      <c r="L56" s="85">
        <v>517</v>
      </c>
    </row>
    <row r="57" spans="1:12" s="48" customFormat="1" ht="20.100000000000001" customHeight="1" x14ac:dyDescent="0.2">
      <c r="A57" s="75">
        <v>47</v>
      </c>
      <c r="B57" s="139"/>
      <c r="C57" s="134"/>
      <c r="D57" s="87" t="s">
        <v>179</v>
      </c>
      <c r="E57" s="88">
        <v>54549</v>
      </c>
      <c r="F57" s="80">
        <f t="shared" si="1"/>
        <v>3975</v>
      </c>
      <c r="G57" s="138"/>
      <c r="H57" s="125" t="s">
        <v>180</v>
      </c>
      <c r="I57" s="110"/>
      <c r="J57" s="89" t="s">
        <v>181</v>
      </c>
      <c r="K57" s="85">
        <v>1603</v>
      </c>
      <c r="L57" s="85">
        <v>2372</v>
      </c>
    </row>
    <row r="58" spans="1:12" s="48" customFormat="1" ht="20.100000000000001" customHeight="1" x14ac:dyDescent="0.2">
      <c r="A58" s="75">
        <v>48</v>
      </c>
      <c r="B58" s="139"/>
      <c r="C58" s="134"/>
      <c r="D58" s="87" t="s">
        <v>182</v>
      </c>
      <c r="E58" s="88">
        <v>54550</v>
      </c>
      <c r="F58" s="80">
        <f t="shared" si="1"/>
        <v>3405</v>
      </c>
      <c r="G58" s="138"/>
      <c r="H58" s="104" t="s">
        <v>183</v>
      </c>
      <c r="I58" s="83"/>
      <c r="J58" s="89" t="s">
        <v>184</v>
      </c>
      <c r="K58" s="85">
        <v>2215</v>
      </c>
      <c r="L58" s="85">
        <v>1190</v>
      </c>
    </row>
    <row r="59" spans="1:12" s="48" customFormat="1" ht="20.100000000000001" customHeight="1" x14ac:dyDescent="0.2">
      <c r="A59" s="140">
        <v>49</v>
      </c>
      <c r="B59" s="141"/>
      <c r="C59" s="142"/>
      <c r="D59" s="115" t="s">
        <v>185</v>
      </c>
      <c r="E59" s="116">
        <v>54551</v>
      </c>
      <c r="F59" s="117">
        <f t="shared" si="1"/>
        <v>1920</v>
      </c>
      <c r="G59" s="143"/>
      <c r="H59" s="144" t="s">
        <v>186</v>
      </c>
      <c r="I59" s="145"/>
      <c r="J59" s="146" t="s">
        <v>187</v>
      </c>
      <c r="K59" s="122">
        <v>1140</v>
      </c>
      <c r="L59" s="122">
        <v>780</v>
      </c>
    </row>
    <row r="60" spans="1:12" s="48" customFormat="1" ht="20.100000000000001" customHeight="1" x14ac:dyDescent="0.2">
      <c r="A60" s="123">
        <v>50</v>
      </c>
      <c r="B60" s="147" t="s">
        <v>188</v>
      </c>
      <c r="C60" s="148" t="s">
        <v>189</v>
      </c>
      <c r="D60" s="149" t="s">
        <v>190</v>
      </c>
      <c r="E60" s="150">
        <v>54552</v>
      </c>
      <c r="F60" s="80">
        <f t="shared" si="1"/>
        <v>4890</v>
      </c>
      <c r="G60" s="151"/>
      <c r="H60" s="152" t="s">
        <v>191</v>
      </c>
      <c r="I60" s="153"/>
      <c r="J60" s="154" t="s">
        <v>192</v>
      </c>
      <c r="K60" s="73">
        <v>1965</v>
      </c>
      <c r="L60" s="73">
        <v>2925</v>
      </c>
    </row>
    <row r="61" spans="1:12" s="48" customFormat="1" ht="20.100000000000001" customHeight="1" x14ac:dyDescent="0.2">
      <c r="A61" s="75">
        <v>51</v>
      </c>
      <c r="B61" s="147"/>
      <c r="C61" s="77"/>
      <c r="D61" s="155" t="s">
        <v>193</v>
      </c>
      <c r="E61" s="88">
        <v>54553</v>
      </c>
      <c r="F61" s="80">
        <f t="shared" si="1"/>
        <v>2630</v>
      </c>
      <c r="G61" s="81"/>
      <c r="H61" s="82" t="s">
        <v>194</v>
      </c>
      <c r="I61" s="83"/>
      <c r="J61" s="89" t="s">
        <v>195</v>
      </c>
      <c r="K61" s="85">
        <v>1792</v>
      </c>
      <c r="L61" s="85">
        <v>838</v>
      </c>
    </row>
    <row r="62" spans="1:12" s="48" customFormat="1" ht="20.100000000000001" customHeight="1" x14ac:dyDescent="0.2">
      <c r="A62" s="75">
        <v>52</v>
      </c>
      <c r="B62" s="147"/>
      <c r="C62" s="77"/>
      <c r="D62" s="155" t="s">
        <v>196</v>
      </c>
      <c r="E62" s="79">
        <v>54554</v>
      </c>
      <c r="F62" s="80">
        <f t="shared" si="1"/>
        <v>2230</v>
      </c>
      <c r="G62" s="81"/>
      <c r="H62" s="104" t="s">
        <v>197</v>
      </c>
      <c r="I62" s="83"/>
      <c r="J62" s="89" t="s">
        <v>198</v>
      </c>
      <c r="K62" s="85">
        <v>1797</v>
      </c>
      <c r="L62" s="85">
        <v>433</v>
      </c>
    </row>
    <row r="63" spans="1:12" s="48" customFormat="1" ht="20.100000000000001" customHeight="1" x14ac:dyDescent="0.2">
      <c r="A63" s="75">
        <v>53</v>
      </c>
      <c r="B63" s="147"/>
      <c r="C63" s="77"/>
      <c r="D63" s="155" t="s">
        <v>199</v>
      </c>
      <c r="E63" s="88">
        <v>54555</v>
      </c>
      <c r="F63" s="80">
        <f t="shared" si="1"/>
        <v>3380</v>
      </c>
      <c r="G63" s="81"/>
      <c r="H63" s="104" t="s">
        <v>200</v>
      </c>
      <c r="I63" s="83"/>
      <c r="J63" s="89" t="s">
        <v>201</v>
      </c>
      <c r="K63" s="85">
        <v>1510</v>
      </c>
      <c r="L63" s="85">
        <v>1870</v>
      </c>
    </row>
    <row r="64" spans="1:12" s="48" customFormat="1" ht="20.100000000000001" customHeight="1" x14ac:dyDescent="0.2">
      <c r="A64" s="75">
        <v>54</v>
      </c>
      <c r="B64" s="147"/>
      <c r="C64" s="91">
        <f>SUM(F60:F68)</f>
        <v>23425</v>
      </c>
      <c r="D64" s="156" t="s">
        <v>202</v>
      </c>
      <c r="E64" s="79">
        <v>54556</v>
      </c>
      <c r="F64" s="80">
        <f t="shared" si="1"/>
        <v>4020</v>
      </c>
      <c r="G64" s="81"/>
      <c r="H64" s="82" t="s">
        <v>203</v>
      </c>
      <c r="I64" s="83"/>
      <c r="J64" s="135" t="s">
        <v>204</v>
      </c>
      <c r="K64" s="85">
        <v>2630</v>
      </c>
      <c r="L64" s="85">
        <v>1390</v>
      </c>
    </row>
    <row r="65" spans="1:12" s="48" customFormat="1" ht="20.100000000000001" customHeight="1" x14ac:dyDescent="0.2">
      <c r="A65" s="75">
        <v>55</v>
      </c>
      <c r="B65" s="147"/>
      <c r="C65" s="157"/>
      <c r="D65" s="155" t="s">
        <v>205</v>
      </c>
      <c r="E65" s="88">
        <v>54557</v>
      </c>
      <c r="F65" s="80">
        <f t="shared" si="1"/>
        <v>2905</v>
      </c>
      <c r="G65" s="81"/>
      <c r="H65" s="82" t="s">
        <v>206</v>
      </c>
      <c r="I65" s="83"/>
      <c r="J65" s="84" t="s">
        <v>207</v>
      </c>
      <c r="K65" s="85">
        <v>814</v>
      </c>
      <c r="L65" s="85">
        <v>2091</v>
      </c>
    </row>
    <row r="66" spans="1:12" s="48" customFormat="1" ht="20.100000000000001" customHeight="1" x14ac:dyDescent="0.2">
      <c r="A66" s="75">
        <v>56</v>
      </c>
      <c r="B66" s="147"/>
      <c r="C66" s="157"/>
      <c r="D66" s="155" t="s">
        <v>208</v>
      </c>
      <c r="E66" s="88">
        <v>54558</v>
      </c>
      <c r="F66" s="158">
        <f t="shared" si="1"/>
        <v>1165</v>
      </c>
      <c r="G66" s="124"/>
      <c r="H66" s="104" t="s">
        <v>209</v>
      </c>
      <c r="I66" s="83"/>
      <c r="J66" s="159" t="s">
        <v>210</v>
      </c>
      <c r="K66" s="85">
        <v>851</v>
      </c>
      <c r="L66" s="85">
        <v>314</v>
      </c>
    </row>
    <row r="67" spans="1:12" s="48" customFormat="1" ht="20.100000000000001" customHeight="1" x14ac:dyDescent="0.2">
      <c r="A67" s="75">
        <v>57</v>
      </c>
      <c r="B67" s="147"/>
      <c r="C67" s="160"/>
      <c r="D67" s="161" t="s">
        <v>211</v>
      </c>
      <c r="E67" s="88">
        <v>54559</v>
      </c>
      <c r="F67" s="162">
        <f>K67+L67</f>
        <v>1725</v>
      </c>
      <c r="G67" s="81"/>
      <c r="H67" s="17" t="s">
        <v>212</v>
      </c>
      <c r="I67" s="83"/>
      <c r="J67" s="89" t="s">
        <v>213</v>
      </c>
      <c r="K67" s="85">
        <v>1349</v>
      </c>
      <c r="L67" s="85">
        <v>376</v>
      </c>
    </row>
    <row r="68" spans="1:12" s="48" customFormat="1" ht="20.100000000000001" customHeight="1" x14ac:dyDescent="0.2">
      <c r="A68" s="163">
        <v>58</v>
      </c>
      <c r="B68" s="147"/>
      <c r="C68" s="160"/>
      <c r="D68" s="161" t="s">
        <v>214</v>
      </c>
      <c r="E68" s="88" t="s">
        <v>215</v>
      </c>
      <c r="F68" s="162">
        <f>K68+L68</f>
        <v>480</v>
      </c>
      <c r="G68" s="124"/>
      <c r="H68" s="164" t="s">
        <v>216</v>
      </c>
      <c r="I68" s="165"/>
      <c r="J68" s="154" t="s">
        <v>217</v>
      </c>
      <c r="K68" s="122">
        <v>363</v>
      </c>
      <c r="L68" s="122">
        <v>117</v>
      </c>
    </row>
    <row r="69" spans="1:12" s="48" customFormat="1" ht="20.100000000000001" customHeight="1" x14ac:dyDescent="0.2">
      <c r="A69" s="166">
        <v>59</v>
      </c>
      <c r="B69" s="167" t="s">
        <v>218</v>
      </c>
      <c r="C69" s="168" t="s">
        <v>219</v>
      </c>
      <c r="D69" s="169" t="s">
        <v>220</v>
      </c>
      <c r="E69" s="170">
        <v>54560</v>
      </c>
      <c r="F69" s="171">
        <f t="shared" si="1"/>
        <v>10410</v>
      </c>
      <c r="G69" s="69"/>
      <c r="H69" s="172" t="s">
        <v>221</v>
      </c>
      <c r="I69" s="173"/>
      <c r="J69" s="72" t="s">
        <v>222</v>
      </c>
      <c r="K69" s="73">
        <v>5071</v>
      </c>
      <c r="L69" s="73">
        <v>5339</v>
      </c>
    </row>
    <row r="70" spans="1:12" s="48" customFormat="1" ht="20.100000000000001" customHeight="1" x14ac:dyDescent="0.2">
      <c r="A70" s="174">
        <v>60</v>
      </c>
      <c r="B70" s="175"/>
      <c r="C70" s="176">
        <f>F69+F70</f>
        <v>15410</v>
      </c>
      <c r="D70" s="177" t="s">
        <v>223</v>
      </c>
      <c r="E70" s="178" t="s">
        <v>224</v>
      </c>
      <c r="F70" s="117">
        <f t="shared" si="1"/>
        <v>5000</v>
      </c>
      <c r="G70" s="118"/>
      <c r="H70" s="179" t="s">
        <v>225</v>
      </c>
      <c r="I70" s="180"/>
      <c r="J70" s="146" t="s">
        <v>226</v>
      </c>
      <c r="K70" s="181">
        <v>2737</v>
      </c>
      <c r="L70" s="181">
        <v>2263</v>
      </c>
    </row>
    <row r="71" spans="1:12" s="48" customFormat="1" ht="20.100000000000001" customHeight="1" x14ac:dyDescent="0.2">
      <c r="A71" s="182">
        <v>61</v>
      </c>
      <c r="B71" s="167" t="s">
        <v>227</v>
      </c>
      <c r="C71" s="183" t="s">
        <v>228</v>
      </c>
      <c r="D71" s="184" t="s">
        <v>229</v>
      </c>
      <c r="E71" s="170">
        <v>54561</v>
      </c>
      <c r="F71" s="68">
        <f t="shared" si="1"/>
        <v>5360</v>
      </c>
      <c r="G71" s="185"/>
      <c r="H71" s="186" t="s">
        <v>230</v>
      </c>
      <c r="I71" s="187"/>
      <c r="J71" s="188" t="s">
        <v>231</v>
      </c>
      <c r="K71" s="73">
        <v>4150</v>
      </c>
      <c r="L71" s="73">
        <v>1210</v>
      </c>
    </row>
    <row r="72" spans="1:12" s="48" customFormat="1" ht="20.100000000000001" customHeight="1" x14ac:dyDescent="0.2">
      <c r="A72" s="189">
        <v>62</v>
      </c>
      <c r="B72" s="147"/>
      <c r="C72" s="91">
        <f>SUM(F71:F72)</f>
        <v>10125</v>
      </c>
      <c r="D72" s="190" t="s">
        <v>232</v>
      </c>
      <c r="E72" s="191">
        <v>54562</v>
      </c>
      <c r="F72" s="192">
        <f t="shared" si="1"/>
        <v>4765</v>
      </c>
      <c r="G72" s="133"/>
      <c r="H72" s="193" t="s">
        <v>233</v>
      </c>
      <c r="I72" s="194"/>
      <c r="J72" s="90" t="s">
        <v>234</v>
      </c>
      <c r="K72" s="122">
        <v>3608</v>
      </c>
      <c r="L72" s="122">
        <v>1157</v>
      </c>
    </row>
    <row r="73" spans="1:12" s="48" customFormat="1" ht="20.100000000000001" customHeight="1" thickBot="1" x14ac:dyDescent="0.25">
      <c r="A73" s="195">
        <v>63</v>
      </c>
      <c r="B73" s="196" t="s">
        <v>235</v>
      </c>
      <c r="C73" s="197" t="s">
        <v>236</v>
      </c>
      <c r="D73" s="198" t="s">
        <v>237</v>
      </c>
      <c r="E73" s="199">
        <v>54564</v>
      </c>
      <c r="F73" s="200">
        <f>K73+L73</f>
        <v>5735</v>
      </c>
      <c r="G73" s="201"/>
      <c r="H73" s="202" t="s">
        <v>238</v>
      </c>
      <c r="I73" s="203"/>
      <c r="J73" s="204" t="s">
        <v>239</v>
      </c>
      <c r="K73" s="205">
        <v>3885</v>
      </c>
      <c r="L73" s="205">
        <v>1850</v>
      </c>
    </row>
    <row r="74" spans="1:12" s="217" customFormat="1" ht="20.100000000000001" customHeight="1" thickTop="1" x14ac:dyDescent="0.25">
      <c r="A74" s="206"/>
      <c r="B74" s="207" t="s">
        <v>240</v>
      </c>
      <c r="C74" s="208"/>
      <c r="D74" s="209"/>
      <c r="E74" s="209"/>
      <c r="F74" s="210">
        <f>K74+L74</f>
        <v>203000</v>
      </c>
      <c r="G74" s="211">
        <f>SUM(G11:G73)</f>
        <v>0</v>
      </c>
      <c r="H74" s="212"/>
      <c r="I74" s="213"/>
      <c r="J74" s="214"/>
      <c r="K74" s="215">
        <f>SUM(K11:K73)</f>
        <v>99351</v>
      </c>
      <c r="L74" s="216">
        <f>SUM(L11:L73)</f>
        <v>103649</v>
      </c>
    </row>
    <row r="75" spans="1:12" s="217" customFormat="1" ht="18" customHeight="1" x14ac:dyDescent="0.2">
      <c r="A75" s="218"/>
      <c r="B75" s="219"/>
      <c r="C75" s="219"/>
      <c r="D75" s="219"/>
      <c r="E75" s="219"/>
      <c r="F75" s="220"/>
      <c r="G75" s="220"/>
      <c r="H75" s="219"/>
      <c r="I75" s="219"/>
      <c r="J75" s="221"/>
      <c r="K75" s="222"/>
      <c r="L75" s="223"/>
    </row>
    <row r="76" spans="1:12" s="217" customFormat="1" ht="18" customHeight="1" x14ac:dyDescent="0.2">
      <c r="A76" s="219"/>
      <c r="B76" s="224" t="s">
        <v>241</v>
      </c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46" customFormat="1" ht="18" customHeight="1" x14ac:dyDescent="0.2">
      <c r="A77" s="219"/>
      <c r="B77" s="224" t="s">
        <v>242</v>
      </c>
      <c r="C77" s="219"/>
      <c r="D77" s="219"/>
      <c r="E77" s="219"/>
      <c r="F77" s="220"/>
      <c r="G77" s="220"/>
      <c r="H77" s="219"/>
      <c r="I77" s="219"/>
      <c r="J77" s="225"/>
      <c r="K77" s="226"/>
      <c r="L77" s="227"/>
    </row>
    <row r="78" spans="1:12" ht="18" customHeight="1" x14ac:dyDescent="0.2">
      <c r="A78" s="5"/>
      <c r="B78" s="5" t="s">
        <v>243</v>
      </c>
      <c r="C78" s="5"/>
      <c r="D78" s="5"/>
      <c r="E78" s="5"/>
      <c r="F78" s="5"/>
      <c r="G78" s="5"/>
      <c r="H78" s="5"/>
      <c r="I78" s="5"/>
      <c r="J78" s="46"/>
      <c r="K78" s="46"/>
      <c r="L78" s="46"/>
    </row>
    <row r="79" spans="1:12" s="235" customFormat="1" ht="18" customHeight="1" x14ac:dyDescent="0.45">
      <c r="A79" s="228"/>
      <c r="B79" s="229" t="s">
        <v>244</v>
      </c>
      <c r="C79" s="228"/>
      <c r="D79" s="228"/>
      <c r="E79" s="228"/>
      <c r="F79" s="230"/>
      <c r="G79" s="231"/>
      <c r="H79" s="232"/>
      <c r="I79" s="9"/>
      <c r="J79" s="233"/>
      <c r="K79" s="233"/>
      <c r="L79" s="234"/>
    </row>
    <row r="80" spans="1:12" s="235" customFormat="1" ht="18" customHeight="1" x14ac:dyDescent="0.45">
      <c r="A80" s="228"/>
      <c r="B80" s="224" t="s">
        <v>245</v>
      </c>
      <c r="C80" s="236" t="s">
        <v>246</v>
      </c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ht="18" customHeight="1" x14ac:dyDescent="0.45">
      <c r="A81" s="235"/>
      <c r="B81" s="237" t="s">
        <v>247</v>
      </c>
      <c r="C81" s="237"/>
      <c r="D81" s="237"/>
      <c r="E81" s="237"/>
      <c r="F81" s="237"/>
      <c r="G81" s="237"/>
      <c r="H81" s="237"/>
      <c r="I81" s="237"/>
      <c r="J81" s="237"/>
      <c r="K81" s="238"/>
      <c r="L81" s="238"/>
    </row>
    <row r="82" spans="1:12" ht="18" customHeight="1" x14ac:dyDescent="0.2">
      <c r="B82" s="237"/>
      <c r="C82" s="237"/>
      <c r="D82" s="237"/>
      <c r="E82" s="237"/>
      <c r="F82" s="237"/>
      <c r="G82" s="237"/>
      <c r="H82" s="237"/>
      <c r="I82" s="237"/>
      <c r="J82" s="237"/>
    </row>
    <row r="83" spans="1:12" ht="18" customHeight="1" x14ac:dyDescent="0.2">
      <c r="B83" s="239"/>
      <c r="C83" s="239"/>
      <c r="D83" s="239"/>
      <c r="E83" s="239"/>
      <c r="F83" s="239"/>
      <c r="G83" s="239"/>
      <c r="H83" s="240"/>
    </row>
    <row r="84" spans="1:12" ht="18" customHeight="1" x14ac:dyDescent="0.2"/>
    <row r="85" spans="1:12" ht="18" customHeight="1" x14ac:dyDescent="0.2"/>
  </sheetData>
  <sheetProtection formatCells="0" insertHyperlinks="0"/>
  <mergeCells count="35">
    <mergeCell ref="B71:B72"/>
    <mergeCell ref="B81:J82"/>
    <mergeCell ref="B45:B59"/>
    <mergeCell ref="C45:C51"/>
    <mergeCell ref="H59:I59"/>
    <mergeCell ref="B60:B68"/>
    <mergeCell ref="C60:C63"/>
    <mergeCell ref="B69:B70"/>
    <mergeCell ref="H69:I69"/>
    <mergeCell ref="B19:B25"/>
    <mergeCell ref="C19:C22"/>
    <mergeCell ref="H22:I22"/>
    <mergeCell ref="B26:B44"/>
    <mergeCell ref="C26:C33"/>
    <mergeCell ref="H27:I27"/>
    <mergeCell ref="H28:I28"/>
    <mergeCell ref="H33:I33"/>
    <mergeCell ref="B8:C8"/>
    <mergeCell ref="D8:G8"/>
    <mergeCell ref="H10:I10"/>
    <mergeCell ref="B11:B18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7351-FC8B-4868-B7FC-813A6744C2DF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2025-09-22T01:41:26Z</dcterms:created>
  <dcterms:modified xsi:type="dcterms:W3CDTF">2025-09-22T01:52:34Z</dcterms:modified>
</cp:coreProperties>
</file>