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https://lproseed-my.sharepoint.com/personal/j-ichikawa_lps_co_jp/Documents/デスクトップ 1/LS部数表作成/デヂエ配信用/2025年12月全国部数変更/"/>
    </mc:Choice>
  </mc:AlternateContent>
  <xr:revisionPtr revIDLastSave="4759" documentId="14_{BB851B8C-781F-457F-B5E1-1A5AAEE09C2E}" xr6:coauthVersionLast="47" xr6:coauthVersionMax="47" xr10:uidLastSave="{D9119CFC-F7C0-4F4F-AFF2-718568B61444}"/>
  <bookViews>
    <workbookView xWindow="28690" yWindow="-110" windowWidth="29020" windowHeight="1582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1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553" r:id="rId28"/>
    <sheet name="かごしま" sheetId="621" r:id="rId29"/>
    <sheet name="きりしま" sheetId="620" r:id="rId30"/>
  </sheet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熊本!$A$10:$N$74</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明石!$A$10:$L$53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熊本!$A$1:$L$82</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熊本!$B$1:$L$82</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2" i="621" l="1"/>
  <c r="K42" i="621"/>
  <c r="J42" i="621"/>
  <c r="I42" i="621"/>
  <c r="F42" i="621"/>
  <c r="D3" i="621" s="1"/>
  <c r="D5" i="621" s="1"/>
  <c r="E42" i="621"/>
  <c r="C40" i="621"/>
  <c r="C26" i="621"/>
  <c r="L19" i="620"/>
  <c r="K19" i="620"/>
  <c r="J19" i="620"/>
  <c r="I19" i="620"/>
  <c r="F19" i="620"/>
  <c r="D3" i="620" s="1"/>
  <c r="D5" i="620" s="1"/>
  <c r="E19" i="620"/>
  <c r="C14" i="620"/>
  <c r="K66" i="619"/>
  <c r="J66" i="619"/>
  <c r="G66" i="619"/>
  <c r="F66" i="619"/>
  <c r="D3" i="619"/>
  <c r="D5" i="619" s="1"/>
  <c r="G53" i="614" l="1"/>
  <c r="D3" i="614" s="1"/>
  <c r="D5" i="614" s="1"/>
  <c r="F53" i="614"/>
  <c r="C51" i="614"/>
  <c r="C47" i="614"/>
  <c r="C42" i="614"/>
  <c r="C37" i="614"/>
  <c r="C33" i="614"/>
  <c r="C27" i="614"/>
  <c r="C19" i="614"/>
  <c r="C13" i="614"/>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L74" i="553" l="1"/>
  <c r="K74" i="553"/>
  <c r="F74" i="553" s="1"/>
  <c r="G74" i="553"/>
  <c r="F73" i="553"/>
  <c r="F72" i="553"/>
  <c r="F71" i="553"/>
  <c r="C72" i="553" s="1"/>
  <c r="F70" i="553"/>
  <c r="F69" i="553"/>
  <c r="C70" i="553" s="1"/>
  <c r="F68" i="553"/>
  <c r="F67" i="553"/>
  <c r="F66" i="553"/>
  <c r="F65" i="553"/>
  <c r="F64" i="553"/>
  <c r="C64" i="553"/>
  <c r="F63" i="553"/>
  <c r="F62" i="553"/>
  <c r="F61" i="553"/>
  <c r="F60" i="553"/>
  <c r="F59" i="553"/>
  <c r="F58" i="553"/>
  <c r="F57" i="553"/>
  <c r="F56" i="553"/>
  <c r="F55" i="553"/>
  <c r="F54" i="553"/>
  <c r="F53" i="553"/>
  <c r="F52" i="553"/>
  <c r="F51" i="553"/>
  <c r="F50" i="553"/>
  <c r="F49" i="553"/>
  <c r="C52" i="553" s="1"/>
  <c r="F48" i="553"/>
  <c r="F47" i="553"/>
  <c r="F46" i="553"/>
  <c r="F45" i="553"/>
  <c r="F44" i="553"/>
  <c r="F43" i="553"/>
  <c r="F42" i="553"/>
  <c r="F41" i="553"/>
  <c r="F40" i="553"/>
  <c r="F39" i="553"/>
  <c r="F38" i="553"/>
  <c r="F37" i="553"/>
  <c r="F36" i="553"/>
  <c r="F35" i="553"/>
  <c r="F34" i="553"/>
  <c r="F33" i="553"/>
  <c r="F32" i="553"/>
  <c r="F31" i="553"/>
  <c r="F30" i="553"/>
  <c r="F29" i="553"/>
  <c r="F28" i="553"/>
  <c r="F27" i="553"/>
  <c r="F26" i="553"/>
  <c r="C34" i="553" s="1"/>
  <c r="F25" i="553"/>
  <c r="F24" i="553"/>
  <c r="F23" i="553"/>
  <c r="F22" i="553"/>
  <c r="F21" i="553"/>
  <c r="F20" i="553"/>
  <c r="F19" i="553"/>
  <c r="C23" i="553" s="1"/>
  <c r="F18" i="553"/>
  <c r="F17" i="553"/>
  <c r="F16" i="553"/>
  <c r="F15" i="553"/>
  <c r="F14" i="553"/>
  <c r="F13" i="553"/>
  <c r="F12" i="553"/>
  <c r="F11" i="553"/>
  <c r="C16" i="553" s="1"/>
  <c r="D3" i="553"/>
  <c r="D5" i="553" s="1"/>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<sst xmlns="http://schemas.openxmlformats.org/spreadsheetml/2006/main" count="3714" uniqueCount="2481">
  <si>
    <t>折込号</t>
    <rPh sb="0" eb="2">
      <t>オリコミ</t>
    </rPh>
    <rPh sb="2" eb="3">
      <t>ゴウ</t>
    </rPh>
    <phoneticPr fontId="59"/>
  </si>
  <si>
    <t>号</t>
    <rPh sb="0" eb="1">
      <t>ゴウ</t>
    </rPh>
    <phoneticPr fontId="59"/>
  </si>
  <si>
    <t>部　数</t>
    <rPh sb="0" eb="1">
      <t>ブ</t>
    </rPh>
    <rPh sb="2" eb="3">
      <t>カズ</t>
    </rPh>
    <phoneticPr fontId="59"/>
  </si>
  <si>
    <t>部</t>
    <rPh sb="0" eb="1">
      <t>ブ</t>
    </rPh>
    <phoneticPr fontId="59"/>
  </si>
  <si>
    <t>単　価</t>
    <rPh sb="0" eb="1">
      <t>タン</t>
    </rPh>
    <rPh sb="2" eb="3">
      <t>アタイ</t>
    </rPh>
    <phoneticPr fontId="59"/>
  </si>
  <si>
    <t>円</t>
    <rPh sb="0" eb="1">
      <t>エン</t>
    </rPh>
    <phoneticPr fontId="59"/>
  </si>
  <si>
    <t>料　金</t>
    <rPh sb="0" eb="1">
      <t>リョウ</t>
    </rPh>
    <rPh sb="2" eb="3">
      <t>キン</t>
    </rPh>
    <phoneticPr fontId="59"/>
  </si>
  <si>
    <t>納品日</t>
    <rPh sb="0" eb="3">
      <t>ノウヒンビ</t>
    </rPh>
    <phoneticPr fontId="59"/>
  </si>
  <si>
    <t>納品部数</t>
    <rPh sb="0" eb="2">
      <t>ノウヒン</t>
    </rPh>
    <rPh sb="2" eb="4">
      <t>ブスウ</t>
    </rPh>
    <phoneticPr fontId="59"/>
  </si>
  <si>
    <t>No.</t>
  </si>
  <si>
    <t>グループ</t>
  </si>
  <si>
    <t>折込部数</t>
  </si>
  <si>
    <t>実施部数</t>
    <rPh sb="0" eb="2">
      <t>ジッシ</t>
    </rPh>
    <phoneticPr fontId="59"/>
  </si>
  <si>
    <t>配布町丁</t>
  </si>
  <si>
    <t>集合部数</t>
  </si>
  <si>
    <t>No.</t>
    <phoneticPr fontId="66"/>
  </si>
  <si>
    <t>実施部数</t>
    <rPh sb="0" eb="2">
      <t>ジッシ</t>
    </rPh>
    <rPh sb="2" eb="4">
      <t>ブスウ</t>
    </rPh>
    <phoneticPr fontId="66"/>
  </si>
  <si>
    <t>①</t>
  </si>
  <si>
    <t>②</t>
  </si>
  <si>
    <t>③</t>
  </si>
  <si>
    <t>④</t>
  </si>
  <si>
    <t>⑤</t>
  </si>
  <si>
    <t>⑥</t>
  </si>
  <si>
    <t>⑦</t>
  </si>
  <si>
    <t>実施部数</t>
    <rPh sb="0" eb="2">
      <t>ジッシ</t>
    </rPh>
    <rPh sb="2" eb="4">
      <t>ブスウ</t>
    </rPh>
    <phoneticPr fontId="59"/>
  </si>
  <si>
    <t>集合部数</t>
    <rPh sb="0" eb="2">
      <t>シュウゴウ</t>
    </rPh>
    <rPh sb="2" eb="4">
      <t>ブスウ</t>
    </rPh>
    <phoneticPr fontId="59"/>
  </si>
  <si>
    <t>リビング加古川</t>
    <rPh sb="4" eb="7">
      <t>カコガワ</t>
    </rPh>
    <phoneticPr fontId="59"/>
  </si>
  <si>
    <t>リビング姫路</t>
    <rPh sb="4" eb="6">
      <t>ヒメジ</t>
    </rPh>
    <phoneticPr fontId="59"/>
  </si>
  <si>
    <t>実施部数</t>
    <rPh sb="0" eb="2">
      <t>ジッシ</t>
    </rPh>
    <rPh sb="2" eb="4">
      <t>ブスウ</t>
    </rPh>
    <phoneticPr fontId="78"/>
  </si>
  <si>
    <t>戸建</t>
  </si>
  <si>
    <t>日進市</t>
    <rPh sb="0" eb="3">
      <t>ニッシンシ</t>
    </rPh>
    <phoneticPr fontId="66"/>
  </si>
  <si>
    <t>戸建</t>
    <rPh sb="0" eb="2">
      <t>コダテ</t>
    </rPh>
    <phoneticPr fontId="66"/>
  </si>
  <si>
    <t>集合</t>
    <rPh sb="0" eb="2">
      <t>シュウゴウ</t>
    </rPh>
    <phoneticPr fontId="66"/>
  </si>
  <si>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</si>
  <si>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</si>
  <si>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</si>
  <si>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</si>
  <si>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</si>
  <si>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</si>
  <si>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</si>
  <si>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</si>
  <si>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</si>
  <si>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</si>
  <si>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</si>
  <si>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</si>
  <si>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</si>
  <si>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</si>
  <si>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</si>
  <si>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</si>
  <si>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</si>
  <si>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</si>
  <si>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</si>
  <si>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</si>
  <si>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6"/>
  </si>
  <si>
    <t>①</t>
    <phoneticPr fontId="66"/>
  </si>
  <si>
    <t>リビング京都東南</t>
    <rPh sb="4" eb="6">
      <t>キョウト</t>
    </rPh>
    <rPh sb="6" eb="8">
      <t>トウナン</t>
    </rPh>
    <phoneticPr fontId="59"/>
  </si>
  <si>
    <t>東山区</t>
  </si>
  <si>
    <t>リビング京都中央</t>
    <rPh sb="4" eb="6">
      <t>キョウト</t>
    </rPh>
    <rPh sb="6" eb="8">
      <t>チュウオウ</t>
    </rPh>
    <phoneticPr fontId="59"/>
  </si>
  <si>
    <t>リビング和歌山</t>
    <rPh sb="4" eb="7">
      <t>ワカヤマ</t>
    </rPh>
    <phoneticPr fontId="59"/>
  </si>
  <si>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</si>
  <si>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</si>
  <si>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</si>
  <si>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</si>
  <si>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</si>
  <si>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</si>
  <si>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</si>
  <si>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</si>
  <si>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</si>
  <si>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</si>
  <si>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</si>
  <si>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</si>
  <si>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</si>
  <si>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</si>
  <si>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</si>
  <si>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</si>
  <si>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</si>
  <si>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</si>
  <si>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</si>
  <si>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</si>
  <si>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</si>
  <si>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</si>
  <si>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</si>
  <si>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</si>
  <si>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</si>
  <si>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</si>
  <si>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</si>
  <si>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</si>
  <si>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</si>
  <si>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</si>
  <si>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</si>
  <si>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</si>
  <si>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</si>
  <si>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</si>
  <si>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</si>
  <si>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</si>
  <si>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</si>
  <si>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</si>
  <si>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</si>
  <si>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</si>
  <si>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</si>
  <si>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</si>
  <si>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</si>
  <si>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</si>
  <si>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</si>
  <si>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</si>
  <si>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</si>
  <si>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</si>
  <si>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</si>
  <si>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</si>
  <si>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</si>
  <si>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</si>
  <si>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</si>
  <si>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</si>
  <si>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</si>
  <si>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</si>
  <si>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</si>
  <si>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</si>
  <si>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</si>
  <si>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</si>
  <si>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</si>
  <si>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</si>
  <si>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</si>
  <si>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</si>
  <si>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</si>
  <si>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</si>
  <si>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</si>
  <si>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</si>
  <si>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</si>
  <si>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</si>
  <si>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</si>
  <si>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</si>
  <si>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</si>
  <si>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</si>
  <si>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</si>
  <si>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</si>
  <si>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</si>
  <si>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</si>
  <si>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</si>
  <si>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</si>
  <si>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</si>
  <si>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</si>
  <si>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</si>
  <si>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</si>
  <si>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</si>
  <si>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</si>
  <si>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</si>
  <si>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</si>
  <si>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</si>
  <si>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</si>
  <si>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</si>
  <si>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</si>
  <si>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</si>
  <si>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</si>
  <si>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</si>
  <si>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</si>
  <si>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</si>
  <si>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</si>
  <si>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</si>
  <si>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</si>
  <si>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</si>
  <si>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</si>
  <si>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</si>
  <si>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</si>
  <si>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</si>
  <si>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</si>
  <si>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</si>
  <si>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</si>
  <si>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</si>
  <si>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</si>
  <si>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</si>
  <si>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</si>
  <si>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</si>
  <si>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</si>
  <si>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</si>
  <si>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</si>
  <si>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6"/>
  </si>
  <si>
    <t>太子町</t>
    <phoneticPr fontId="66"/>
  </si>
  <si>
    <t>姫路市</t>
    <phoneticPr fontId="66"/>
  </si>
  <si>
    <t>戸建部数</t>
    <rPh sb="0" eb="2">
      <t>コダテ</t>
    </rPh>
    <rPh sb="2" eb="4">
      <t>ブスウ</t>
    </rPh>
    <phoneticPr fontId="56"/>
  </si>
  <si>
    <t>集合部数</t>
    <rPh sb="0" eb="2">
      <t>シュウゴウ</t>
    </rPh>
    <rPh sb="2" eb="4">
      <t>ブスウ</t>
    </rPh>
    <phoneticPr fontId="56"/>
  </si>
  <si>
    <t>熊本市
北区</t>
    <rPh sb="0" eb="3">
      <t>クマモトシ</t>
    </rPh>
    <rPh sb="4" eb="6">
      <t>キタク</t>
    </rPh>
    <phoneticPr fontId="66"/>
  </si>
  <si>
    <t>熊本市
西区</t>
    <rPh sb="0" eb="3">
      <t>クマモトシ</t>
    </rPh>
    <rPh sb="4" eb="6">
      <t>ニシク</t>
    </rPh>
    <phoneticPr fontId="66"/>
  </si>
  <si>
    <t>熊本市
中央区</t>
    <rPh sb="0" eb="3">
      <t>クマモトシ</t>
    </rPh>
    <rPh sb="4" eb="7">
      <t>チュウオウク</t>
    </rPh>
    <phoneticPr fontId="66"/>
  </si>
  <si>
    <t>熊本市
東区</t>
    <rPh sb="0" eb="3">
      <t>クマモトシ</t>
    </rPh>
    <rPh sb="4" eb="6">
      <t>ヒガシク</t>
    </rPh>
    <phoneticPr fontId="66"/>
  </si>
  <si>
    <t>熊本市
南区</t>
    <rPh sb="0" eb="3">
      <t>クマモトシ</t>
    </rPh>
    <rPh sb="4" eb="6">
      <t>ミナミク</t>
    </rPh>
    <phoneticPr fontId="66"/>
  </si>
  <si>
    <t>菊池郡</t>
  </si>
  <si>
    <t>合志市</t>
  </si>
  <si>
    <t>328</t>
  </si>
  <si>
    <t>国泰寺2、富士見町、鶴見町、昭和町</t>
  </si>
  <si>
    <t>吉島西1･2、吉島東1～3、</t>
  </si>
  <si>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</si>
  <si>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</si>
  <si>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</si>
  <si>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</si>
  <si>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</si>
  <si>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</si>
  <si>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</si>
  <si>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横川町1～3、横川新町、中広町1～3</t>
  </si>
  <si>
    <t>東観音町、観音本町1･2、南観音町</t>
  </si>
  <si>
    <t>南観音1～8</t>
  </si>
  <si>
    <t>観音新町1･3</t>
  </si>
  <si>
    <t>庚午北2～4、庚午中1～4、庚午南1･2</t>
  </si>
  <si>
    <t>西原1～9</t>
  </si>
  <si>
    <t>古市1～4、中筋1～4、東原1～3、東野1～3</t>
  </si>
  <si>
    <t>川内1～6</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</si>
  <si>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</si>
  <si>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</si>
  <si>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</si>
  <si>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2"/>
  </si>
  <si>
    <t>分譲M</t>
    <rPh sb="0" eb="2">
      <t>ブンジョウ</t>
    </rPh>
    <phoneticPr fontId="62"/>
  </si>
  <si>
    <t>戸建部数</t>
    <phoneticPr fontId="66"/>
  </si>
  <si>
    <t>戸建部数</t>
    <rPh sb="0" eb="2">
      <t>コダテ</t>
    </rPh>
    <rPh sb="1" eb="2">
      <t>ダ</t>
    </rPh>
    <rPh sb="2" eb="4">
      <t>ブスウ</t>
    </rPh>
    <phoneticPr fontId="59"/>
  </si>
  <si>
    <t>中央</t>
    <rPh sb="0" eb="1">
      <t>ナカ</t>
    </rPh>
    <rPh sb="1" eb="2">
      <t>ヒサシ</t>
    </rPh>
    <phoneticPr fontId="82"/>
  </si>
  <si>
    <t>R</t>
  </si>
  <si>
    <t>⑩</t>
  </si>
  <si>
    <t>Z</t>
  </si>
  <si>
    <t>Y</t>
  </si>
  <si>
    <t>X</t>
  </si>
  <si>
    <t>W</t>
  </si>
  <si>
    <t>V</t>
  </si>
  <si>
    <t>U</t>
  </si>
  <si>
    <t>T</t>
  </si>
  <si>
    <t>S</t>
  </si>
  <si>
    <t>No</t>
    <phoneticPr fontId="59"/>
  </si>
  <si>
    <t>③</t>
    <phoneticPr fontId="66"/>
  </si>
  <si>
    <t>戸建部数</t>
    <phoneticPr fontId="59"/>
  </si>
  <si>
    <t>戸建</t>
    <rPh sb="0" eb="2">
      <t>コダ</t>
    </rPh>
    <phoneticPr fontId="66"/>
  </si>
  <si>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</si>
  <si>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</si>
  <si>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</si>
  <si>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</si>
  <si>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</si>
  <si>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</si>
  <si>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</si>
  <si>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</si>
  <si>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</si>
  <si>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</si>
  <si>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</si>
  <si>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</si>
  <si>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</si>
  <si>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</si>
  <si>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</si>
  <si>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</si>
  <si>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</si>
  <si>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</si>
  <si>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</si>
  <si>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</si>
  <si>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</si>
  <si>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</si>
  <si>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</si>
  <si>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</si>
  <si>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</si>
  <si>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</si>
  <si>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</si>
  <si>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</si>
  <si>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</si>
  <si>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</si>
  <si>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</si>
  <si>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</si>
  <si>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</si>
  <si>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</si>
  <si>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</si>
  <si>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</si>
  <si>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</si>
  <si>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</si>
  <si>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</si>
  <si>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</si>
  <si>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</si>
  <si>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</si>
  <si>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</si>
  <si>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</si>
  <si>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</si>
  <si>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</si>
  <si>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</si>
  <si>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</si>
  <si>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</si>
  <si>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</si>
  <si>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</si>
  <si>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</si>
  <si>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</si>
  <si>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</si>
  <si>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</si>
  <si>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</si>
  <si>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</si>
  <si>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</si>
  <si>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</si>
  <si>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</si>
  <si>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</si>
  <si>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</si>
  <si>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</si>
  <si>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</si>
  <si>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</si>
  <si>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</si>
  <si>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</si>
  <si>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</si>
  <si>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</si>
  <si>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</si>
  <si>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</si>
  <si>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</si>
  <si>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</si>
  <si>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</si>
  <si>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</si>
  <si>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</si>
  <si>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</si>
  <si>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</si>
  <si>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</si>
  <si>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</si>
  <si>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</si>
  <si>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</si>
  <si>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</si>
  <si>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</si>
  <si>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</si>
  <si>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</si>
  <si>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</si>
  <si>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</si>
  <si>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</si>
  <si>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</si>
  <si>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</si>
  <si>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</si>
  <si>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</si>
  <si>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</si>
  <si>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</si>
  <si>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</si>
  <si>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</si>
  <si>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</si>
  <si>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</si>
  <si>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</si>
  <si>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</si>
  <si>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</si>
  <si>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</si>
  <si>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</si>
  <si>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</si>
  <si>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</si>
  <si>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</si>
  <si>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</si>
  <si>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</si>
  <si>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</si>
  <si>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</si>
  <si>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</si>
  <si>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</si>
  <si>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</si>
  <si>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</si>
  <si>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</si>
  <si>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</si>
  <si>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</si>
  <si>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</si>
  <si>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</si>
  <si>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</si>
  <si>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</si>
  <si>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</si>
  <si>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</si>
  <si>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</si>
  <si>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</si>
  <si>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</si>
  <si>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</si>
  <si>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</si>
  <si>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</si>
  <si>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</si>
  <si>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</si>
  <si>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</si>
  <si>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</si>
  <si>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</si>
  <si>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</si>
  <si>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4"/>
  </si>
  <si>
    <t>平佐、向田町周辺、上川内、永利・勝目、いちき串木野</t>
  </si>
  <si>
    <t>日置</t>
  </si>
  <si>
    <t>姶良市・日置市</t>
    <rPh sb="2" eb="3">
      <t>シ</t>
    </rPh>
    <rPh sb="4" eb="6">
      <t>ヒオキ</t>
    </rPh>
    <rPh sb="6" eb="7">
      <t>シ</t>
    </rPh>
    <phoneticPr fontId="66"/>
  </si>
  <si>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</si>
  <si>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</si>
  <si>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</si>
  <si>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</si>
  <si>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</si>
  <si>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</si>
  <si>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</si>
  <si>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</si>
  <si>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</si>
  <si>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</si>
  <si>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</si>
  <si>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</si>
  <si>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</si>
  <si>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</si>
  <si>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</si>
  <si>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</si>
  <si>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</si>
  <si>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</si>
  <si>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</si>
  <si>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</si>
  <si>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</si>
  <si>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</si>
  <si>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</si>
  <si>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</si>
  <si>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</si>
  <si>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</si>
  <si>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</si>
  <si>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</si>
  <si>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</si>
  <si>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</si>
  <si>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</si>
  <si>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</si>
  <si>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4"/>
  </si>
  <si>
    <t>チラシ内容 ：</t>
    <rPh sb="3" eb="5">
      <t>ナイヨウ</t>
    </rPh>
    <phoneticPr fontId="59"/>
  </si>
  <si>
    <t>広告主 ：</t>
    <rPh sb="0" eb="3">
      <t>コウコクヌシ</t>
    </rPh>
    <phoneticPr fontId="59"/>
  </si>
  <si>
    <t>大東町、南宮町、浜町、西蔵町</t>
  </si>
  <si>
    <t>上浜町、舟場町、腰ノ浜、桜木町、東浜町、八島町、堀河町、松山、浜田、五十辺</t>
    <rPh sb="8" eb="9">
      <t>コシ</t>
    </rPh>
    <rPh sb="10" eb="11">
      <t>ハマ</t>
    </rPh>
    <rPh sb="34" eb="36">
      <t>イソ</t>
    </rPh>
    <rPh sb="36" eb="37">
      <t>ベ</t>
    </rPh>
    <phoneticPr fontId="59"/>
  </si>
  <si>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</si>
  <si>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</si>
  <si>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</si>
  <si>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並木3～5、朝日1～3、桑野1～5、下亀田、富田町（西原・矢ノ根石）</t>
    <rPh sb="29" eb="30">
      <t>ヤ</t>
    </rPh>
    <rPh sb="31" eb="32">
      <t>ネ</t>
    </rPh>
    <rPh sb="32" eb="33">
      <t>イシ</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</si>
  <si>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</si>
  <si>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</si>
  <si>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</si>
  <si>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</si>
  <si>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船尾、日方、黒江(室山団地)</t>
    <rPh sb="0" eb="1">
      <t>フナ</t>
    </rPh>
    <rPh sb="1" eb="2">
      <t>オ</t>
    </rPh>
    <rPh sb="3" eb="4">
      <t>ヒ</t>
    </rPh>
    <rPh sb="4" eb="5">
      <t>カタ</t>
    </rPh>
    <rPh sb="6" eb="7">
      <t>クロ</t>
    </rPh>
    <rPh sb="7" eb="8">
      <t>エ</t>
    </rPh>
    <rPh sb="9" eb="11">
      <t>ムロヤマ</t>
    </rPh>
    <rPh sb="11" eb="13">
      <t>ダンチ</t>
    </rPh>
    <phoneticPr fontId="64"/>
  </si>
  <si>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</si>
  <si>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</si>
  <si>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</si>
  <si>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</si>
  <si>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</si>
  <si>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</si>
  <si>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</si>
  <si>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福成1～3、福田、泉田1・3・4、芳泉3・4</t>
    <rPh sb="0" eb="1">
      <t>フク</t>
    </rPh>
    <rPh sb="1" eb="2">
      <t>セイ</t>
    </rPh>
    <rPh sb="6" eb="8">
      <t>フクダ</t>
    </rPh>
    <rPh sb="9" eb="10">
      <t>イズミ</t>
    </rPh>
    <rPh sb="10" eb="11">
      <t>タ</t>
    </rPh>
    <rPh sb="17" eb="19">
      <t>ホウセン</t>
    </rPh>
    <phoneticPr fontId="66"/>
  </si>
  <si>
    <t>大福、東畦、妹尾、箕島、内尾</t>
    <rPh sb="0" eb="2">
      <t>ダイフク</t>
    </rPh>
    <rPh sb="3" eb="4">
      <t>ヒガシ</t>
    </rPh>
    <rPh sb="4" eb="5">
      <t>アゼ</t>
    </rPh>
    <rPh sb="6" eb="8">
      <t>セノオ</t>
    </rPh>
    <rPh sb="12" eb="14">
      <t>ウチオ</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</si>
  <si>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</si>
  <si>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</si>
  <si>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千田町1～3、東千田町2、南千田東町、平野町</t>
    <rPh sb="19" eb="22">
      <t>ヒラノマチ</t>
    </rPh>
    <phoneticPr fontId="66"/>
  </si>
  <si>
    <t>比治山町、比治山本町、段原南1･2、段原2～4、段原山崎町</t>
    <rPh sb="24" eb="25">
      <t>ダン</t>
    </rPh>
    <rPh sb="25" eb="26">
      <t>ハラ</t>
    </rPh>
    <rPh sb="26" eb="29">
      <t>ヤマサキチョウ</t>
    </rPh>
    <phoneticPr fontId="66"/>
  </si>
  <si>
    <t>玉藻</t>
    <rPh sb="0" eb="2">
      <t>タマモ</t>
    </rPh>
    <phoneticPr fontId="66"/>
  </si>
  <si>
    <t>高松北部</t>
    <rPh sb="0" eb="2">
      <t>タカマツ</t>
    </rPh>
    <rPh sb="2" eb="4">
      <t>ホクブ</t>
    </rPh>
    <phoneticPr fontId="66"/>
  </si>
  <si>
    <t>松島</t>
    <rPh sb="0" eb="2">
      <t>マツシマ</t>
    </rPh>
    <phoneticPr fontId="66"/>
  </si>
  <si>
    <t>瓦町</t>
    <rPh sb="0" eb="2">
      <t>カワラマチ</t>
    </rPh>
    <phoneticPr fontId="66"/>
  </si>
  <si>
    <t>栗林</t>
    <rPh sb="0" eb="2">
      <t>リツリン</t>
    </rPh>
    <phoneticPr fontId="66"/>
  </si>
  <si>
    <t>番町</t>
    <rPh sb="0" eb="1">
      <t>バン</t>
    </rPh>
    <rPh sb="1" eb="2">
      <t>マチ</t>
    </rPh>
    <phoneticPr fontId="66"/>
  </si>
  <si>
    <t>紫雲</t>
    <rPh sb="0" eb="2">
      <t>シウン</t>
    </rPh>
    <phoneticPr fontId="66"/>
  </si>
  <si>
    <t>瀬戸内</t>
    <rPh sb="0" eb="3">
      <t>セトウチ</t>
    </rPh>
    <phoneticPr fontId="66"/>
  </si>
  <si>
    <t>今里</t>
    <rPh sb="0" eb="2">
      <t>イマザト</t>
    </rPh>
    <phoneticPr fontId="66"/>
  </si>
  <si>
    <t>高松南部</t>
    <rPh sb="0" eb="2">
      <t>タカマツ</t>
    </rPh>
    <rPh sb="2" eb="4">
      <t>ナンブ</t>
    </rPh>
    <phoneticPr fontId="66"/>
  </si>
  <si>
    <t>鶴尾</t>
    <rPh sb="0" eb="2">
      <t>ツルオ</t>
    </rPh>
    <phoneticPr fontId="66"/>
  </si>
  <si>
    <t>田村</t>
    <rPh sb="0" eb="2">
      <t>タムラ</t>
    </rPh>
    <phoneticPr fontId="66"/>
  </si>
  <si>
    <t>太田北</t>
    <rPh sb="0" eb="2">
      <t>オオタ</t>
    </rPh>
    <rPh sb="2" eb="3">
      <t>ホクブ</t>
    </rPh>
    <phoneticPr fontId="66"/>
  </si>
  <si>
    <t>太田南</t>
    <rPh sb="0" eb="2">
      <t>オオタ</t>
    </rPh>
    <rPh sb="2" eb="3">
      <t>ミナミ</t>
    </rPh>
    <phoneticPr fontId="66"/>
  </si>
  <si>
    <t>一宮</t>
    <rPh sb="0" eb="2">
      <t>イチノミヤ</t>
    </rPh>
    <phoneticPr fontId="66"/>
  </si>
  <si>
    <t>円座</t>
    <rPh sb="0" eb="2">
      <t>エンザ</t>
    </rPh>
    <phoneticPr fontId="66"/>
  </si>
  <si>
    <t>香川</t>
    <rPh sb="0" eb="2">
      <t>カガワマチ</t>
    </rPh>
    <phoneticPr fontId="66"/>
  </si>
  <si>
    <t>香南</t>
    <rPh sb="0" eb="2">
      <t>コウナンチョウ</t>
    </rPh>
    <phoneticPr fontId="66"/>
  </si>
  <si>
    <t>高松東部</t>
    <rPh sb="0" eb="2">
      <t>タカマツ</t>
    </rPh>
    <rPh sb="2" eb="4">
      <t>トウブ</t>
    </rPh>
    <phoneticPr fontId="66"/>
  </si>
  <si>
    <t>東部</t>
    <rPh sb="0" eb="2">
      <t>トウブ</t>
    </rPh>
    <phoneticPr fontId="66"/>
  </si>
  <si>
    <t>川島</t>
    <rPh sb="0" eb="2">
      <t>カワシマ</t>
    </rPh>
    <phoneticPr fontId="66"/>
  </si>
  <si>
    <t>牟礼</t>
    <rPh sb="0" eb="2">
      <t>ムレ</t>
    </rPh>
    <phoneticPr fontId="66"/>
  </si>
  <si>
    <t>庵治</t>
    <rPh sb="0" eb="2">
      <t>アジ</t>
    </rPh>
    <phoneticPr fontId="66"/>
  </si>
  <si>
    <t>西部</t>
    <rPh sb="0" eb="2">
      <t>セイブ</t>
    </rPh>
    <phoneticPr fontId="66"/>
  </si>
  <si>
    <t>高松西部</t>
    <rPh sb="0" eb="2">
      <t>タカマツ</t>
    </rPh>
    <rPh sb="2" eb="4">
      <t>セイブ</t>
    </rPh>
    <phoneticPr fontId="66"/>
  </si>
  <si>
    <t>弦打</t>
    <rPh sb="0" eb="1">
      <t>ツル</t>
    </rPh>
    <rPh sb="1" eb="2">
      <t>ウ</t>
    </rPh>
    <phoneticPr fontId="66"/>
  </si>
  <si>
    <t>鬼無</t>
    <rPh sb="0" eb="2">
      <t>キナシ</t>
    </rPh>
    <phoneticPr fontId="66"/>
  </si>
  <si>
    <t>国分寺</t>
    <rPh sb="0" eb="3">
      <t>コクブンジ</t>
    </rPh>
    <phoneticPr fontId="66"/>
  </si>
  <si>
    <t>周辺市・町</t>
    <rPh sb="0" eb="2">
      <t>シュウヘン</t>
    </rPh>
    <rPh sb="2" eb="3">
      <t>シ</t>
    </rPh>
    <rPh sb="4" eb="5">
      <t>チョウ</t>
    </rPh>
    <phoneticPr fontId="66"/>
  </si>
  <si>
    <t>綾川町</t>
    <rPh sb="0" eb="1">
      <t>アヤ</t>
    </rPh>
    <rPh sb="1" eb="2">
      <t>ガワ</t>
    </rPh>
    <rPh sb="2" eb="3">
      <t>チョウ</t>
    </rPh>
    <phoneticPr fontId="66"/>
  </si>
  <si>
    <t>小校区（参考）</t>
    <rPh sb="0" eb="1">
      <t>ショウ</t>
    </rPh>
    <rPh sb="1" eb="3">
      <t>コウク</t>
    </rPh>
    <rPh sb="4" eb="6">
      <t>サンコウ</t>
    </rPh>
    <phoneticPr fontId="66"/>
  </si>
  <si>
    <t>リビング郡山</t>
    <rPh sb="4" eb="6">
      <t>コオリヤマ</t>
    </rPh>
    <phoneticPr fontId="59"/>
  </si>
  <si>
    <t>リビングとちぎ</t>
    <phoneticPr fontId="59"/>
  </si>
  <si>
    <t>リビング仙台</t>
    <rPh sb="4" eb="6">
      <t>センダイ</t>
    </rPh>
    <phoneticPr fontId="59"/>
  </si>
  <si>
    <t>リビング熊本</t>
    <rPh sb="4" eb="6">
      <t>クマモト</t>
    </rPh>
    <phoneticPr fontId="59"/>
  </si>
  <si>
    <t>東照宮1・2、小松島1・3、高松3</t>
  </si>
  <si>
    <t>八幡1～4、角五郎1・2</t>
  </si>
  <si>
    <t>沖野1～6</t>
  </si>
  <si>
    <t>⑥</t>
    <phoneticPr fontId="85"/>
  </si>
  <si>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</si>
  <si>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6"/>
  </si>
  <si>
    <t>西合志南・西合志東</t>
    <rPh sb="0" eb="3">
      <t>ニシゴウシ</t>
    </rPh>
    <rPh sb="3" eb="4">
      <t>ミナミ</t>
    </rPh>
    <rPh sb="5" eb="8">
      <t>ニシゴウシ</t>
    </rPh>
    <rPh sb="8" eb="9">
      <t>ヒガシ</t>
    </rPh>
    <phoneticPr fontId="56"/>
  </si>
  <si>
    <t>合志南・南ヶ丘</t>
    <rPh sb="0" eb="2">
      <t>コウシ</t>
    </rPh>
    <rPh sb="2" eb="3">
      <t>ミナミ</t>
    </rPh>
    <rPh sb="4" eb="7">
      <t>ミナミガオカ</t>
    </rPh>
    <phoneticPr fontId="56"/>
  </si>
  <si>
    <t>②</t>
    <phoneticPr fontId="56"/>
  </si>
  <si>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</si>
  <si>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★●平岡町高畑、平岡町西谷、●平岡町二俣、★●平岡町山之上、★●平岡町中野､平岡町つつじ野</t>
    <rPh sb="32" eb="35">
      <t>ヒラオカチョウ</t>
    </rPh>
    <rPh sb="35" eb="37">
      <t>ナカノ</t>
    </rPh>
    <rPh sb="38" eb="41">
      <t>ヒラオカチョウ</t>
    </rPh>
    <rPh sb="44" eb="45">
      <t>ノ</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</si>
  <si>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</si>
  <si>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</si>
  <si>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</si>
  <si>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</si>
  <si>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</si>
  <si>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</si>
  <si>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</si>
  <si>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</si>
  <si>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</si>
  <si>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</si>
  <si>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</si>
  <si>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</si>
  <si>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</si>
  <si>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東郷町</t>
    <rPh sb="0" eb="3">
      <t>トウゴウチョウ</t>
    </rPh>
    <phoneticPr fontId="66"/>
  </si>
  <si>
    <t>中切町1～3、中丸町2･3、金城町3、水草町1･2、浪打町1･2、萩野通1･2</t>
  </si>
  <si>
    <t>春日井市</t>
    <rPh sb="0" eb="3">
      <t>カスガイ</t>
    </rPh>
    <rPh sb="3" eb="4">
      <t>シ</t>
    </rPh>
    <phoneticPr fontId="66"/>
  </si>
  <si>
    <t>長久手市</t>
    <rPh sb="0" eb="3">
      <t>ナガクテ</t>
    </rPh>
    <rPh sb="3" eb="4">
      <t>シ</t>
    </rPh>
    <phoneticPr fontId="66"/>
  </si>
  <si>
    <t>㊞</t>
    <phoneticPr fontId="56"/>
  </si>
  <si>
    <t>　ご所属：</t>
    <rPh sb="2" eb="4">
      <t>ショゾク</t>
    </rPh>
    <phoneticPr fontId="56"/>
  </si>
  <si>
    <t>　御社名：</t>
    <rPh sb="1" eb="3">
      <t>オンシャ</t>
    </rPh>
    <rPh sb="3" eb="4">
      <t>メイ</t>
    </rPh>
    <phoneticPr fontId="56"/>
  </si>
  <si>
    <t>　ご担当者名：</t>
    <rPh sb="2" eb="5">
      <t>タントウシャ</t>
    </rPh>
    <rPh sb="5" eb="6">
      <t>メイ</t>
    </rPh>
    <phoneticPr fontId="56"/>
  </si>
  <si>
    <t>　TEL：</t>
    <phoneticPr fontId="56"/>
  </si>
  <si>
    <t>（株）リビングプロシード 御中</t>
    <phoneticPr fontId="56"/>
  </si>
  <si>
    <t>※上記 必要事項にご記入のうえ、会社印・ご担当者印の両方、またはいずれかに必ずご捺印ください</t>
    <phoneticPr fontId="56"/>
  </si>
  <si>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</si>
  <si>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</si>
  <si>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</si>
  <si>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</si>
  <si>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</si>
  <si>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</si>
  <si>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</si>
  <si>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</si>
  <si>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</si>
  <si>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</si>
  <si>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</si>
  <si>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</si>
  <si>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</si>
  <si>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</si>
  <si>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</si>
  <si>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</si>
  <si>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</si>
  <si>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</si>
  <si>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</si>
  <si>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</si>
  <si>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</si>
  <si>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</si>
  <si>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</si>
  <si>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</si>
  <si>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</si>
  <si>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戸建、集合の選別配布部数は、配送の関係上リビングレディ単位で端数を切り捨てて設定しておりますので、ご了解ください。</t>
    <phoneticPr fontId="56"/>
  </si>
  <si>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</si>
  <si>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</si>
  <si>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</si>
  <si>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t>※ ●は複数グループにまたがる町丁、★は一部の地域に配布している町丁です。詳細につきましてはご確認ください。</t>
    <rPh sb="37" eb="39">
      <t>ショウサイ</t>
    </rPh>
    <rPh sb="47" eb="49">
      <t>カクニン</t>
    </rPh>
    <phoneticPr fontId="56"/>
  </si>
  <si>
    <t>さぬき市
志度</t>
    <rPh sb="3" eb="4">
      <t>シ</t>
    </rPh>
    <rPh sb="5" eb="7">
      <t>シド</t>
    </rPh>
    <phoneticPr fontId="66"/>
  </si>
  <si>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</si>
  <si>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</si>
  <si>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</si>
  <si>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</si>
  <si>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</si>
  <si>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</si>
  <si>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6"/>
  </si>
  <si>
    <t>※ A3･B3以上のチラシは、B4以下のサイズに折って搬入願います。</t>
    <rPh sb="7" eb="9">
      <t>イジョウ</t>
    </rPh>
    <rPh sb="17" eb="19">
      <t>イカ</t>
    </rPh>
    <rPh sb="24" eb="25">
      <t>オ</t>
    </rPh>
    <rPh sb="27" eb="29">
      <t>ハンニュウ</t>
    </rPh>
    <rPh sb="29" eb="30">
      <t>ネガ</t>
    </rPh>
    <phoneticPr fontId="6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</si>
  <si>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</si>
  <si>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合　計</t>
    <rPh sb="0" eb="1">
      <t>ゴウ</t>
    </rPh>
    <rPh sb="2" eb="3">
      <t>ケイ</t>
    </rPh>
    <phoneticPr fontId="59"/>
  </si>
  <si>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</si>
  <si>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</si>
  <si>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</si>
  <si>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</si>
  <si>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</si>
  <si>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</si>
  <si>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</si>
  <si>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</si>
  <si>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</si>
  <si>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</si>
  <si>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</si>
  <si>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</si>
  <si>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</si>
  <si>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</si>
  <si>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</si>
  <si>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</si>
  <si>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</si>
  <si>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</si>
  <si>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</si>
  <si>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</si>
  <si>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</si>
  <si>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6"/>
  </si>
  <si>
    <t>合　計</t>
    <rPh sb="0" eb="1">
      <t>ア</t>
    </rPh>
    <rPh sb="2" eb="3">
      <t>ケイ</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</si>
  <si>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</si>
  <si>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t>合　計</t>
    <rPh sb="0" eb="1">
      <t>ゴウ</t>
    </rPh>
    <rPh sb="2" eb="3">
      <t>ケイ</t>
    </rPh>
    <phoneticPr fontId="56"/>
  </si>
  <si>
    <t>合　計</t>
    <rPh sb="0" eb="1">
      <t>ゴウ</t>
    </rPh>
    <rPh sb="2" eb="3">
      <t>ケイ</t>
    </rPh>
    <phoneticPr fontId="66"/>
  </si>
  <si>
    <t>合　計</t>
    <rPh sb="0" eb="1">
      <t>ゴウ</t>
    </rPh>
    <rPh sb="2" eb="3">
      <t>ケイ</t>
    </rPh>
    <phoneticPr fontId="85"/>
  </si>
  <si>
    <t>※ ★は一部地域に配布している町丁です</t>
    <rPh sb="4" eb="6">
      <t>イチブ</t>
    </rPh>
    <rPh sb="6" eb="8">
      <t>チイキ</t>
    </rPh>
    <rPh sb="9" eb="11">
      <t>ハイフ</t>
    </rPh>
    <rPh sb="15" eb="17">
      <t>チョウチョウ</t>
    </rPh>
    <phoneticPr fontId="56"/>
  </si>
  <si>
    <t>※ 商店街折込部数は戸建・集合の配布数内訳計には含まれません</t>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</si>
  <si>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</si>
  <si>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</si>
  <si>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 部数・町丁名などの記載内容は表示期間内であっても、住宅事情等により変更されることがあります</t>
    <phoneticPr fontId="56"/>
  </si>
  <si>
    <t>※ 申込〆切日、搬入〆切日が祝祭日の場合は、前日の営業日となります。また、5万部以上の場合は、搬入〆切の前日の営業日までの納品をお願いします。</t>
    <rPh sb="27" eb="28">
      <t>ヒ</t>
    </rPh>
    <phoneticPr fontId="66"/>
  </si>
  <si>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</si>
  <si>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</si>
  <si>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</si>
  <si>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TEL</t>
    <phoneticPr fontId="85"/>
  </si>
  <si>
    <t>ご担当者名</t>
    <rPh sb="1" eb="4">
      <t>タントウシャ</t>
    </rPh>
    <rPh sb="4" eb="5">
      <t>メイ</t>
    </rPh>
    <phoneticPr fontId="85"/>
  </si>
  <si>
    <t>ご担当部署</t>
    <rPh sb="1" eb="3">
      <t>タントウ</t>
    </rPh>
    <rPh sb="3" eb="5">
      <t>ブショ</t>
    </rPh>
    <phoneticPr fontId="85"/>
  </si>
  <si>
    <t>御社住所</t>
    <rPh sb="0" eb="2">
      <t>オンシャ</t>
    </rPh>
    <rPh sb="2" eb="4">
      <t>ジュウショ</t>
    </rPh>
    <phoneticPr fontId="85"/>
  </si>
  <si>
    <t>御社名</t>
    <rPh sb="0" eb="2">
      <t>オンシャ</t>
    </rPh>
    <rPh sb="2" eb="3">
      <t>メイ</t>
    </rPh>
    <phoneticPr fontId="85"/>
  </si>
  <si>
    <t>＜請求先情報＞</t>
    <rPh sb="1" eb="3">
      <t>セイキュウ</t>
    </rPh>
    <rPh sb="3" eb="4">
      <t>サキ</t>
    </rPh>
    <rPh sb="4" eb="6">
      <t>ジョウホウ</t>
    </rPh>
    <phoneticPr fontId="85"/>
  </si>
  <si>
    <t>備考</t>
    <rPh sb="0" eb="2">
      <t>ビコウ</t>
    </rPh>
    <phoneticPr fontId="85"/>
  </si>
  <si>
    <t>部</t>
    <rPh sb="0" eb="1">
      <t>ブ</t>
    </rPh>
    <phoneticPr fontId="85"/>
  </si>
  <si>
    <t>納品部数</t>
    <rPh sb="0" eb="2">
      <t>ノウヒン</t>
    </rPh>
    <rPh sb="2" eb="3">
      <t>ブ</t>
    </rPh>
    <rPh sb="3" eb="4">
      <t>スウ</t>
    </rPh>
    <phoneticPr fontId="85"/>
  </si>
  <si>
    <t>日</t>
    <rPh sb="0" eb="1">
      <t>ヒ</t>
    </rPh>
    <phoneticPr fontId="85"/>
  </si>
  <si>
    <t>　　月</t>
    <rPh sb="2" eb="3">
      <t>ツキ</t>
    </rPh>
    <phoneticPr fontId="85"/>
  </si>
  <si>
    <t>年</t>
    <rPh sb="0" eb="1">
      <t>ネン</t>
    </rPh>
    <phoneticPr fontId="85"/>
  </si>
  <si>
    <t>納品日</t>
    <rPh sb="0" eb="2">
      <t>ノウヒン</t>
    </rPh>
    <rPh sb="2" eb="3">
      <t>ビ</t>
    </rPh>
    <phoneticPr fontId="85"/>
  </si>
  <si>
    <t>円</t>
    <rPh sb="0" eb="1">
      <t>エン</t>
    </rPh>
    <phoneticPr fontId="85"/>
  </si>
  <si>
    <t>合計金額</t>
    <rPh sb="0" eb="2">
      <t>ゴウケイ</t>
    </rPh>
    <rPh sb="2" eb="4">
      <t>キンガク</t>
    </rPh>
    <phoneticPr fontId="85"/>
  </si>
  <si>
    <t>単価</t>
    <rPh sb="0" eb="2">
      <t>タンカ</t>
    </rPh>
    <phoneticPr fontId="85"/>
  </si>
  <si>
    <t>実施部数
実施個数</t>
    <rPh sb="0" eb="2">
      <t>ジッシ</t>
    </rPh>
    <rPh sb="2" eb="4">
      <t>ブスウ</t>
    </rPh>
    <rPh sb="5" eb="7">
      <t>ジッシ</t>
    </rPh>
    <rPh sb="7" eb="9">
      <t>コスウ</t>
    </rPh>
    <phoneticPr fontId="85"/>
  </si>
  <si>
    <t>配布物サイズ</t>
    <rPh sb="0" eb="2">
      <t>ハイフ</t>
    </rPh>
    <rPh sb="2" eb="3">
      <t>ブツ</t>
    </rPh>
    <phoneticPr fontId="85"/>
  </si>
  <si>
    <t>　　グループ指定</t>
    <rPh sb="6" eb="8">
      <t>シテイ</t>
    </rPh>
    <phoneticPr fontId="85"/>
  </si>
  <si>
    <t>　　全域</t>
    <rPh sb="2" eb="4">
      <t>ゼンイキ</t>
    </rPh>
    <phoneticPr fontId="85"/>
  </si>
  <si>
    <r>
      <t xml:space="preserve">配布グループ </t>
    </r>
    <r>
      <rPr>
        <sz val="10"/>
        <color theme="1"/>
        <rFont val="HG丸ｺﾞｼｯｸM-PRO"/>
        <family val="3"/>
        <charset val="128"/>
      </rPr>
      <t>※3</t>
    </r>
    <rPh sb="0" eb="2">
      <t>ハイフ</t>
    </rPh>
    <phoneticPr fontId="85"/>
  </si>
  <si>
    <r>
      <t xml:space="preserve">実施エリア </t>
    </r>
    <r>
      <rPr>
        <sz val="10"/>
        <color theme="1"/>
        <rFont val="HG丸ｺﾞｼｯｸM-PRO"/>
        <family val="3"/>
        <charset val="128"/>
      </rPr>
      <t>※2</t>
    </r>
    <rPh sb="0" eb="2">
      <t>ジッシ</t>
    </rPh>
    <phoneticPr fontId="85"/>
  </si>
  <si>
    <t>※0000/00/00で入力</t>
    <rPh sb="12" eb="14">
      <t>ニュウリョク</t>
    </rPh>
    <phoneticPr fontId="85"/>
  </si>
  <si>
    <r>
      <t xml:space="preserve">発行日付 </t>
    </r>
    <r>
      <rPr>
        <sz val="10"/>
        <color theme="1"/>
        <rFont val="HG丸ｺﾞｼｯｸM-PRO"/>
        <family val="3"/>
        <charset val="128"/>
      </rPr>
      <t>※1</t>
    </r>
    <rPh sb="0" eb="2">
      <t>ハッコウ</t>
    </rPh>
    <rPh sb="2" eb="4">
      <t>ヒヅケ</t>
    </rPh>
    <phoneticPr fontId="85"/>
  </si>
  <si>
    <t>チラシ内容(件名)</t>
    <rPh sb="3" eb="5">
      <t>ナイヨウ</t>
    </rPh>
    <rPh sb="6" eb="8">
      <t>ケンメイ</t>
    </rPh>
    <phoneticPr fontId="85"/>
  </si>
  <si>
    <t>広告主</t>
    <rPh sb="0" eb="3">
      <t>コウコクヌシ</t>
    </rPh>
    <phoneticPr fontId="85"/>
  </si>
  <si>
    <t>他</t>
    <rPh sb="0" eb="1">
      <t>タ</t>
    </rPh>
    <phoneticPr fontId="85"/>
  </si>
  <si>
    <t>賃貸
105</t>
    <rPh sb="0" eb="2">
      <t>チンタイ</t>
    </rPh>
    <phoneticPr fontId="85"/>
  </si>
  <si>
    <t>分譲
104</t>
    <rPh sb="0" eb="2">
      <t>ブンジョウ</t>
    </rPh>
    <phoneticPr fontId="85"/>
  </si>
  <si>
    <t>集合
103</t>
    <rPh sb="0" eb="2">
      <t>シュウゴウ</t>
    </rPh>
    <phoneticPr fontId="85"/>
  </si>
  <si>
    <t>戸建
102</t>
    <rPh sb="0" eb="2">
      <t>コダテ</t>
    </rPh>
    <phoneticPr fontId="85"/>
  </si>
  <si>
    <t>通常
101</t>
    <rPh sb="0" eb="2">
      <t>ツウジョウ</t>
    </rPh>
    <phoneticPr fontId="85"/>
  </si>
  <si>
    <t>配布方法</t>
    <rPh sb="0" eb="2">
      <t>ハイフ</t>
    </rPh>
    <rPh sb="2" eb="4">
      <t>ホウホウ</t>
    </rPh>
    <phoneticPr fontId="85"/>
  </si>
  <si>
    <t>封書</t>
    <rPh sb="0" eb="2">
      <t>フウショ</t>
    </rPh>
    <phoneticPr fontId="85"/>
  </si>
  <si>
    <t>小冊子</t>
    <rPh sb="0" eb="3">
      <t>ショウサッシ</t>
    </rPh>
    <phoneticPr fontId="85"/>
  </si>
  <si>
    <t>配布物形態</t>
    <rPh sb="0" eb="2">
      <t>ハイフ</t>
    </rPh>
    <rPh sb="2" eb="3">
      <t>ブツ</t>
    </rPh>
    <rPh sb="3" eb="5">
      <t>ケイタイ</t>
    </rPh>
    <phoneticPr fontId="85"/>
  </si>
  <si>
    <t>下記の通り申し込みます</t>
    <rPh sb="0" eb="2">
      <t>カキ</t>
    </rPh>
    <rPh sb="3" eb="4">
      <t>トオ</t>
    </rPh>
    <rPh sb="5" eb="6">
      <t>モウ</t>
    </rPh>
    <rPh sb="7" eb="8">
      <t>コ</t>
    </rPh>
    <phoneticPr fontId="85"/>
  </si>
  <si>
    <t>　　　　　　　　年　　　月　　　日</t>
    <rPh sb="8" eb="9">
      <t>ネン</t>
    </rPh>
    <rPh sb="12" eb="13">
      <t>ツキ</t>
    </rPh>
    <rPh sb="16" eb="17">
      <t>ヒ</t>
    </rPh>
    <phoneticPr fontId="85"/>
  </si>
  <si>
    <t>(株)リビングプロシード御中</t>
    <rPh sb="0" eb="3">
      <t>カブ</t>
    </rPh>
    <rPh sb="12" eb="14">
      <t>オンチュウ</t>
    </rPh>
    <phoneticPr fontId="85"/>
  </si>
  <si>
    <t>リビング折込　配布申込書</t>
    <rPh sb="4" eb="6">
      <t>オリコミ</t>
    </rPh>
    <rPh sb="7" eb="9">
      <t>ハイフ</t>
    </rPh>
    <rPh sb="9" eb="12">
      <t>モウシコミショ</t>
    </rPh>
    <phoneticPr fontId="85"/>
  </si>
  <si>
    <t>栗ケ丘町、赤阪1、上野東1～3、上野坂1・2</t>
    <rPh sb="6" eb="7">
      <t>サカ</t>
    </rPh>
    <phoneticPr fontId="66"/>
  </si>
  <si>
    <t>蛍池北町1～3、蛍池中町1～4、蛍池南町1～3、蛍池西町1・2、蛍池東町1～4</t>
    <rPh sb="32" eb="34">
      <t>ホタルガイケ</t>
    </rPh>
    <rPh sb="34" eb="35">
      <t>ヒガシ</t>
    </rPh>
    <rPh sb="35" eb="36">
      <t>マチ</t>
    </rPh>
    <phoneticPr fontId="66"/>
  </si>
  <si>
    <t>服部南町1～5、服部本町1～5</t>
    <rPh sb="8" eb="10">
      <t>ハットリ</t>
    </rPh>
    <rPh sb="10" eb="12">
      <t>ホンマチ</t>
    </rPh>
    <phoneticPr fontId="66"/>
  </si>
  <si>
    <t>垂水町1～3、円山町</t>
    <rPh sb="7" eb="9">
      <t>マルヤマ</t>
    </rPh>
    <rPh sb="9" eb="10">
      <t>チョウ</t>
    </rPh>
    <phoneticPr fontId="66"/>
  </si>
  <si>
    <t>春日1～4</t>
    <rPh sb="0" eb="2">
      <t>カスガ</t>
    </rPh>
    <phoneticPr fontId="66"/>
  </si>
  <si>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</si>
  <si>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山田西2～4、山田北</t>
    <rPh sb="7" eb="9">
      <t>ヤマダ</t>
    </rPh>
    <rPh sb="9" eb="10">
      <t>キタ</t>
    </rPh>
    <phoneticPr fontId="66"/>
  </si>
  <si>
    <t>山田東1～4</t>
    <rPh sb="0" eb="2">
      <t>ヤマダ</t>
    </rPh>
    <rPh sb="2" eb="3">
      <t>ヒガシ</t>
    </rPh>
    <phoneticPr fontId="66"/>
  </si>
  <si>
    <t>竹見台1～4、桃山台1～5</t>
    <rPh sb="7" eb="9">
      <t>モモヤマ</t>
    </rPh>
    <rPh sb="9" eb="10">
      <t>ダイ</t>
    </rPh>
    <phoneticPr fontId="66"/>
  </si>
  <si>
    <t>深江北町１、深江本町１～４、深江南町１～４</t>
    <rPh sb="14" eb="16">
      <t>フカエ</t>
    </rPh>
    <rPh sb="16" eb="18">
      <t>ミナミマチ</t>
    </rPh>
    <phoneticPr fontId="66"/>
  </si>
  <si>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</si>
  <si>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</si>
  <si>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</si>
  <si>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</si>
  <si>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</si>
  <si>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</si>
  <si>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友が丘１～９、多井畑東町</t>
    <rPh sb="7" eb="8">
      <t>タ</t>
    </rPh>
    <rPh sb="8" eb="9">
      <t>イ</t>
    </rPh>
    <rPh sb="9" eb="10">
      <t>ハタ</t>
    </rPh>
    <rPh sb="10" eb="12">
      <t>ヒガシマチ</t>
    </rPh>
    <phoneticPr fontId="66"/>
  </si>
  <si>
    <t>春日台２～９、樫野台１～６、竹の台４</t>
    <rPh sb="8" eb="9">
      <t>ノ</t>
    </rPh>
    <phoneticPr fontId="66"/>
  </si>
  <si>
    <t>サイズ ：</t>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</si>
  <si>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</si>
  <si>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部</t>
    <rPh sb="0" eb="1">
      <t>ブ</t>
    </rPh>
    <phoneticPr fontId="56"/>
  </si>
  <si>
    <t>チラシ</t>
    <phoneticPr fontId="85"/>
  </si>
  <si>
    <t>※必要事項をご記入の上、社印・ご担当者印の両方、またはどちらかを必ずご捺印ください</t>
  </si>
  <si>
    <t>ご担当氏名</t>
    <rPh sb="1" eb="3">
      <t>タントウ</t>
    </rPh>
    <rPh sb="3" eb="5">
      <t>シメイ</t>
    </rPh>
    <phoneticPr fontId="85"/>
  </si>
  <si>
    <t>ご担当者部署名</t>
    <rPh sb="1" eb="3">
      <t>タントウ</t>
    </rPh>
    <rPh sb="3" eb="4">
      <t>シャ</t>
    </rPh>
    <rPh sb="4" eb="6">
      <t>ブショ</t>
    </rPh>
    <rPh sb="6" eb="7">
      <t>メイ</t>
    </rPh>
    <phoneticPr fontId="85"/>
  </si>
  <si>
    <t>〒</t>
    <phoneticPr fontId="56"/>
  </si>
  <si>
    <t>御住所</t>
    <rPh sb="0" eb="3">
      <t>ゴジュウショ</t>
    </rPh>
    <phoneticPr fontId="56"/>
  </si>
  <si>
    <t>④</t>
    <phoneticPr fontId="56"/>
  </si>
  <si>
    <t>黒沢台1～5､梅里1・2､桃山1～4､久方3</t>
  </si>
  <si>
    <t>野並3・4、島田黒石、西入町、山根町、境根町、久方1～3、高坂町</t>
  </si>
  <si>
    <t>植田2・3、植田南1～3、植田本町3、井口1・2、植田東3、</t>
  </si>
  <si>
    <t>CD</t>
    <phoneticPr fontId="85"/>
  </si>
  <si>
    <t>TEL</t>
    <phoneticPr fontId="85"/>
  </si>
  <si>
    <t>FAX</t>
    <phoneticPr fontId="85"/>
  </si>
  <si>
    <t>※1</t>
    <phoneticPr fontId="85"/>
  </si>
  <si>
    <t>※2</t>
    <phoneticPr fontId="85"/>
  </si>
  <si>
    <t>※3</t>
    <phoneticPr fontId="85"/>
  </si>
  <si>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</si>
  <si>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</si>
  <si>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</si>
  <si>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出水2～8、江津1、八王寺町　●東区出水4</t>
    <rPh sb="18" eb="20">
      <t>イズミ</t>
    </rPh>
    <phoneticPr fontId="56"/>
  </si>
  <si>
    <t>九品寺1～5、新屋敷1～3　</t>
  </si>
  <si>
    <t>東雲1～3、上東雲町、東雲本町1～3、霞2</t>
  </si>
  <si>
    <t>宇品御幸1～5</t>
  </si>
  <si>
    <t>己斐本町2･3、己斐中3</t>
  </si>
  <si>
    <t>井口1･3･5、井口鈴が台1・2、井口台1～3</t>
  </si>
  <si>
    <t>石内南１・2・4、石内北1</t>
  </si>
  <si>
    <t>楽々園1･3～6、美の里1･2</t>
  </si>
  <si>
    <t>城ヶ丘</t>
  </si>
  <si>
    <t>北区</t>
    <rPh sb="0" eb="2">
      <t>キタク</t>
    </rPh>
    <phoneticPr fontId="66"/>
  </si>
  <si>
    <t>南区</t>
    <rPh sb="0" eb="2">
      <t>ミナミク</t>
    </rPh>
    <phoneticPr fontId="66"/>
  </si>
  <si>
    <t>中区</t>
    <rPh sb="0" eb="2">
      <t>ナカク</t>
    </rPh>
    <phoneticPr fontId="66"/>
  </si>
  <si>
    <t>東区</t>
    <rPh sb="0" eb="2">
      <t>ヒガシク</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</si>
  <si>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</si>
  <si>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新寺1～5、連坊1・2</t>
  </si>
  <si>
    <t>支払日</t>
    <rPh sb="0" eb="3">
      <t>シハライビ</t>
    </rPh>
    <phoneticPr fontId="56"/>
  </si>
  <si>
    <t>さりお</t>
    <phoneticPr fontId="59"/>
  </si>
  <si>
    <t>※上記必要事項にご記入のうえ、会社印・ご担当者印の両方、またはいずれかに必ずご捺印ください</t>
    <phoneticPr fontId="56"/>
  </si>
  <si>
    <t>※ ●は複数グループにまたがる町丁名です。</t>
    <phoneticPr fontId="56"/>
  </si>
  <si>
    <t>※ 一般紙折込と手法が相違しますので、必ず予備部数(２％）を加えて納品してください。お申込みはグループ単位になります。</t>
    <phoneticPr fontId="56"/>
  </si>
  <si>
    <t>海南市</t>
    <rPh sb="2" eb="3">
      <t>シ</t>
    </rPh>
    <phoneticPr fontId="56"/>
  </si>
  <si>
    <t>三木町</t>
    <rPh sb="0" eb="2">
      <t>ミキマチ</t>
    </rPh>
    <rPh sb="2" eb="3">
      <t>マチ</t>
    </rPh>
    <phoneticPr fontId="66"/>
  </si>
  <si>
    <t>加治木町</t>
    <rPh sb="3" eb="4">
      <t>マチ</t>
    </rPh>
    <phoneticPr fontId="56"/>
  </si>
  <si>
    <t>code</t>
    <phoneticPr fontId="56"/>
  </si>
  <si>
    <t>④</t>
    <phoneticPr fontId="85"/>
  </si>
  <si>
    <t>⑤</t>
    <phoneticPr fontId="85"/>
  </si>
  <si>
    <t>※ ★は複数グループにまたがる町丁です。</t>
    <phoneticPr fontId="56"/>
  </si>
  <si>
    <t>②</t>
    <phoneticPr fontId="85"/>
  </si>
  <si>
    <t>③</t>
    <phoneticPr fontId="85"/>
  </si>
  <si>
    <t>リビングひろしま</t>
    <phoneticPr fontId="59"/>
  </si>
  <si>
    <t>※ 一般紙折込と手法が相違しますので、必ず損紙・予備紙を含め実配数より２％程の余裕をみて納品してください。お申込みはグループ単位になります。</t>
    <phoneticPr fontId="56"/>
  </si>
  <si>
    <t>①</t>
    <phoneticPr fontId="56"/>
  </si>
  <si>
    <t>高平台</t>
    <phoneticPr fontId="56"/>
  </si>
  <si>
    <t>清水</t>
    <phoneticPr fontId="56"/>
  </si>
  <si>
    <t>城北</t>
    <phoneticPr fontId="56"/>
  </si>
  <si>
    <t>麻生田・楡木</t>
    <phoneticPr fontId="56"/>
  </si>
  <si>
    <t>楠</t>
    <phoneticPr fontId="56"/>
  </si>
  <si>
    <t>龍田・弓削</t>
    <phoneticPr fontId="56"/>
  </si>
  <si>
    <t>武蔵</t>
    <phoneticPr fontId="56"/>
  </si>
  <si>
    <t>川上</t>
    <phoneticPr fontId="56"/>
  </si>
  <si>
    <t>古町</t>
    <phoneticPr fontId="56"/>
  </si>
  <si>
    <t>白坪</t>
    <phoneticPr fontId="56"/>
  </si>
  <si>
    <t>城西</t>
    <phoneticPr fontId="56"/>
  </si>
  <si>
    <t>花園</t>
    <phoneticPr fontId="56"/>
  </si>
  <si>
    <t>池田</t>
    <phoneticPr fontId="56"/>
  </si>
  <si>
    <t>③</t>
    <phoneticPr fontId="56"/>
  </si>
  <si>
    <t>城東</t>
    <phoneticPr fontId="56"/>
  </si>
  <si>
    <t>慶徳</t>
    <phoneticPr fontId="56"/>
  </si>
  <si>
    <t>五福</t>
    <phoneticPr fontId="56"/>
  </si>
  <si>
    <t>一新</t>
    <phoneticPr fontId="56"/>
  </si>
  <si>
    <t>壺川</t>
    <phoneticPr fontId="56"/>
  </si>
  <si>
    <t>碩台</t>
    <phoneticPr fontId="56"/>
  </si>
  <si>
    <t>白川</t>
    <phoneticPr fontId="56"/>
  </si>
  <si>
    <t>春竹</t>
    <phoneticPr fontId="56"/>
  </si>
  <si>
    <t>本荘</t>
    <phoneticPr fontId="56"/>
  </si>
  <si>
    <t>向山</t>
    <phoneticPr fontId="56"/>
  </si>
  <si>
    <t>大江</t>
    <phoneticPr fontId="56"/>
  </si>
  <si>
    <t>白山</t>
    <phoneticPr fontId="56"/>
  </si>
  <si>
    <t>出水</t>
    <phoneticPr fontId="56"/>
  </si>
  <si>
    <t>出水南</t>
    <phoneticPr fontId="56"/>
  </si>
  <si>
    <t>帯山</t>
    <phoneticPr fontId="56"/>
  </si>
  <si>
    <t>帯山西</t>
    <phoneticPr fontId="56"/>
  </si>
  <si>
    <t>砂取</t>
    <phoneticPr fontId="56"/>
  </si>
  <si>
    <t>託麻原</t>
    <phoneticPr fontId="56"/>
  </si>
  <si>
    <t>黒髪</t>
    <phoneticPr fontId="56"/>
  </si>
  <si>
    <t>託麻北・託麻東</t>
    <phoneticPr fontId="56"/>
  </si>
  <si>
    <t>託麻西</t>
    <phoneticPr fontId="56"/>
  </si>
  <si>
    <t>託麻南・長嶺</t>
    <phoneticPr fontId="56"/>
  </si>
  <si>
    <t>西原</t>
    <phoneticPr fontId="56"/>
  </si>
  <si>
    <t>尾ノ上</t>
    <phoneticPr fontId="56"/>
  </si>
  <si>
    <t>月出</t>
    <phoneticPr fontId="56"/>
  </si>
  <si>
    <t>山ノ内</t>
    <phoneticPr fontId="56"/>
  </si>
  <si>
    <t>健軍東・東町</t>
    <phoneticPr fontId="56"/>
  </si>
  <si>
    <t>桜木・桜木東</t>
    <phoneticPr fontId="56"/>
  </si>
  <si>
    <t>秋津</t>
    <phoneticPr fontId="56"/>
  </si>
  <si>
    <t>若葉</t>
    <phoneticPr fontId="56"/>
  </si>
  <si>
    <t>泉ヶ丘</t>
    <phoneticPr fontId="56"/>
  </si>
  <si>
    <t>健軍</t>
    <phoneticPr fontId="56"/>
  </si>
  <si>
    <t>託麻東</t>
    <phoneticPr fontId="56"/>
  </si>
  <si>
    <t>画図</t>
    <phoneticPr fontId="56"/>
  </si>
  <si>
    <t>名島2～5</t>
  </si>
  <si>
    <t>⑦</t>
    <phoneticPr fontId="85"/>
  </si>
  <si>
    <t>⑧</t>
    <phoneticPr fontId="85"/>
  </si>
  <si>
    <t>⑨</t>
    <phoneticPr fontId="85"/>
  </si>
  <si>
    <t>⑩</t>
    <phoneticPr fontId="85"/>
  </si>
  <si>
    <t>⑪</t>
    <phoneticPr fontId="85"/>
  </si>
  <si>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</si>
  <si>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</si>
  <si>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</si>
  <si>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</si>
  <si>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</si>
  <si>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</si>
  <si>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</si>
  <si>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</si>
  <si>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</si>
  <si>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</si>
  <si>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</si>
  <si>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</si>
  <si>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</si>
  <si>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</si>
  <si>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</si>
  <si>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</si>
  <si>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</si>
  <si>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</si>
  <si>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</si>
  <si>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</si>
  <si>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</si>
  <si>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</si>
  <si>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</si>
  <si>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</si>
  <si>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</si>
  <si>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</si>
  <si>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6"/>
  </si>
  <si>
    <t>⑦</t>
    <phoneticPr fontId="56"/>
  </si>
  <si>
    <t>⑧</t>
    <phoneticPr fontId="56"/>
  </si>
  <si>
    <t>上益城郡</t>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</si>
  <si>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</si>
  <si>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</si>
  <si>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</si>
  <si>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⑤</t>
    <phoneticPr fontId="56"/>
  </si>
  <si>
    <t>田迎</t>
    <phoneticPr fontId="56"/>
  </si>
  <si>
    <t>田迎南</t>
    <phoneticPr fontId="56"/>
  </si>
  <si>
    <t>御幸</t>
    <phoneticPr fontId="56"/>
  </si>
  <si>
    <t>日吉・日吉東</t>
    <phoneticPr fontId="56"/>
  </si>
  <si>
    <t>力合</t>
    <phoneticPr fontId="56"/>
  </si>
  <si>
    <t>城南</t>
    <phoneticPr fontId="56"/>
  </si>
  <si>
    <t>川尻</t>
    <phoneticPr fontId="56"/>
  </si>
  <si>
    <t>⑥</t>
    <phoneticPr fontId="56"/>
  </si>
  <si>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</si>
  <si>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</si>
  <si>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折込部数</t>
    <rPh sb="0" eb="2">
      <t>オリコミ</t>
    </rPh>
    <rPh sb="2" eb="4">
      <t>ブスウ</t>
    </rPh>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</si>
  <si>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</si>
  <si>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</si>
  <si>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</si>
  <si>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</si>
  <si>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No</t>
    <phoneticPr fontId="85"/>
  </si>
  <si>
    <t>配布町丁</t>
    <phoneticPr fontId="56"/>
  </si>
  <si>
    <t>①</t>
    <phoneticPr fontId="85"/>
  </si>
  <si>
    <t>姶良</t>
    <phoneticPr fontId="56"/>
  </si>
  <si>
    <t>薩摩川内市・
いちき串木野市</t>
    <phoneticPr fontId="66"/>
  </si>
  <si>
    <t>リビングきりしま</t>
    <phoneticPr fontId="59"/>
  </si>
  <si>
    <t>多肥</t>
    <rPh sb="0" eb="1">
      <t>タ</t>
    </rPh>
    <rPh sb="1" eb="2">
      <t>コエ</t>
    </rPh>
    <phoneticPr fontId="56"/>
  </si>
  <si>
    <t>仏生山北</t>
    <rPh sb="0" eb="3">
      <t>ブッショウザン</t>
    </rPh>
    <rPh sb="3" eb="4">
      <t>キタ</t>
    </rPh>
    <phoneticPr fontId="66"/>
  </si>
  <si>
    <t>仏生山南</t>
    <rPh sb="0" eb="3">
      <t>ブッショウザン</t>
    </rPh>
    <rPh sb="3" eb="4">
      <t>ミナミ</t>
    </rPh>
    <phoneticPr fontId="66"/>
  </si>
  <si>
    <t>屋島西</t>
    <rPh sb="0" eb="2">
      <t>ヤシマ</t>
    </rPh>
    <rPh sb="2" eb="3">
      <t>ニシ</t>
    </rPh>
    <phoneticPr fontId="66"/>
  </si>
  <si>
    <t>屋島東</t>
    <rPh sb="0" eb="2">
      <t>ヤシマ</t>
    </rPh>
    <rPh sb="2" eb="3">
      <t>ヒガシ</t>
    </rPh>
    <phoneticPr fontId="56"/>
  </si>
  <si>
    <t>古高松北</t>
    <rPh sb="0" eb="3">
      <t>フルタカマツ</t>
    </rPh>
    <rPh sb="3" eb="4">
      <t>キタ</t>
    </rPh>
    <phoneticPr fontId="66"/>
  </si>
  <si>
    <t>古高松南</t>
    <rPh sb="0" eb="3">
      <t>フルタカマツ</t>
    </rPh>
    <rPh sb="3" eb="4">
      <t>ミナミ</t>
    </rPh>
    <phoneticPr fontId="66"/>
  </si>
  <si>
    <t>木太北部</t>
    <rPh sb="0" eb="2">
      <t>キタ</t>
    </rPh>
    <rPh sb="2" eb="3">
      <t>キタ</t>
    </rPh>
    <rPh sb="3" eb="4">
      <t>ブ</t>
    </rPh>
    <phoneticPr fontId="66"/>
  </si>
  <si>
    <t>木太中部</t>
    <rPh sb="0" eb="2">
      <t>キタ</t>
    </rPh>
    <rPh sb="2" eb="3">
      <t>ナカ</t>
    </rPh>
    <rPh sb="3" eb="4">
      <t>ブ</t>
    </rPh>
    <phoneticPr fontId="66"/>
  </si>
  <si>
    <t>木太南部</t>
    <rPh sb="0" eb="2">
      <t>キタ</t>
    </rPh>
    <rPh sb="2" eb="3">
      <t>ミナミ</t>
    </rPh>
    <rPh sb="3" eb="4">
      <t>ブ</t>
    </rPh>
    <phoneticPr fontId="66"/>
  </si>
  <si>
    <t>林町</t>
    <rPh sb="0" eb="1">
      <t>ハヤシ</t>
    </rPh>
    <rPh sb="1" eb="2">
      <t>マチ</t>
    </rPh>
    <phoneticPr fontId="56"/>
  </si>
  <si>
    <t>●木太町(８)、●元山町、●林町、●六条町</t>
  </si>
  <si>
    <t>CD</t>
    <phoneticPr fontId="56"/>
  </si>
  <si>
    <t>リビングたかまつ</t>
    <phoneticPr fontId="59"/>
  </si>
  <si>
    <t>ｸﾞﾙｰﾌﾟ</t>
    <phoneticPr fontId="59"/>
  </si>
  <si>
    <t>●今里町、●松縄町、●木太町(１)、●伏石町、●三条町</t>
    <phoneticPr fontId="56"/>
  </si>
  <si>
    <t>●太田上町、●太田下町、●多肥下町、●多肥上町、●林町、●鹿角町、●三名町、●上林町、●出作町、●伏石町</t>
    <phoneticPr fontId="56"/>
  </si>
  <si>
    <t>●多肥上町、●出作町、●仏生山町、●寺井町、●三谷町</t>
    <phoneticPr fontId="56"/>
  </si>
  <si>
    <t>●屋島西町、屋島中町、屋島東町、●高松町</t>
    <phoneticPr fontId="56"/>
  </si>
  <si>
    <t>●木太町(２・３・７)、●春日町</t>
    <phoneticPr fontId="56"/>
  </si>
  <si>
    <t>庵治町浜</t>
    <phoneticPr fontId="66"/>
  </si>
  <si>
    <t>リビングまつやま</t>
    <phoneticPr fontId="59"/>
  </si>
  <si>
    <t>松山市内
中心地</t>
    <rPh sb="0" eb="4">
      <t>マツヤマシナイ</t>
    </rPh>
    <phoneticPr fontId="66"/>
  </si>
  <si>
    <t>樽味1～4、畑寺1・2、桑原1～6、東野1～6、正円寺1～4、束本1、畑寺町</t>
    <rPh sb="35" eb="36">
      <t>ハタケ</t>
    </rPh>
    <rPh sb="36" eb="37">
      <t>テラ</t>
    </rPh>
    <rPh sb="37" eb="38">
      <t>マチ</t>
    </rPh>
    <phoneticPr fontId="80"/>
  </si>
  <si>
    <t>新石手、石手白石、石手1～5、上市1・2、岩崎町1・2、道後姫塚、持田町1、南町1・2、●紅葉町</t>
  </si>
  <si>
    <t>松山市
周辺地区</t>
    <rPh sb="0" eb="3">
      <t>マツヤマシ</t>
    </rPh>
    <phoneticPr fontId="66"/>
  </si>
  <si>
    <t>神田町、梅田町、元町、須賀町、若葉町、松江町、三津1～3、住吉1・2</t>
    <rPh sb="29" eb="31">
      <t>スミヨシ</t>
    </rPh>
    <phoneticPr fontId="80"/>
  </si>
  <si>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</si>
  <si>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</si>
  <si>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</si>
  <si>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</si>
  <si>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</si>
  <si>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</si>
  <si>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</si>
  <si>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</si>
  <si>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</si>
  <si>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</si>
  <si>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</si>
  <si>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</si>
  <si>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</si>
  <si>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</si>
  <si>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</si>
  <si>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</si>
  <si>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</si>
  <si>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</si>
  <si>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刀根山2～6、刀根山元町、千里園1～3</t>
    <rPh sb="7" eb="10">
      <t>トネヤマ</t>
    </rPh>
    <rPh sb="10" eb="12">
      <t>モトマチ</t>
    </rPh>
    <phoneticPr fontId="66"/>
  </si>
  <si>
    <t>服部西町１～４、服部寿町１～３、穂積１・２</t>
    <rPh sb="8" eb="10">
      <t>ハットリ</t>
    </rPh>
    <rPh sb="10" eb="11">
      <t>コトブキ</t>
    </rPh>
    <rPh sb="11" eb="12">
      <t>チョウ</t>
    </rPh>
    <rPh sb="16" eb="18">
      <t>ホズミ</t>
    </rPh>
    <phoneticPr fontId="66"/>
  </si>
  <si>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</si>
  <si>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</si>
  <si>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千里山月が丘、千里山高塚、佐井寺2～4</t>
    <rPh sb="7" eb="10">
      <t>センリヤマ</t>
    </rPh>
    <rPh sb="10" eb="12">
      <t>タカツカ</t>
    </rPh>
    <phoneticPr fontId="66"/>
  </si>
  <si>
    <t>藤白台1～4、古江台1～3、5・6、上山田</t>
    <rPh sb="18" eb="21">
      <t>カミヤマダ</t>
    </rPh>
    <phoneticPr fontId="66"/>
  </si>
  <si>
    <t>高野台1・2、佐竹台1～6、津雲台1</t>
    <rPh sb="7" eb="9">
      <t>サタケ</t>
    </rPh>
    <rPh sb="9" eb="10">
      <t>ダイ</t>
    </rPh>
    <rPh sb="14" eb="15">
      <t>ツ</t>
    </rPh>
    <rPh sb="15" eb="16">
      <t>クモ</t>
    </rPh>
    <rPh sb="16" eb="17">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</si>
  <si>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</si>
  <si>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山手町１～４、出口町</t>
    <phoneticPr fontId="66"/>
  </si>
  <si>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</si>
  <si>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藤の里町、日向町、松川町、沢良木町、永楽町、天川町、天川新町、城東町、春日町</t>
    <rPh sb="31" eb="33">
      <t>ジョウトウ</t>
    </rPh>
    <rPh sb="33" eb="34">
      <t>チョウ</t>
    </rPh>
    <rPh sb="35" eb="38">
      <t>カスガチョウ</t>
    </rPh>
    <phoneticPr fontId="66"/>
  </si>
  <si>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</si>
  <si>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津之江町３、芝生町２・３、如是町、東五百住町３、登美の里町</t>
    <rPh sb="3" eb="4">
      <t>チョウ</t>
    </rPh>
    <phoneticPr fontId="66"/>
  </si>
  <si>
    <t>北昭和台町、昭和台町１・２、富田町２・★６、北柳川町、柳川町１・２、西町、南総持寺町</t>
    <rPh sb="34" eb="35">
      <t>ニシ</t>
    </rPh>
    <rPh sb="35" eb="36">
      <t>マチ</t>
    </rPh>
    <phoneticPr fontId="66"/>
  </si>
  <si>
    <t>真上町１・４、緑が丘１・２、西真上１、芥川町１～４、★南芥川町</t>
    <rPh sb="21" eb="22">
      <t>チョウ</t>
    </rPh>
    <phoneticPr fontId="66"/>
  </si>
  <si>
    <t>塚原１～６、大和１、上土室１・４～６</t>
    <rPh sb="0" eb="2">
      <t>ツカハラ</t>
    </rPh>
    <rPh sb="6" eb="8">
      <t>ダイワ</t>
    </rPh>
    <rPh sb="10" eb="11">
      <t>ウエ</t>
    </rPh>
    <rPh sb="11" eb="12">
      <t>ツチ</t>
    </rPh>
    <rPh sb="12" eb="13">
      <t>シツ</t>
    </rPh>
    <phoneticPr fontId="66"/>
  </si>
  <si>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</si>
  <si>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西河原２、三島町、庄２、三島丘１・２</t>
    <rPh sb="0" eb="1">
      <t>ニシ</t>
    </rPh>
    <rPh sb="1" eb="3">
      <t>カワハラ</t>
    </rPh>
    <rPh sb="12" eb="14">
      <t>ミシマ</t>
    </rPh>
    <rPh sb="14" eb="15">
      <t>オカ</t>
    </rPh>
    <phoneticPr fontId="66"/>
  </si>
  <si>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</si>
  <si>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</si>
  <si>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奈良町、若草町、東奈良１～３、天王１・２、沢良宜西1、玉櫛１・２</t>
    <rPh sb="27" eb="28">
      <t>タマ</t>
    </rPh>
    <rPh sb="28" eb="29">
      <t>クシ</t>
    </rPh>
    <phoneticPr fontId="66"/>
  </si>
  <si>
    <t>田中町、西田中町、春日１～５、上穂東町、西駅前町、松ケ本町、宇野辺１・２、畑田町</t>
    <rPh sb="30" eb="32">
      <t>ウノ</t>
    </rPh>
    <rPh sb="32" eb="33">
      <t>ヘン</t>
    </rPh>
    <rPh sb="37" eb="38">
      <t>ハタ</t>
    </rPh>
    <rPh sb="38" eb="39">
      <t>タ</t>
    </rPh>
    <rPh sb="39" eb="40">
      <t>チョウ</t>
    </rPh>
    <phoneticPr fontId="66"/>
  </si>
  <si>
    <t>南春日丘１、美穂ケ丘</t>
    <rPh sb="6" eb="8">
      <t>ミホ</t>
    </rPh>
    <rPh sb="9" eb="10">
      <t>オカ</t>
    </rPh>
    <phoneticPr fontId="66"/>
  </si>
  <si>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</si>
  <si>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西昆陽１～３、武庫の里１・２、常松１・２、常吉１</t>
    <rPh sb="7" eb="9">
      <t>ムコ</t>
    </rPh>
    <rPh sb="10" eb="11">
      <t>サト</t>
    </rPh>
    <rPh sb="15" eb="17">
      <t>ツネマツ</t>
    </rPh>
    <rPh sb="21" eb="23">
      <t>ツネヨシ</t>
    </rPh>
    <phoneticPr fontId="66"/>
  </si>
  <si>
    <t>尾浜町１～３</t>
    <rPh sb="0" eb="1">
      <t>オ</t>
    </rPh>
    <rPh sb="1" eb="2">
      <t>ハマ</t>
    </rPh>
    <rPh sb="2" eb="3">
      <t>マチ</t>
    </rPh>
    <phoneticPr fontId="66"/>
  </si>
  <si>
    <t>大野１～３、東野１～８、荻野１～８、荒牧１～７</t>
    <rPh sb="0" eb="2">
      <t>オオノ</t>
    </rPh>
    <rPh sb="6" eb="7">
      <t>ヒガシ</t>
    </rPh>
    <rPh sb="7" eb="8">
      <t>ノ</t>
    </rPh>
    <rPh sb="12" eb="13">
      <t>オギ</t>
    </rPh>
    <rPh sb="13" eb="14">
      <t>ノ</t>
    </rPh>
    <rPh sb="18" eb="20">
      <t>アラマキ</t>
    </rPh>
    <phoneticPr fontId="66"/>
  </si>
  <si>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</si>
  <si>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</si>
  <si>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</si>
  <si>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北本町２、春日丘１～６、高台１～５、大鹿１～７、桜ケ丘１、清水１、
船原１・２、宮ノ前１～２</t>
    <rPh sb="34" eb="35">
      <t>フネ</t>
    </rPh>
    <phoneticPr fontId="66"/>
  </si>
  <si>
    <t>伊丹１～７、南本町１～５、中央１～６、平松１～５、東有岡１、藤ノ木２・３、
北河原１～３</t>
    <rPh sb="30" eb="31">
      <t>フジ</t>
    </rPh>
    <rPh sb="32" eb="33">
      <t>キ</t>
    </rPh>
    <rPh sb="38" eb="39">
      <t>キタ</t>
    </rPh>
    <rPh sb="39" eb="41">
      <t>カワハラ</t>
    </rPh>
    <phoneticPr fontId="66"/>
  </si>
  <si>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</si>
  <si>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</si>
  <si>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</si>
  <si>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</si>
  <si>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荒木町、堤町、上之町、大森町、日野町、松山町、松並町、長田町</t>
    <rPh sb="27" eb="30">
      <t>ナガタマチ</t>
    </rPh>
    <phoneticPr fontId="66"/>
  </si>
  <si>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</si>
  <si>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</si>
  <si>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</si>
  <si>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</si>
  <si>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松原町、染殿町、津門西口町、津門宝津町、津門川町、今津曙町、今津水波町、池田町、津門大塚町</t>
    <rPh sb="40" eb="41">
      <t>ツ</t>
    </rPh>
    <rPh sb="41" eb="42">
      <t>モン</t>
    </rPh>
    <rPh sb="42" eb="45">
      <t>オオツカマチ</t>
    </rPh>
    <phoneticPr fontId="66"/>
  </si>
  <si>
    <t>浜甲子園１～４、甲子園七番町～九番町、甲子園高潮町、甲子園洲鳥町、古川町、枝川町</t>
    <rPh sb="33" eb="35">
      <t>フルカワ</t>
    </rPh>
    <rPh sb="35" eb="36">
      <t>マチ</t>
    </rPh>
    <rPh sb="37" eb="38">
      <t>エダ</t>
    </rPh>
    <rPh sb="38" eb="39">
      <t>ガワ</t>
    </rPh>
    <rPh sb="39" eb="40">
      <t>マチ</t>
    </rPh>
    <phoneticPr fontId="66"/>
  </si>
  <si>
    <t>東山町、大原町、東芦屋町</t>
    <rPh sb="8" eb="9">
      <t>ヒガシ</t>
    </rPh>
    <rPh sb="9" eb="11">
      <t>アシヤ</t>
    </rPh>
    <rPh sb="11" eb="12">
      <t>マチ</t>
    </rPh>
    <phoneticPr fontId="66"/>
  </si>
  <si>
    <t>業平町､上宮川町､宮塚町､宮川町､清水町、前田町</t>
    <rPh sb="17" eb="20">
      <t>シミズマチ</t>
    </rPh>
    <rPh sb="21" eb="23">
      <t>マエダ</t>
    </rPh>
    <rPh sb="23" eb="24">
      <t>マチ</t>
    </rPh>
    <phoneticPr fontId="66"/>
  </si>
  <si>
    <t>竹園町､呉川町､伊勢町､浜芦屋町(一部）､松浜町､精道町､平田北町、川西町、津知町</t>
    <rPh sb="17" eb="19">
      <t>イチブ</t>
    </rPh>
    <rPh sb="34" eb="37">
      <t>カワニシマチ</t>
    </rPh>
    <rPh sb="38" eb="39">
      <t>ツ</t>
    </rPh>
    <rPh sb="39" eb="40">
      <t>チ</t>
    </rPh>
    <rPh sb="40" eb="41">
      <t>マチ</t>
    </rPh>
    <phoneticPr fontId="66"/>
  </si>
  <si>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</si>
  <si>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山本台１～３、山本中１・２、山本西１・２、山本東１・２、 平井山荘、平井１～６、口谷東１、
南ひばりガ丘１～３、雲雀丘１～３、山手台東１</t>
    <rPh sb="63" eb="66">
      <t>ヤマテダイ</t>
    </rPh>
    <rPh sb="66" eb="67">
      <t>ヒガシ</t>
    </rPh>
    <phoneticPr fontId="66"/>
  </si>
  <si>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</si>
  <si>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売布１～４、米谷１・２、小浜２～５、向月町、鶴の荘、清荒神２、旭町１～３、美座２</t>
    <rPh sb="0" eb="2">
      <t>メフ</t>
    </rPh>
    <rPh sb="26" eb="29">
      <t>キヨシコウジン</t>
    </rPh>
    <phoneticPr fontId="66"/>
  </si>
  <si>
    <t>湯本町、梅野町、南口１、寿楽荘、武庫山２（一部）</t>
    <rPh sb="16" eb="19">
      <t>ムコヤマ</t>
    </rPh>
    <rPh sb="21" eb="23">
      <t>イチブ</t>
    </rPh>
    <phoneticPr fontId="66"/>
  </si>
  <si>
    <t>安倉北２・３、安倉中２～６、安倉西２～４、安倉南１～４、弥生町</t>
    <rPh sb="28" eb="30">
      <t>ヤヨイ</t>
    </rPh>
    <rPh sb="30" eb="31">
      <t>マチ</t>
    </rPh>
    <phoneticPr fontId="66"/>
  </si>
  <si>
    <t>南口２、中州１・２、野上１～４</t>
    <rPh sb="5" eb="6">
      <t>ス</t>
    </rPh>
    <phoneticPr fontId="66"/>
  </si>
  <si>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</si>
  <si>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塔の町、仁川台、仁川うぐいす台、仁川高丸１～３、仁川旭が丘、仁川月見が丘、仁川高台１・２、仁川北１～３、
仁川宮西町、仁川団地</t>
    <rPh sb="59" eb="61">
      <t>ニガワ</t>
    </rPh>
    <rPh sb="61" eb="63">
      <t>ダンチ</t>
    </rPh>
    <phoneticPr fontId="66"/>
  </si>
  <si>
    <t>末広町、逆瀬川１・２、伊孑志１～４、千種１～４、社町</t>
    <rPh sb="12" eb="13">
      <t>ケツ</t>
    </rPh>
    <rPh sb="24" eb="26">
      <t>ヤシロチョウ</t>
    </rPh>
    <phoneticPr fontId="66"/>
  </si>
  <si>
    <t>緑丘1・3・4、少路1・2</t>
    <rPh sb="8" eb="9">
      <t>ショウ</t>
    </rPh>
    <phoneticPr fontId="66"/>
  </si>
  <si>
    <t>新千里北町1・3、新千里東町1</t>
    <rPh sb="9" eb="14">
      <t>シンセンリヒガシマチ</t>
    </rPh>
    <phoneticPr fontId="66"/>
  </si>
  <si>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</si>
  <si>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西野１・５～８、池尻１～７</t>
    <rPh sb="0" eb="1">
      <t>ニシオ</t>
    </rPh>
    <rPh sb="1" eb="2">
      <t>ノ</t>
    </rPh>
    <rPh sb="8" eb="10">
      <t>イケジリ</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</si>
  <si>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</si>
  <si>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</si>
  <si>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</si>
  <si>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</si>
  <si>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</si>
  <si>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</si>
  <si>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</si>
  <si>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</si>
  <si>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3"/>
  </si>
  <si>
    <t>橋の内１～３</t>
    <rPh sb="0" eb="3">
      <t>ハシノウチ</t>
    </rPh>
    <phoneticPr fontId="63"/>
  </si>
  <si>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</si>
  <si>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</si>
  <si>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</si>
  <si>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</si>
  <si>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</si>
  <si>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</si>
  <si>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</si>
  <si>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</si>
  <si>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</si>
  <si>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</si>
  <si>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</si>
  <si>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</si>
  <si>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</si>
  <si>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</si>
  <si>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</si>
  <si>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</si>
  <si>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</si>
  <si>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</si>
  <si>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</si>
  <si>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</si>
  <si>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</si>
  <si>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</si>
  <si>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</si>
  <si>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</si>
  <si>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</si>
  <si>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</si>
  <si>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</si>
  <si>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</si>
  <si>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</si>
  <si>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</si>
  <si>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</si>
  <si>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</si>
  <si>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</si>
  <si>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</si>
  <si>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</si>
  <si>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</si>
  <si>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</si>
  <si>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</si>
  <si>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</si>
  <si>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</si>
  <si>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</si>
  <si>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</si>
  <si>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</si>
  <si>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</si>
  <si>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</si>
  <si>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</si>
  <si>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</si>
  <si>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</si>
  <si>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</si>
  <si>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</si>
  <si>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</si>
  <si>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</si>
  <si>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</si>
  <si>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</si>
  <si>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t>岩出市</t>
    <phoneticPr fontId="5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</si>
  <si>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</si>
  <si>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</si>
  <si>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</si>
  <si>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</si>
  <si>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</si>
  <si>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</si>
  <si>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</si>
  <si>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</si>
  <si>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</si>
  <si>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松山市
市外地区</t>
    <phoneticPr fontId="56"/>
  </si>
  <si>
    <t>桜町、練兵町、山崎町、古川町、船場町2・3、通町、米屋町１、紺屋町１、紺屋今町、横紺屋町、上鍛冶屋町、辛島町、魚屋町1、鍛冶屋町、河原町、慶徳堀町、船場町下１</t>
    <phoneticPr fontId="56"/>
  </si>
  <si>
    <t>細工町1～5、呉服町1～3、紺屋町2・3、魚屋町1～3、小沢町、米屋町１～3、西唐人町、中唐人町、河原町、松原町、東阿弥陀寺町、西阿弥陀寺町、古大工町、古桶屋町、万町1・2、川端町、板屋町、紺屋阿弥陀寺町</t>
    <phoneticPr fontId="56"/>
  </si>
  <si>
    <t>坪井1～3・5、京町本丁、京町1・2、壺川1・2、内坪井町、上熊本3、南坪井町、千葉城町、城東町、上林町</t>
    <phoneticPr fontId="56"/>
  </si>
  <si>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</si>
  <si>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隼人町住吉、隼人町見次、隼人町小田、隼人町真孝、隼人町内山田、隼人町内山田1～4、隼人町朝日、隼人町神宮1～6、隼人町内、隼人町東郷、隼人町東郷1、隼人町姫城、隼人町姫城1～3、隼人町松永、隼人町松永1～2</t>
    <phoneticPr fontId="56"/>
  </si>
  <si>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</si>
  <si>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</si>
  <si>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</si>
  <si>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</si>
  <si>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</si>
  <si>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</si>
  <si>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</si>
  <si>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</si>
  <si>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</si>
  <si>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</si>
  <si>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</si>
  <si>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</si>
  <si>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</si>
  <si>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</si>
  <si>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</si>
  <si>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</si>
  <si>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</si>
  <si>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</si>
  <si>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</si>
  <si>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</si>
  <si>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</si>
  <si>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</si>
  <si>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</si>
  <si>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</si>
  <si>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</si>
  <si>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</si>
  <si>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</si>
  <si>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</si>
  <si>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</si>
  <si>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</si>
  <si>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</si>
  <si>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</si>
  <si>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</si>
  <si>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</si>
  <si>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</si>
  <si>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</si>
  <si>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</si>
  <si>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</si>
  <si>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</si>
  <si>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</si>
  <si>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</si>
  <si>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</si>
  <si>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</si>
  <si>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</si>
  <si>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</si>
  <si>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</si>
  <si>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</si>
  <si>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</si>
  <si>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</si>
  <si>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</si>
  <si>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●野口町良野 、★●野口町坂元、●野口町長砂、●平岡町新在家、●野口町古大内、★●野口町野口、●加古川町平野</t>
    <phoneticPr fontId="56"/>
  </si>
  <si>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</si>
  <si>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6"/>
  </si>
  <si>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</si>
  <si>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</si>
  <si>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6"/>
  </si>
  <si>
    <t>548・549</t>
    <phoneticPr fontId="5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</si>
  <si>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</si>
  <si>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</si>
  <si>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</si>
  <si>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</si>
  <si>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</si>
  <si>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</si>
  <si>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</si>
  <si>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</si>
  <si>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</si>
  <si>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</si>
  <si>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</si>
  <si>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</si>
  <si>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</si>
  <si>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</si>
  <si>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</si>
  <si>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</si>
  <si>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</si>
  <si>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</si>
  <si>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</si>
  <si>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</si>
  <si>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</si>
  <si>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</si>
  <si>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</si>
  <si>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</si>
  <si>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</si>
  <si>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</si>
  <si>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</si>
  <si>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</si>
  <si>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</si>
  <si>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</si>
  <si>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</si>
  <si>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</si>
  <si>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</si>
  <si>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</si>
  <si>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</si>
  <si>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</si>
  <si>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</si>
  <si>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</si>
  <si>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</si>
  <si>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</si>
  <si>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</si>
  <si>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</si>
  <si>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</si>
  <si>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</si>
  <si>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</si>
  <si>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</si>
  <si>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</si>
  <si>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</si>
  <si>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</si>
  <si>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</si>
  <si>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</si>
  <si>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</si>
  <si>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</si>
  <si>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</si>
  <si>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</si>
  <si>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</si>
  <si>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</si>
  <si>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</si>
  <si>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</si>
  <si>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</si>
  <si>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</si>
  <si>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</si>
  <si>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花園1～6、上熊本3</t>
    <rPh sb="6" eb="9">
      <t>カミクマモト</t>
    </rPh>
    <phoneticPr fontId="56"/>
  </si>
  <si>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</si>
  <si>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</si>
  <si>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</si>
  <si>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</si>
  <si>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6"/>
  </si>
  <si>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</si>
  <si>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</si>
  <si>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</si>
  <si>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</si>
  <si>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</si>
  <si>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t>分譲M</t>
    <rPh sb="0" eb="2">
      <t>ブンジョウ</t>
    </rPh>
    <phoneticPr fontId="56"/>
  </si>
  <si>
    <t>賃貸集合</t>
    <rPh sb="0" eb="2">
      <t>チンタイ</t>
    </rPh>
    <rPh sb="2" eb="4">
      <t>シュウゴウ</t>
    </rPh>
    <phoneticPr fontId="56"/>
  </si>
  <si>
    <t>企業</t>
    <rPh sb="0" eb="2">
      <t>キギョウ</t>
    </rPh>
    <phoneticPr fontId="56"/>
  </si>
  <si>
    <t>ブロック</t>
  </si>
  <si>
    <t>六軒家町、愛光町、朝美1・2、美沢1・2、朝日ヶ丘1・2、宮西1～3、衣山1～5、松前町2～5、本町2～5、●本町6、●味酒2・3、●木屋町1・2、●萱町2、萱町3～5、●萱町6、●平和通5、平和通6</t>
    <rPh sb="29" eb="31">
      <t>ミヤニシ</t>
    </rPh>
    <phoneticPr fontId="80"/>
  </si>
  <si>
    <t>早島町早島、早島町前潟</t>
    <phoneticPr fontId="5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</si>
  <si>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</si>
  <si>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</si>
  <si>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●水江、●安江、●酒津、●西阿知町、●西阿知町西原、●八王寺町、●四十瀬、●中島</t>
    <rPh sb="27" eb="30">
      <t>ハチオウジ</t>
    </rPh>
    <rPh sb="30" eb="31">
      <t>マチ</t>
    </rPh>
    <rPh sb="33" eb="36">
      <t>シジュウセ</t>
    </rPh>
    <rPh sb="38" eb="40">
      <t>ナカジマ</t>
    </rPh>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</si>
  <si>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</si>
  <si>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寿町、日ノ出町1･2、浜町1･2、浜ノ茶屋、浜ノ茶屋1･2、北浜町、宮前、青江、川入、●平田、生坂、●酒津、●大島、西岡、祐安、西坂</t>
    <rPh sb="61" eb="62">
      <t>ユウ</t>
    </rPh>
    <rPh sb="62" eb="63">
      <t>ヤス</t>
    </rPh>
    <rPh sb="64" eb="66">
      <t>ニシザカ</t>
    </rPh>
    <phoneticPr fontId="5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</si>
  <si>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</si>
  <si>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</si>
  <si>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</si>
  <si>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</si>
  <si>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</si>
  <si>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 選別は同配(重ね配布)になります。</t>
    <rPh sb="5" eb="6">
      <t>ドウ</t>
    </rPh>
    <rPh sb="6" eb="7">
      <t>ハイ</t>
    </rPh>
    <rPh sb="8" eb="9">
      <t>カサ</t>
    </rPh>
    <rPh sb="10" eb="12">
      <t>ハイフ</t>
    </rPh>
    <phoneticPr fontId="66"/>
  </si>
  <si>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</si>
  <si>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</si>
  <si>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</si>
  <si>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</si>
  <si>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</si>
  <si>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</si>
  <si>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</si>
  <si>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</si>
  <si>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</si>
  <si>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</si>
  <si>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</si>
  <si>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●酒津、大内、●八王寺町、日吉町、●安江、老松町1・●5</t>
    <phoneticPr fontId="56"/>
  </si>
  <si>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</si>
  <si>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谷山中央1～8、上福元町、西谷山1～4</t>
    <phoneticPr fontId="56"/>
  </si>
  <si>
    <t>熊野町1～4、東泉丘1～4、西泉丘1～3、旭丘、服部緑地</t>
    <rPh sb="24" eb="28">
      <t>ハットリリョクチ</t>
    </rPh>
    <phoneticPr fontId="120"/>
  </si>
  <si>
    <t>豊中市</t>
    <rPh sb="2" eb="3">
      <t>シ</t>
    </rPh>
    <phoneticPr fontId="120"/>
  </si>
  <si>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</si>
  <si>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</si>
  <si>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</si>
  <si>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</si>
  <si>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</si>
  <si>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</si>
  <si>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</si>
  <si>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</si>
  <si>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</si>
  <si>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20"/>
  </si>
  <si>
    <t>6</t>
  </si>
  <si>
    <t>9</t>
  </si>
  <si>
    <t>10</t>
  </si>
  <si>
    <t>吹田市</t>
    <rPh sb="2" eb="3">
      <t>シ</t>
    </rPh>
    <phoneticPr fontId="120"/>
  </si>
  <si>
    <t>五月が丘北、五月が丘東、五月が丘南、五月が丘西</t>
  </si>
  <si>
    <t>津雲台2・3・5</t>
  </si>
  <si>
    <t>1</t>
  </si>
  <si>
    <t>箕面市</t>
    <rPh sb="2" eb="3">
      <t>シ</t>
    </rPh>
    <phoneticPr fontId="120"/>
  </si>
  <si>
    <t>2</t>
  </si>
  <si>
    <t>3</t>
  </si>
  <si>
    <t>4</t>
  </si>
  <si>
    <t>5</t>
  </si>
  <si>
    <t>7</t>
  </si>
  <si>
    <t>8</t>
  </si>
  <si>
    <t>⑪</t>
  </si>
  <si>
    <t>⑫</t>
  </si>
  <si>
    <t>⑬</t>
  </si>
  <si>
    <t>成田1～3・5～8</t>
    <phoneticPr fontId="66"/>
  </si>
  <si>
    <t>リビング名古屋みなみ</t>
    <phoneticPr fontId="59"/>
  </si>
  <si>
    <t>名古屋市瑞穂区</t>
    <rPh sb="0" eb="4">
      <t>ナゴヤシ</t>
    </rPh>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</si>
  <si>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</si>
  <si>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</si>
  <si>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</si>
  <si>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</si>
  <si>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</si>
  <si>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</si>
  <si>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</si>
  <si>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</si>
  <si>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</si>
  <si>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</si>
  <si>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</si>
  <si>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</si>
  <si>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名古屋市北区</t>
    <rPh sb="4" eb="5">
      <t>キタ</t>
    </rPh>
    <rPh sb="5" eb="6">
      <t>ク</t>
    </rPh>
    <phoneticPr fontId="66"/>
  </si>
  <si>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</si>
  <si>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</si>
  <si>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</si>
  <si>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</si>
  <si>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</si>
  <si>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名古屋市昭和区</t>
    <rPh sb="4" eb="6">
      <t>ショウワ</t>
    </rPh>
    <rPh sb="6" eb="7">
      <t>ク</t>
    </rPh>
    <phoneticPr fontId="85"/>
  </si>
  <si>
    <t>大和通1・2、角崎町、旭町1、八光町1、柏井町6・7、杁ヶ島町</t>
  </si>
  <si>
    <t>リビング名古屋東山の手</t>
    <phoneticPr fontId="59"/>
  </si>
  <si>
    <t>名古屋市千種区</t>
    <phoneticPr fontId="85"/>
  </si>
  <si>
    <t>引山1、神月町、香坂、猪子石2・3、猪高台1・2、丁田町、藤森1</t>
  </si>
  <si>
    <t>香流1～3、山の手1・2</t>
  </si>
  <si>
    <t>名古屋市名東区</t>
    <rPh sb="4" eb="7">
      <t>メイトウク</t>
    </rPh>
    <phoneticPr fontId="66"/>
  </si>
  <si>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</si>
  <si>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</si>
  <si>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</si>
  <si>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</si>
  <si>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</si>
  <si>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日進市</t>
  </si>
  <si>
    <t>栄1～４、東山3～5、折戸町（梨子ノ木・出屋敷）、浅田町（平池・東前田・大島・西前田・茶園）</t>
    <rPh sb="0" eb="1">
      <t>サカエ</t>
    </rPh>
    <rPh sb="5" eb="7">
      <t>ヒガシヤマ</t>
    </rPh>
    <rPh sb="25" eb="27">
      <t>アサダ</t>
    </rPh>
    <rPh sb="27" eb="28">
      <t>マチ</t>
    </rPh>
    <phoneticPr fontId="124"/>
  </si>
  <si>
    <t>氏神前、戸田谷、東狭間、城屋敷、武蔵塚、山越、砂子、山野田、杁ヶ池、喜婦嶽、長配1～3、根の神、蟹原、
井掘、菖蒲池、熊田、根嶽、丁子田、片平1・2、市ヶ洞1～3</t>
    <rPh sb="24" eb="25">
      <t>コ</t>
    </rPh>
    <phoneticPr fontId="124"/>
  </si>
  <si>
    <t>森北町１～６、本山北町１～６</t>
  </si>
  <si>
    <t>神戸市東灘区</t>
    <rPh sb="0" eb="3">
      <t>コウベシ</t>
    </rPh>
    <phoneticPr fontId="85"/>
  </si>
  <si>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</si>
  <si>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</si>
  <si>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</si>
  <si>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5"/>
  </si>
  <si>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</si>
  <si>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6"/>
  </si>
  <si>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</si>
  <si>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</si>
  <si>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神戸市兵庫区</t>
    <rPh sb="0" eb="3">
      <t>コウベシ</t>
    </rPh>
    <phoneticPr fontId="85"/>
  </si>
  <si>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</si>
  <si>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</si>
  <si>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</si>
  <si>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【ご納品先】</t>
    <rPh sb="2" eb="4">
      <t>ノウヒン</t>
    </rPh>
    <rPh sb="4" eb="5">
      <t>サキ</t>
    </rPh>
    <phoneticPr fontId="56"/>
  </si>
  <si>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</si>
  <si>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</si>
  <si>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</si>
  <si>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</si>
  <si>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</si>
  <si>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20"/>
  </si>
  <si>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</si>
  <si>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</si>
  <si>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</si>
  <si>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</si>
  <si>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</si>
  <si>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</si>
  <si>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</si>
  <si>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</si>
  <si>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</si>
  <si>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</si>
  <si>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</si>
  <si>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</si>
  <si>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</si>
  <si>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20"/>
  </si>
  <si>
    <t>船戸町、松ノ内町、西山町、月若町、西芦屋町、三条南町、三条町</t>
  </si>
  <si>
    <t>翠ケ丘町、楠町、春日町、打出町、親王塚町、若宮町、打出小槌町</t>
  </si>
  <si>
    <t>宝塚市</t>
    <rPh sb="2" eb="3">
      <t>シ</t>
    </rPh>
    <phoneticPr fontId="120"/>
  </si>
  <si>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</si>
  <si>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</si>
  <si>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</si>
  <si>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</si>
  <si>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</si>
  <si>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20"/>
  </si>
  <si>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</si>
  <si>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</si>
  <si>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</si>
  <si>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</si>
  <si>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</si>
  <si>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</si>
  <si>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</si>
  <si>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</si>
  <si>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</si>
  <si>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20"/>
  </si>
  <si>
    <t>千僧１～６、寺本２・３・５・６、昆陽１～８</t>
  </si>
  <si>
    <t>リビング福島</t>
    <phoneticPr fontId="59"/>
  </si>
  <si>
    <t>福島地区</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</si>
  <si>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</si>
  <si>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高槻市</t>
    <rPh sb="2" eb="3">
      <t>シ</t>
    </rPh>
    <phoneticPr fontId="120"/>
  </si>
  <si>
    <t>茨木市</t>
    <rPh sb="2" eb="3">
      <t>シ</t>
    </rPh>
    <phoneticPr fontId="120"/>
  </si>
  <si>
    <t>東太田１・２・４、城の前町</t>
    <rPh sb="0" eb="1">
      <t>ヒガシ</t>
    </rPh>
    <rPh sb="1" eb="3">
      <t>オオタ</t>
    </rPh>
    <rPh sb="9" eb="10">
      <t>シロ</t>
    </rPh>
    <rPh sb="11" eb="13">
      <t>マエチョウ</t>
    </rPh>
    <phoneticPr fontId="63"/>
  </si>
  <si>
    <t>友丘3～4、6､神松寺1～3</t>
  </si>
  <si>
    <t>帯山3～9、上水前寺1・2、保田窪3、上京塚町</t>
    <rPh sb="19" eb="23">
      <t>カミキョウヅカマチ</t>
    </rPh>
    <phoneticPr fontId="56"/>
  </si>
  <si>
    <t>新生1・2、水源1・2、栄町、南町</t>
    <phoneticPr fontId="56"/>
  </si>
  <si>
    <t>南9</t>
  </si>
  <si>
    <t>隈庄小</t>
    <phoneticPr fontId="56"/>
  </si>
  <si>
    <t>分譲M</t>
    <rPh sb="0" eb="2">
      <t>ブンジョウ</t>
    </rPh>
    <phoneticPr fontId="128"/>
  </si>
  <si>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</si>
  <si>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広島市中区</t>
    <rPh sb="0" eb="3">
      <t>ヒロシマシ</t>
    </rPh>
    <rPh sb="3" eb="4">
      <t>ナカ</t>
    </rPh>
    <rPh sb="4" eb="5">
      <t>ク</t>
    </rPh>
    <phoneticPr fontId="107"/>
  </si>
  <si>
    <t>広島市東区</t>
    <rPh sb="3" eb="4">
      <t>ヒガシ</t>
    </rPh>
    <rPh sb="4" eb="5">
      <t>ク</t>
    </rPh>
    <phoneticPr fontId="118"/>
  </si>
  <si>
    <t>広島市南区</t>
    <rPh sb="3" eb="4">
      <t>ミナミ</t>
    </rPh>
    <rPh sb="4" eb="5">
      <t>ク</t>
    </rPh>
    <phoneticPr fontId="118"/>
  </si>
  <si>
    <t>三篠町1～3、三篠北町、楠木町1～4、三滝町、打越町</t>
    <rPh sb="13" eb="14">
      <t>キ</t>
    </rPh>
    <phoneticPr fontId="69"/>
  </si>
  <si>
    <t>広島市西区</t>
    <rPh sb="3" eb="4">
      <t>ニシ</t>
    </rPh>
    <rPh sb="4" eb="5">
      <t>ク</t>
    </rPh>
    <phoneticPr fontId="107"/>
  </si>
  <si>
    <t>祇園1～6、山本1～3、山本新町1～3･5</t>
    <rPh sb="12" eb="14">
      <t>ヤマモト</t>
    </rPh>
    <rPh sb="14" eb="16">
      <t>シンマチ</t>
    </rPh>
    <phoneticPr fontId="69"/>
  </si>
  <si>
    <t>広島市安佐南区</t>
    <rPh sb="3" eb="5">
      <t>アサ</t>
    </rPh>
    <rPh sb="5" eb="6">
      <t>ミナミ</t>
    </rPh>
    <rPh sb="6" eb="7">
      <t>ク</t>
    </rPh>
    <phoneticPr fontId="118"/>
  </si>
  <si>
    <t>緑井1～5、緑井6～7、中須1･2、大町東1～3、大町西1</t>
    <rPh sb="6" eb="8">
      <t>ミドリイ</t>
    </rPh>
    <phoneticPr fontId="90"/>
  </si>
  <si>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</si>
  <si>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</si>
  <si>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落合1・2、落合南1～3･4･8、倉掛1～3</t>
  </si>
  <si>
    <t>広島市佐伯区</t>
    <rPh sb="0" eb="2">
      <t>ヒロシマ</t>
    </rPh>
    <rPh sb="2" eb="3">
      <t>シ</t>
    </rPh>
    <rPh sb="3" eb="5">
      <t>サエキ</t>
    </rPh>
    <rPh sb="5" eb="6">
      <t>ク</t>
    </rPh>
    <phoneticPr fontId="118"/>
  </si>
  <si>
    <t>海老園1･2･4、吉見園、海老山南1･2</t>
    <rPh sb="13" eb="14">
      <t>カイ</t>
    </rPh>
    <rPh sb="14" eb="15">
      <t>ロウ</t>
    </rPh>
    <rPh sb="15" eb="16">
      <t>ヤマ</t>
    </rPh>
    <rPh sb="16" eb="17">
      <t>ミナミ</t>
    </rPh>
    <phoneticPr fontId="69"/>
  </si>
  <si>
    <t>矢野南1～5</t>
    <rPh sb="0" eb="2">
      <t>ヤノ</t>
    </rPh>
    <rPh sb="2" eb="3">
      <t>ミナミ</t>
    </rPh>
    <phoneticPr fontId="69"/>
  </si>
  <si>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</si>
  <si>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</si>
  <si>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</si>
  <si>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西姶良1～4、東餅田、西餅田、宮島町、西宮島町、松原町1～3、平松、池島町、永池町、脇元、鍋倉、　　　　　　　　　　　　　　　　　　　　　三拾町、下名、船津、蒲生町 、加治木町木田</t>
    <phoneticPr fontId="56"/>
  </si>
  <si>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</si>
  <si>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牟礼岡1～3、吉田本名町</t>
    <phoneticPr fontId="56"/>
  </si>
  <si>
    <t>宇都宮市</t>
    <rPh sb="0" eb="4">
      <t>ウツノミヤシ</t>
    </rPh>
    <phoneticPr fontId="106"/>
  </si>
  <si>
    <t>鶴田町（鹿沼インター通り南側）、西川田町（ＪＲ鶴田駅南側）、砥上町（姿川第二小南側）</t>
  </si>
  <si>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</si>
  <si>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</si>
  <si>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</si>
  <si>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</si>
  <si>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</si>
  <si>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30"/>
  </si>
  <si>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</si>
  <si>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</si>
  <si>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</si>
  <si>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5"/>
  </si>
  <si>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</si>
  <si>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</si>
  <si>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</si>
  <si>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</si>
  <si>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</si>
  <si>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</si>
  <si>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</si>
  <si>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</si>
  <si>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</si>
  <si>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</si>
  <si>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</si>
  <si>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</si>
  <si>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5"/>
  </si>
  <si>
    <t>杜せきのした1～5、美田園2～7</t>
    <phoneticPr fontId="85"/>
  </si>
  <si>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</si>
  <si>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リビング明石</t>
    <rPh sb="4" eb="6">
      <t>アカシ</t>
    </rPh>
    <phoneticPr fontId="59"/>
  </si>
  <si>
    <t>二見</t>
    <rPh sb="0" eb="1">
      <t>ニ</t>
    </rPh>
    <phoneticPr fontId="132"/>
  </si>
  <si>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</si>
  <si>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</si>
  <si>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</si>
  <si>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</si>
  <si>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</si>
  <si>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</si>
  <si>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</si>
  <si>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</si>
  <si>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</si>
  <si>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</si>
  <si>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</si>
  <si>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</si>
  <si>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</si>
  <si>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</si>
  <si>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</si>
  <si>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</si>
  <si>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</si>
  <si>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</si>
  <si>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</si>
  <si>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</si>
  <si>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</si>
  <si>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</si>
  <si>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</si>
  <si>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</si>
  <si>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</si>
  <si>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</si>
  <si>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</si>
  <si>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</si>
  <si>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</si>
  <si>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</si>
  <si>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</si>
  <si>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</si>
  <si>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</si>
  <si>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明石＆
西新町</t>
    <rPh sb="0" eb="2">
      <t>アカシ</t>
    </rPh>
    <rPh sb="4" eb="7">
      <t>ニシシンマチ</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</si>
  <si>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</si>
  <si>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t>東野町、大蔵町、大蔵八幡</t>
    <rPh sb="0" eb="1">
      <t>ヒガシ</t>
    </rPh>
    <rPh sb="2" eb="3">
      <t>チョウ</t>
    </rPh>
    <phoneticPr fontId="132"/>
  </si>
  <si>
    <t>朝霧</t>
    <rPh sb="0" eb="2">
      <t>アサギリ</t>
    </rPh>
    <phoneticPr fontId="132"/>
  </si>
  <si>
    <t>朝霧南町1～4</t>
    <rPh sb="0" eb="2">
      <t>アサギリ</t>
    </rPh>
    <rPh sb="2" eb="3">
      <t>ミナミ</t>
    </rPh>
    <rPh sb="3" eb="4">
      <t>マチ</t>
    </rPh>
    <phoneticPr fontId="132"/>
  </si>
  <si>
    <t>リビング北九州</t>
    <phoneticPr fontId="59"/>
  </si>
  <si>
    <t>賃貸M他</t>
    <rPh sb="3" eb="4">
      <t>タ</t>
    </rPh>
    <phoneticPr fontId="85"/>
  </si>
  <si>
    <t>北九州市門司区</t>
    <rPh sb="0" eb="4">
      <t>キタキュウシュウシ</t>
    </rPh>
    <rPh sb="6" eb="7">
      <t>ク</t>
    </rPh>
    <phoneticPr fontId="134"/>
  </si>
  <si>
    <t>北九州市小倉北区</t>
    <phoneticPr fontId="85"/>
  </si>
  <si>
    <t>上到津1～4､下到津1･3～5</t>
  </si>
  <si>
    <t>緑ヶ丘1～3､白萩町､高峰町､板櫃町､日明1～4､朝日ヶ丘､井堀2</t>
  </si>
  <si>
    <t>北九州市小倉南区</t>
    <phoneticPr fontId="85"/>
  </si>
  <si>
    <t>北九州市戸畑区</t>
    <phoneticPr fontId="85"/>
  </si>
  <si>
    <t>北九州市八幡東区</t>
    <phoneticPr fontId="85"/>
  </si>
  <si>
    <t>北九州市八幡西区</t>
    <phoneticPr fontId="85"/>
  </si>
  <si>
    <t>北九州市若松区</t>
    <phoneticPr fontId="85"/>
  </si>
  <si>
    <t>畠田1～3､鴨生田2～4､片山1～3､二島3～6</t>
    <rPh sb="0" eb="2">
      <t>ハタケダ</t>
    </rPh>
    <phoneticPr fontId="110"/>
  </si>
  <si>
    <t>京都郡苅田町</t>
    <rPh sb="0" eb="3">
      <t>ミヤコグン</t>
    </rPh>
    <rPh sb="3" eb="6">
      <t>カンダマチ</t>
    </rPh>
    <phoneticPr fontId="110"/>
  </si>
  <si>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</si>
  <si>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</si>
  <si>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港島中町２・３・６・８</t>
    <phoneticPr fontId="85"/>
  </si>
  <si>
    <t>戸坂くるめ木1･2、戸坂千足2、戸坂山崎町、戸坂出江1･2、戸坂中町</t>
    <phoneticPr fontId="85"/>
  </si>
  <si>
    <t>青崎1･2、東青崎町、向洋新町1</t>
    <phoneticPr fontId="85"/>
  </si>
  <si>
    <t>大宮1～3、大芝1～3</t>
    <phoneticPr fontId="85"/>
  </si>
  <si>
    <t>五日市駅前1、五日市1、新宮苑</t>
    <phoneticPr fontId="85"/>
  </si>
  <si>
    <t>五日市中央1～5、三筋1･2</t>
    <phoneticPr fontId="85"/>
  </si>
  <si>
    <t>本町1～5、大須1～4、鶴江2</t>
    <phoneticPr fontId="85"/>
  </si>
  <si>
    <t>東豊中町1～3</t>
    <phoneticPr fontId="85"/>
  </si>
  <si>
    <t>春日町2～5、桜の町3～7、向丘1～3</t>
    <phoneticPr fontId="85"/>
  </si>
  <si>
    <t>本町2・4・6～9</t>
    <phoneticPr fontId="85"/>
  </si>
  <si>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</si>
  <si>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</si>
  <si>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</si>
  <si>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石橋1～3、石橋麻田町（豊中市）</t>
    <phoneticPr fontId="85"/>
  </si>
  <si>
    <t>別所新町、別所中の町、別所本町、古曽部町４・５、天神町１・２、美しが丘１・２、白梅町</t>
    <rPh sb="31" eb="32">
      <t>ウツク</t>
    </rPh>
    <rPh sb="34" eb="35">
      <t>オカ</t>
    </rPh>
    <rPh sb="39" eb="40">
      <t>ハク</t>
    </rPh>
    <rPh sb="40" eb="41">
      <t>ウメ</t>
    </rPh>
    <rPh sb="41" eb="42">
      <t>マチ</t>
    </rPh>
    <phoneticPr fontId="66"/>
  </si>
  <si>
    <t>大正町、蔵垣内２・３</t>
    <rPh sb="0" eb="2">
      <t>タイショウ</t>
    </rPh>
    <rPh sb="2" eb="3">
      <t>マチ</t>
    </rPh>
    <rPh sb="4" eb="7">
      <t>クラウチ</t>
    </rPh>
    <phoneticPr fontId="66"/>
  </si>
  <si>
    <t>実施部数</t>
    <rPh sb="0" eb="2">
      <t>ジッシ</t>
    </rPh>
    <rPh sb="2" eb="4">
      <t>ブスウ</t>
    </rPh>
    <phoneticPr fontId="85"/>
  </si>
  <si>
    <t>甲陽園日之出町、甲陽園本庄町、甲陽園若江町、甲陽園西山町、大社町</t>
    <phoneticPr fontId="66"/>
  </si>
  <si>
    <t>西宮浜4</t>
    <rPh sb="0" eb="3">
      <t>ニシノミヤハマ</t>
    </rPh>
    <phoneticPr fontId="85"/>
  </si>
  <si>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</si>
  <si>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54566</t>
    <phoneticPr fontId="56"/>
  </si>
  <si>
    <t>リビングふくおか</t>
    <phoneticPr fontId="59"/>
  </si>
  <si>
    <t>賃貸</t>
    <phoneticPr fontId="85"/>
  </si>
  <si>
    <t>福岡市中央区</t>
    <rPh sb="0" eb="3">
      <t>フクオカシ</t>
    </rPh>
    <phoneticPr fontId="113"/>
  </si>
  <si>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</si>
  <si>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</si>
  <si>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</si>
  <si>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</si>
  <si>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</si>
  <si>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</si>
  <si>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</si>
  <si>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</si>
  <si>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</si>
  <si>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</si>
  <si>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</si>
  <si>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3"/>
  </si>
  <si>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</si>
  <si>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</si>
  <si>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</si>
  <si>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</si>
  <si>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</si>
  <si>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</si>
  <si>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</si>
  <si>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</si>
  <si>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</si>
  <si>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</si>
  <si>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</si>
  <si>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</si>
  <si>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</si>
  <si>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3"/>
  </si>
  <si>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</si>
  <si>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</si>
  <si>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</si>
  <si>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</si>
  <si>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</si>
  <si>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</si>
  <si>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</si>
  <si>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</si>
  <si>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</si>
  <si>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3"/>
  </si>
  <si>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</si>
  <si>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</si>
  <si>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</si>
  <si>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</si>
  <si>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</si>
  <si>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</si>
  <si>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</si>
  <si>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</si>
  <si>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</si>
  <si>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3"/>
  </si>
  <si>
    <t>糸-1</t>
    <rPh sb="0" eb="1">
      <t>イト</t>
    </rPh>
    <phoneticPr fontId="108"/>
  </si>
  <si>
    <t>糸-2</t>
    <rPh sb="0" eb="1">
      <t>イト</t>
    </rPh>
    <phoneticPr fontId="108"/>
  </si>
  <si>
    <t>福岡市東区</t>
    <rPh sb="0" eb="3">
      <t>フクオカシ</t>
    </rPh>
    <phoneticPr fontId="113"/>
  </si>
  <si>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</si>
  <si>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</si>
  <si>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</si>
  <si>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</si>
  <si>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</si>
  <si>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</si>
  <si>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</si>
  <si>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</si>
  <si>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</si>
  <si>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</si>
  <si>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</si>
  <si>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</si>
  <si>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</si>
  <si>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</si>
  <si>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</si>
  <si>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</si>
  <si>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</si>
  <si>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3"/>
  </si>
  <si>
    <t>新-1</t>
    <rPh sb="0" eb="1">
      <t>シン</t>
    </rPh>
    <phoneticPr fontId="108"/>
  </si>
  <si>
    <t>新-2</t>
    <rPh sb="0" eb="1">
      <t>シン</t>
    </rPh>
    <phoneticPr fontId="108"/>
  </si>
  <si>
    <t>糟屋郡粕屋町</t>
    <rPh sb="3" eb="5">
      <t>カスヤ</t>
    </rPh>
    <rPh sb="5" eb="6">
      <t>マチ</t>
    </rPh>
    <phoneticPr fontId="113"/>
  </si>
  <si>
    <t>福岡市南区</t>
    <rPh sb="0" eb="3">
      <t>フクオカシ</t>
    </rPh>
    <phoneticPr fontId="113"/>
  </si>
  <si>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</si>
  <si>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</si>
  <si>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</si>
  <si>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</si>
  <si>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</si>
  <si>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</si>
  <si>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</si>
  <si>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</si>
  <si>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</si>
  <si>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</si>
  <si>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</si>
  <si>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</si>
  <si>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</si>
  <si>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</si>
  <si>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</si>
  <si>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</si>
  <si>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</si>
  <si>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日佐2・3､警弥郷1～3､弥永1～5・弥永団地</t>
    <rPh sb="19" eb="23">
      <t>ヤナガダンチ</t>
    </rPh>
    <phoneticPr fontId="85"/>
  </si>
  <si>
    <t>南-19</t>
    <rPh sb="0" eb="1">
      <t>ミナミ</t>
    </rPh>
    <phoneticPr fontId="108"/>
  </si>
  <si>
    <t>福岡市博多区</t>
    <rPh sb="0" eb="3">
      <t>フクオカシ</t>
    </rPh>
    <phoneticPr fontId="113"/>
  </si>
  <si>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</si>
  <si>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</si>
  <si>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</si>
  <si>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</si>
  <si>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</si>
  <si>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</si>
  <si>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</si>
  <si>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</si>
  <si>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</si>
  <si>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</si>
  <si>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</si>
  <si>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</si>
  <si>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</si>
  <si>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</si>
  <si>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</si>
  <si>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</si>
  <si>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</si>
  <si>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</si>
  <si>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</si>
  <si>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</si>
  <si>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</si>
  <si>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</si>
  <si>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</si>
  <si>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</si>
  <si>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</si>
  <si>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</si>
  <si>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</si>
  <si>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</si>
  <si>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</si>
  <si>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</si>
  <si>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</si>
  <si>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</si>
  <si>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</si>
  <si>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</si>
  <si>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</si>
  <si>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</si>
  <si>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</si>
  <si>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</si>
  <si>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</si>
  <si>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</si>
  <si>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</si>
  <si>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</si>
  <si>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那-2</t>
    <rPh sb="0" eb="1">
      <t>ナ</t>
    </rPh>
    <phoneticPr fontId="108"/>
  </si>
  <si>
    <t>⑯</t>
  </si>
  <si>
    <t>★宇美町</t>
    <rPh sb="1" eb="4">
      <t>ウミマチ</t>
    </rPh>
    <phoneticPr fontId="112"/>
  </si>
  <si>
    <t>宇-1</t>
    <rPh sb="0" eb="1">
      <t>ウ</t>
    </rPh>
    <phoneticPr fontId="108"/>
  </si>
  <si>
    <t>5.　部数・町丁名などの記載内容は表示期間内であっても、住宅事情等により変更されることがあります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</si>
  <si>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</si>
  <si>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</si>
  <si>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リビング京都西南</t>
    <phoneticPr fontId="59"/>
  </si>
  <si>
    <t>阪急嵐山</t>
    <rPh sb="0" eb="2">
      <t>ハンキュウ</t>
    </rPh>
    <rPh sb="2" eb="4">
      <t>アラシヤマ</t>
    </rPh>
    <phoneticPr fontId="65"/>
  </si>
  <si>
    <t>松尾</t>
    <rPh sb="0" eb="2">
      <t>マツオ</t>
    </rPh>
    <phoneticPr fontId="65"/>
  </si>
  <si>
    <t>上桂五条北</t>
    <rPh sb="0" eb="1">
      <t>カミ</t>
    </rPh>
    <rPh sb="1" eb="2">
      <t>カツラ</t>
    </rPh>
    <rPh sb="2" eb="4">
      <t>ゴジョウ</t>
    </rPh>
    <rPh sb="4" eb="5">
      <t>キタ</t>
    </rPh>
    <phoneticPr fontId="65"/>
  </si>
  <si>
    <t>千代原口・山田</t>
    <rPh sb="0" eb="2">
      <t>チヨ</t>
    </rPh>
    <rPh sb="2" eb="4">
      <t>ハラグチ</t>
    </rPh>
    <rPh sb="5" eb="7">
      <t>ヤマダ</t>
    </rPh>
    <phoneticPr fontId="65"/>
  </si>
  <si>
    <t>上桂五条南</t>
    <rPh sb="0" eb="1">
      <t>カミ</t>
    </rPh>
    <rPh sb="1" eb="2">
      <t>カツラ</t>
    </rPh>
    <rPh sb="2" eb="4">
      <t>ゴジョウ</t>
    </rPh>
    <rPh sb="4" eb="5">
      <t>ミナミ</t>
    </rPh>
    <phoneticPr fontId="65"/>
  </si>
  <si>
    <t>京都市西京区</t>
    <rPh sb="3" eb="5">
      <t>サイキョウ</t>
    </rPh>
    <rPh sb="5" eb="6">
      <t>ク</t>
    </rPh>
    <phoneticPr fontId="106"/>
  </si>
  <si>
    <t>桂離宮南</t>
    <rPh sb="0" eb="1">
      <t>カツラ</t>
    </rPh>
    <rPh sb="1" eb="3">
      <t>リキュウ</t>
    </rPh>
    <rPh sb="3" eb="4">
      <t>ミナミ</t>
    </rPh>
    <phoneticPr fontId="65"/>
  </si>
  <si>
    <t>下津林</t>
    <rPh sb="0" eb="2">
      <t>シモツ</t>
    </rPh>
    <rPh sb="2" eb="3">
      <t>バヤシ</t>
    </rPh>
    <phoneticPr fontId="65"/>
  </si>
  <si>
    <t>樫原</t>
    <rPh sb="0" eb="2">
      <t>カシハラ</t>
    </rPh>
    <phoneticPr fontId="65"/>
  </si>
  <si>
    <t>阪急桂西口</t>
    <rPh sb="0" eb="2">
      <t>ハンキュウ</t>
    </rPh>
    <rPh sb="2" eb="3">
      <t>カツラ</t>
    </rPh>
    <rPh sb="3" eb="5">
      <t>ニシグチ</t>
    </rPh>
    <phoneticPr fontId="65"/>
  </si>
  <si>
    <t>川島</t>
    <rPh sb="0" eb="2">
      <t>カワシマ</t>
    </rPh>
    <phoneticPr fontId="65"/>
  </si>
  <si>
    <t>桂坂</t>
    <rPh sb="0" eb="1">
      <t>カツラ</t>
    </rPh>
    <rPh sb="1" eb="2">
      <t>サカ</t>
    </rPh>
    <phoneticPr fontId="65"/>
  </si>
  <si>
    <t>洛西ニュータウン北</t>
    <rPh sb="0" eb="2">
      <t>ラクサイ</t>
    </rPh>
    <rPh sb="8" eb="9">
      <t>キタ</t>
    </rPh>
    <phoneticPr fontId="65"/>
  </si>
  <si>
    <t>洛西ニュータウン西</t>
    <rPh sb="0" eb="2">
      <t>ラクサイ</t>
    </rPh>
    <rPh sb="8" eb="9">
      <t>ニシ</t>
    </rPh>
    <phoneticPr fontId="65"/>
  </si>
  <si>
    <t>洛西ニュータウン東</t>
    <rPh sb="0" eb="1">
      <t>ラク</t>
    </rPh>
    <rPh sb="1" eb="2">
      <t>ニシ</t>
    </rPh>
    <rPh sb="8" eb="9">
      <t>ヒガシ</t>
    </rPh>
    <phoneticPr fontId="65"/>
  </si>
  <si>
    <t>京都市南区</t>
    <rPh sb="3" eb="4">
      <t>ミナミ</t>
    </rPh>
    <rPh sb="4" eb="5">
      <t>ク</t>
    </rPh>
    <phoneticPr fontId="106"/>
  </si>
  <si>
    <t>上久世</t>
    <rPh sb="0" eb="1">
      <t>カミ</t>
    </rPh>
    <rPh sb="1" eb="3">
      <t>クセ</t>
    </rPh>
    <phoneticPr fontId="65"/>
  </si>
  <si>
    <t>中久世</t>
    <rPh sb="0" eb="1">
      <t>ナカ</t>
    </rPh>
    <rPh sb="1" eb="3">
      <t>クセ</t>
    </rPh>
    <phoneticPr fontId="65"/>
  </si>
  <si>
    <t>久世</t>
    <rPh sb="0" eb="2">
      <t>クセ</t>
    </rPh>
    <phoneticPr fontId="65"/>
  </si>
  <si>
    <t>京都市伏見区</t>
    <rPh sb="3" eb="6">
      <t>フシミク</t>
    </rPh>
    <phoneticPr fontId="106"/>
  </si>
  <si>
    <t>久我北</t>
    <rPh sb="0" eb="2">
      <t>クガ</t>
    </rPh>
    <rPh sb="2" eb="3">
      <t>キタ</t>
    </rPh>
    <phoneticPr fontId="65"/>
  </si>
  <si>
    <t>久我南</t>
    <rPh sb="0" eb="2">
      <t>クガ</t>
    </rPh>
    <rPh sb="2" eb="3">
      <t>ミナミ</t>
    </rPh>
    <phoneticPr fontId="65"/>
  </si>
  <si>
    <t>羽束師</t>
    <rPh sb="0" eb="1">
      <t>ハ</t>
    </rPh>
    <rPh sb="1" eb="2">
      <t>ツカ</t>
    </rPh>
    <rPh sb="2" eb="3">
      <t>シ</t>
    </rPh>
    <phoneticPr fontId="65"/>
  </si>
  <si>
    <t>物集女</t>
    <rPh sb="0" eb="1">
      <t>モノ</t>
    </rPh>
    <rPh sb="1" eb="2">
      <t>シュウ</t>
    </rPh>
    <rPh sb="2" eb="3">
      <t>メ</t>
    </rPh>
    <phoneticPr fontId="65"/>
  </si>
  <si>
    <t>向日市</t>
    <rPh sb="0" eb="2">
      <t>ムコウ</t>
    </rPh>
    <rPh sb="2" eb="3">
      <t>シ</t>
    </rPh>
    <phoneticPr fontId="106"/>
  </si>
  <si>
    <t>阪急東向日北</t>
    <rPh sb="0" eb="2">
      <t>ハンキュウ</t>
    </rPh>
    <rPh sb="2" eb="5">
      <t>ヒガシムコウ</t>
    </rPh>
    <rPh sb="5" eb="6">
      <t>キタ</t>
    </rPh>
    <phoneticPr fontId="65"/>
  </si>
  <si>
    <t>向日市役所東</t>
    <rPh sb="0" eb="3">
      <t>ムコウシ</t>
    </rPh>
    <rPh sb="3" eb="5">
      <t>ヤクショ</t>
    </rPh>
    <rPh sb="5" eb="6">
      <t>ヒガシ</t>
    </rPh>
    <phoneticPr fontId="65"/>
  </si>
  <si>
    <t>西鶏冠井</t>
    <rPh sb="0" eb="1">
      <t>ニシ</t>
    </rPh>
    <rPh sb="1" eb="2">
      <t>トリ</t>
    </rPh>
    <rPh sb="2" eb="3">
      <t>カンムリ</t>
    </rPh>
    <rPh sb="3" eb="4">
      <t>イ</t>
    </rPh>
    <phoneticPr fontId="65"/>
  </si>
  <si>
    <t>東鶏冠井</t>
    <rPh sb="0" eb="1">
      <t>ヒガシ</t>
    </rPh>
    <rPh sb="1" eb="2">
      <t>トリ</t>
    </rPh>
    <rPh sb="2" eb="3">
      <t>カン</t>
    </rPh>
    <rPh sb="3" eb="4">
      <t>イ</t>
    </rPh>
    <phoneticPr fontId="65"/>
  </si>
  <si>
    <t>上植野町</t>
    <rPh sb="0" eb="4">
      <t>カミウエノチョウ</t>
    </rPh>
    <phoneticPr fontId="65"/>
  </si>
  <si>
    <t>今里</t>
    <rPh sb="0" eb="2">
      <t>イマサト</t>
    </rPh>
    <phoneticPr fontId="65"/>
  </si>
  <si>
    <t>滝ノ町</t>
    <rPh sb="0" eb="1">
      <t>タキ</t>
    </rPh>
    <rPh sb="2" eb="3">
      <t>マチ</t>
    </rPh>
    <phoneticPr fontId="65"/>
  </si>
  <si>
    <t>長岡京市</t>
    <rPh sb="0" eb="4">
      <t>ナガオカキョウシ</t>
    </rPh>
    <phoneticPr fontId="106"/>
  </si>
  <si>
    <t>長岡天神西北</t>
    <rPh sb="0" eb="2">
      <t>ナガオカ</t>
    </rPh>
    <rPh sb="2" eb="4">
      <t>テンジン</t>
    </rPh>
    <rPh sb="4" eb="6">
      <t>セイホク</t>
    </rPh>
    <phoneticPr fontId="65"/>
  </si>
  <si>
    <t>一文橋</t>
    <rPh sb="0" eb="2">
      <t>イチブン</t>
    </rPh>
    <rPh sb="2" eb="3">
      <t>バシ</t>
    </rPh>
    <phoneticPr fontId="65"/>
  </si>
  <si>
    <t>阪急長岡天神東</t>
    <rPh sb="0" eb="2">
      <t>ハンキュウ</t>
    </rPh>
    <rPh sb="2" eb="4">
      <t>ナガオカ</t>
    </rPh>
    <rPh sb="4" eb="6">
      <t>テンジン</t>
    </rPh>
    <rPh sb="6" eb="7">
      <t>ヒガシ</t>
    </rPh>
    <phoneticPr fontId="65"/>
  </si>
  <si>
    <t>海印寺</t>
    <rPh sb="0" eb="1">
      <t>ウミ</t>
    </rPh>
    <rPh sb="1" eb="2">
      <t>イン</t>
    </rPh>
    <rPh sb="2" eb="3">
      <t>ジ</t>
    </rPh>
    <phoneticPr fontId="65"/>
  </si>
  <si>
    <t>梅ヶ丘・泉ヶ丘</t>
    <rPh sb="0" eb="3">
      <t>ウメガオカ</t>
    </rPh>
    <rPh sb="4" eb="7">
      <t>イズミガオカ</t>
    </rPh>
    <phoneticPr fontId="65"/>
  </si>
  <si>
    <t>友岡</t>
    <rPh sb="0" eb="2">
      <t>トモオカ</t>
    </rPh>
    <phoneticPr fontId="65"/>
  </si>
  <si>
    <t>ＪＲ長岡京</t>
    <rPh sb="2" eb="5">
      <t>ナガオカキョウ</t>
    </rPh>
    <phoneticPr fontId="65"/>
  </si>
  <si>
    <t>勝竜寺</t>
    <rPh sb="0" eb="1">
      <t>カ</t>
    </rPh>
    <rPh sb="1" eb="2">
      <t>リュウ</t>
    </rPh>
    <rPh sb="2" eb="3">
      <t>ジ</t>
    </rPh>
    <phoneticPr fontId="65"/>
  </si>
  <si>
    <t>大山崎町</t>
    <rPh sb="0" eb="2">
      <t>オオヤマ</t>
    </rPh>
    <rPh sb="2" eb="3">
      <t>サキ</t>
    </rPh>
    <rPh sb="3" eb="4">
      <t>チョウ</t>
    </rPh>
    <phoneticPr fontId="106"/>
  </si>
  <si>
    <t>円明寺</t>
    <rPh sb="0" eb="1">
      <t>エン</t>
    </rPh>
    <rPh sb="1" eb="2">
      <t>メイ</t>
    </rPh>
    <rPh sb="2" eb="3">
      <t>ジ</t>
    </rPh>
    <phoneticPr fontId="65"/>
  </si>
  <si>
    <t>ＪＲ太秦北</t>
    <rPh sb="2" eb="4">
      <t>ウズマサ</t>
    </rPh>
    <rPh sb="4" eb="5">
      <t>キタ</t>
    </rPh>
    <phoneticPr fontId="65"/>
  </si>
  <si>
    <t>竜安寺</t>
    <rPh sb="0" eb="1">
      <t>リュウ</t>
    </rPh>
    <rPh sb="1" eb="2">
      <t>アン</t>
    </rPh>
    <rPh sb="2" eb="3">
      <t>ジ</t>
    </rPh>
    <phoneticPr fontId="65"/>
  </si>
  <si>
    <t>花園</t>
    <rPh sb="0" eb="2">
      <t>ハナゾノ</t>
    </rPh>
    <phoneticPr fontId="65"/>
  </si>
  <si>
    <t>京都市右京区</t>
    <rPh sb="3" eb="5">
      <t>ウキョウ</t>
    </rPh>
    <rPh sb="5" eb="6">
      <t>ク</t>
    </rPh>
    <phoneticPr fontId="106"/>
  </si>
  <si>
    <t>嵐電有栖川</t>
    <rPh sb="0" eb="1">
      <t>ラン</t>
    </rPh>
    <rPh sb="1" eb="2">
      <t>デン</t>
    </rPh>
    <rPh sb="2" eb="5">
      <t>アリスガワ</t>
    </rPh>
    <phoneticPr fontId="65"/>
  </si>
  <si>
    <t>西太秦</t>
    <rPh sb="0" eb="1">
      <t>ニシ</t>
    </rPh>
    <rPh sb="1" eb="3">
      <t>ウズマサ</t>
    </rPh>
    <phoneticPr fontId="65"/>
  </si>
  <si>
    <t>東太秦</t>
    <rPh sb="0" eb="1">
      <t>ヒガシ</t>
    </rPh>
    <rPh sb="1" eb="3">
      <t>ウズマサ</t>
    </rPh>
    <phoneticPr fontId="65"/>
  </si>
  <si>
    <t>山ノ内</t>
    <rPh sb="0" eb="1">
      <t>ヤマ</t>
    </rPh>
    <rPh sb="2" eb="3">
      <t>ウチ</t>
    </rPh>
    <phoneticPr fontId="65"/>
  </si>
  <si>
    <t>梅ノ宮大社</t>
    <rPh sb="0" eb="1">
      <t>ウメ</t>
    </rPh>
    <rPh sb="2" eb="3">
      <t>ミヤ</t>
    </rPh>
    <rPh sb="3" eb="5">
      <t>タイシャ</t>
    </rPh>
    <phoneticPr fontId="65"/>
  </si>
  <si>
    <t>梅津段町</t>
    <rPh sb="0" eb="1">
      <t>ウメ</t>
    </rPh>
    <rPh sb="1" eb="2">
      <t>ヅ</t>
    </rPh>
    <rPh sb="2" eb="3">
      <t>ダン</t>
    </rPh>
    <rPh sb="3" eb="4">
      <t>マチ</t>
    </rPh>
    <phoneticPr fontId="65"/>
  </si>
  <si>
    <t>四条葛野</t>
    <rPh sb="0" eb="2">
      <t>シジョウ</t>
    </rPh>
    <rPh sb="2" eb="3">
      <t>クズ</t>
    </rPh>
    <rPh sb="3" eb="4">
      <t>ノ</t>
    </rPh>
    <phoneticPr fontId="65"/>
  </si>
  <si>
    <t>阪急西京極北</t>
    <rPh sb="0" eb="2">
      <t>ハンキュウ</t>
    </rPh>
    <rPh sb="2" eb="5">
      <t>ニシキョウゴク</t>
    </rPh>
    <rPh sb="5" eb="6">
      <t>キタ</t>
    </rPh>
    <phoneticPr fontId="65"/>
  </si>
  <si>
    <t>西京極運動公園南</t>
    <rPh sb="0" eb="3">
      <t>ニシキョウゴク</t>
    </rPh>
    <rPh sb="3" eb="7">
      <t>ウンドウコウエン</t>
    </rPh>
    <rPh sb="7" eb="8">
      <t>ミナミ</t>
    </rPh>
    <phoneticPr fontId="65"/>
  </si>
  <si>
    <t>阪急西京極南</t>
    <rPh sb="0" eb="2">
      <t>ハンキュウ</t>
    </rPh>
    <rPh sb="2" eb="5">
      <t>ニシキョウゴク</t>
    </rPh>
    <rPh sb="5" eb="6">
      <t>ミナミ</t>
    </rPh>
    <phoneticPr fontId="65"/>
  </si>
  <si>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</si>
  <si>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</si>
  <si>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</si>
  <si>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</si>
  <si>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</si>
  <si>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</si>
  <si>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</si>
  <si>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</si>
  <si>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</si>
  <si>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</si>
  <si>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</si>
  <si>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</si>
  <si>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</si>
  <si>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</si>
  <si>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</si>
  <si>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</si>
  <si>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</si>
  <si>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</si>
  <si>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</si>
  <si>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</si>
  <si>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</si>
  <si>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</si>
  <si>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</si>
  <si>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</si>
  <si>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</si>
  <si>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</si>
  <si>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</si>
  <si>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</si>
  <si>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</si>
  <si>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</si>
  <si>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</si>
  <si>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</si>
  <si>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</si>
  <si>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</si>
  <si>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</si>
  <si>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</si>
  <si>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</si>
  <si>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</si>
  <si>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</si>
  <si>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</si>
  <si>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</si>
  <si>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</si>
  <si>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</si>
  <si>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</si>
  <si>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</si>
  <si>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</si>
  <si>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</si>
  <si>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</si>
  <si>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</si>
  <si>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西七条</t>
    <rPh sb="0" eb="1">
      <t>ニシ</t>
    </rPh>
    <rPh sb="1" eb="2">
      <t>ナナ</t>
    </rPh>
    <rPh sb="2" eb="3">
      <t>ジョウ</t>
    </rPh>
    <phoneticPr fontId="65"/>
  </si>
  <si>
    <t>京都市下京区</t>
    <rPh sb="3" eb="6">
      <t>シモギョウク</t>
    </rPh>
    <phoneticPr fontId="106"/>
  </si>
  <si>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</si>
  <si>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</si>
  <si>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</si>
  <si>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</si>
  <si>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四条烏丸南東</t>
    <rPh sb="0" eb="2">
      <t>シジョウ</t>
    </rPh>
    <rPh sb="2" eb="4">
      <t>カラスマ</t>
    </rPh>
    <rPh sb="4" eb="5">
      <t>ミナミ</t>
    </rPh>
    <rPh sb="5" eb="6">
      <t>ヒガシ</t>
    </rPh>
    <phoneticPr fontId="65"/>
  </si>
  <si>
    <t>泉涌寺</t>
    <rPh sb="0" eb="1">
      <t>イズミ</t>
    </rPh>
    <rPh sb="2" eb="3">
      <t>ジ</t>
    </rPh>
    <phoneticPr fontId="65"/>
  </si>
  <si>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</si>
  <si>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</si>
  <si>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</si>
  <si>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</si>
  <si>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</si>
  <si>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</si>
  <si>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</si>
  <si>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</si>
  <si>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</si>
  <si>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</si>
  <si>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</si>
  <si>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ＪＲ山科西</t>
    <rPh sb="2" eb="4">
      <t>ヤマシナ</t>
    </rPh>
    <rPh sb="4" eb="5">
      <t>ニシ</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</si>
  <si>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</si>
  <si>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</si>
  <si>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</si>
  <si>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</si>
  <si>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</si>
  <si>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</si>
  <si>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</si>
  <si>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</si>
  <si>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</si>
  <si>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</si>
  <si>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</si>
  <si>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</si>
  <si>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</si>
  <si>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醍醐池田町</t>
    <rPh sb="0" eb="2">
      <t>ダイゴ</t>
    </rPh>
    <rPh sb="2" eb="5">
      <t>イケダチョウ</t>
    </rPh>
    <phoneticPr fontId="65"/>
  </si>
  <si>
    <t>小栗栖</t>
    <rPh sb="0" eb="1">
      <t>オ</t>
    </rPh>
    <rPh sb="1" eb="2">
      <t>クリ</t>
    </rPh>
    <rPh sb="2" eb="3">
      <t>ス</t>
    </rPh>
    <phoneticPr fontId="65"/>
  </si>
  <si>
    <t>石田</t>
    <rPh sb="0" eb="2">
      <t>イシダ</t>
    </rPh>
    <phoneticPr fontId="65"/>
  </si>
  <si>
    <t>醍醐・日野</t>
    <rPh sb="0" eb="2">
      <t>ダイゴ</t>
    </rPh>
    <rPh sb="3" eb="4">
      <t>ヒ</t>
    </rPh>
    <rPh sb="4" eb="5">
      <t>ノ</t>
    </rPh>
    <phoneticPr fontId="65"/>
  </si>
  <si>
    <t>京阪伏見稲荷</t>
    <rPh sb="0" eb="2">
      <t>ケイハン</t>
    </rPh>
    <rPh sb="2" eb="6">
      <t>フシミイナリ</t>
    </rPh>
    <phoneticPr fontId="65"/>
  </si>
  <si>
    <t>深草西浦</t>
    <rPh sb="0" eb="2">
      <t>フカクサ</t>
    </rPh>
    <rPh sb="2" eb="4">
      <t>ニシノウラ</t>
    </rPh>
    <phoneticPr fontId="65"/>
  </si>
  <si>
    <t>竹田</t>
    <rPh sb="0" eb="2">
      <t>タケダ</t>
    </rPh>
    <phoneticPr fontId="65"/>
  </si>
  <si>
    <t>京都市伏見区</t>
    <rPh sb="0" eb="2">
      <t>キョウト</t>
    </rPh>
    <rPh sb="2" eb="3">
      <t>シ</t>
    </rPh>
    <rPh sb="3" eb="5">
      <t>フシミ</t>
    </rPh>
    <rPh sb="5" eb="6">
      <t>ク</t>
    </rPh>
    <phoneticPr fontId="106"/>
  </si>
  <si>
    <t>近鉄伏見北</t>
    <rPh sb="0" eb="2">
      <t>キンテツ</t>
    </rPh>
    <rPh sb="2" eb="4">
      <t>フシミ</t>
    </rPh>
    <rPh sb="4" eb="5">
      <t>キタ</t>
    </rPh>
    <phoneticPr fontId="65"/>
  </si>
  <si>
    <t>藤ノ森</t>
    <rPh sb="0" eb="1">
      <t>フジ</t>
    </rPh>
    <rPh sb="2" eb="3">
      <t>モリ</t>
    </rPh>
    <phoneticPr fontId="65"/>
  </si>
  <si>
    <t>大亀谷</t>
    <rPh sb="0" eb="1">
      <t>オオ</t>
    </rPh>
    <rPh sb="1" eb="3">
      <t>カメタニ</t>
    </rPh>
    <phoneticPr fontId="65"/>
  </si>
  <si>
    <t>西丹波橋</t>
    <rPh sb="0" eb="1">
      <t>ニシ</t>
    </rPh>
    <rPh sb="1" eb="4">
      <t>タンババシ</t>
    </rPh>
    <phoneticPr fontId="65"/>
  </si>
  <si>
    <t>中書島</t>
    <rPh sb="0" eb="3">
      <t>チュウショジマ</t>
    </rPh>
    <phoneticPr fontId="65"/>
  </si>
  <si>
    <t>大手筋</t>
    <rPh sb="0" eb="3">
      <t>オオテスジ</t>
    </rPh>
    <phoneticPr fontId="65"/>
  </si>
  <si>
    <t>ＪＲ桃山</t>
    <rPh sb="2" eb="4">
      <t>モモヤマ</t>
    </rPh>
    <phoneticPr fontId="65"/>
  </si>
  <si>
    <t>桃山町</t>
    <rPh sb="0" eb="2">
      <t>モモヤマ</t>
    </rPh>
    <rPh sb="2" eb="3">
      <t>マチ</t>
    </rPh>
    <phoneticPr fontId="65"/>
  </si>
  <si>
    <t>桃山南口南</t>
    <rPh sb="0" eb="2">
      <t>モモヤマ</t>
    </rPh>
    <rPh sb="2" eb="4">
      <t>ミナミグチ</t>
    </rPh>
    <rPh sb="4" eb="5">
      <t>ミナミ</t>
    </rPh>
    <phoneticPr fontId="65"/>
  </si>
  <si>
    <t>向島西</t>
    <rPh sb="0" eb="2">
      <t>ムカイジマ</t>
    </rPh>
    <rPh sb="2" eb="3">
      <t>ニシ</t>
    </rPh>
    <phoneticPr fontId="65"/>
  </si>
  <si>
    <t>向島東</t>
    <rPh sb="0" eb="2">
      <t>ムカイジマ</t>
    </rPh>
    <rPh sb="2" eb="3">
      <t>ヒガシ</t>
    </rPh>
    <phoneticPr fontId="65"/>
  </si>
  <si>
    <t>向島ニュータウン</t>
    <rPh sb="0" eb="2">
      <t>ムカイジマ</t>
    </rPh>
    <phoneticPr fontId="65"/>
  </si>
  <si>
    <t>納所</t>
    <rPh sb="0" eb="2">
      <t>ナッショ</t>
    </rPh>
    <phoneticPr fontId="65"/>
  </si>
  <si>
    <t>淀</t>
    <rPh sb="0" eb="1">
      <t>ヨド</t>
    </rPh>
    <phoneticPr fontId="65"/>
  </si>
  <si>
    <t>六地蔵</t>
    <rPh sb="0" eb="3">
      <t>ロクジゾウ</t>
    </rPh>
    <phoneticPr fontId="65"/>
  </si>
  <si>
    <t>御蔵山</t>
    <rPh sb="0" eb="1">
      <t>オン</t>
    </rPh>
    <rPh sb="1" eb="2">
      <t>クラ</t>
    </rPh>
    <rPh sb="2" eb="3">
      <t>ヤマ</t>
    </rPh>
    <phoneticPr fontId="65"/>
  </si>
  <si>
    <t>京阪木幡</t>
    <rPh sb="0" eb="2">
      <t>ケイハン</t>
    </rPh>
    <rPh sb="2" eb="4">
      <t>キバタ</t>
    </rPh>
    <phoneticPr fontId="65"/>
  </si>
  <si>
    <t>ＪＲ木幡</t>
    <rPh sb="2" eb="4">
      <t>キハタ</t>
    </rPh>
    <phoneticPr fontId="65"/>
  </si>
  <si>
    <t>黄檗</t>
    <rPh sb="0" eb="2">
      <t>オウバク</t>
    </rPh>
    <phoneticPr fontId="65"/>
  </si>
  <si>
    <t>三室戸西</t>
    <rPh sb="0" eb="3">
      <t>ミヘヤド</t>
    </rPh>
    <rPh sb="3" eb="4">
      <t>ニシ</t>
    </rPh>
    <phoneticPr fontId="65"/>
  </si>
  <si>
    <t>三室戸東</t>
    <rPh sb="0" eb="3">
      <t>ミヘヤド</t>
    </rPh>
    <rPh sb="3" eb="4">
      <t>ヒガシ</t>
    </rPh>
    <phoneticPr fontId="65"/>
  </si>
  <si>
    <t>宇治市</t>
    <rPh sb="0" eb="3">
      <t>ウジシ</t>
    </rPh>
    <phoneticPr fontId="106"/>
  </si>
  <si>
    <t>宇治橋東</t>
    <rPh sb="0" eb="2">
      <t>ウジ</t>
    </rPh>
    <rPh sb="2" eb="3">
      <t>ハシ</t>
    </rPh>
    <rPh sb="3" eb="4">
      <t>ヒガシ</t>
    </rPh>
    <phoneticPr fontId="65"/>
  </si>
  <si>
    <t>槇島・落合</t>
    <rPh sb="0" eb="2">
      <t>マキシマ</t>
    </rPh>
    <rPh sb="3" eb="5">
      <t>オチアイ</t>
    </rPh>
    <phoneticPr fontId="65"/>
  </si>
  <si>
    <t>北小倉</t>
    <rPh sb="0" eb="1">
      <t>キタ</t>
    </rPh>
    <rPh sb="1" eb="3">
      <t>オグラ</t>
    </rPh>
    <phoneticPr fontId="65"/>
  </si>
  <si>
    <t>南小倉</t>
    <rPh sb="0" eb="1">
      <t>ミナミ</t>
    </rPh>
    <rPh sb="1" eb="3">
      <t>オグラ</t>
    </rPh>
    <phoneticPr fontId="65"/>
  </si>
  <si>
    <t>近鉄小倉東</t>
    <rPh sb="0" eb="4">
      <t>キンテツオグラ</t>
    </rPh>
    <rPh sb="4" eb="5">
      <t>ヒガシ</t>
    </rPh>
    <phoneticPr fontId="65"/>
  </si>
  <si>
    <t>名木</t>
    <rPh sb="0" eb="2">
      <t>ナギ</t>
    </rPh>
    <phoneticPr fontId="65"/>
  </si>
  <si>
    <t>伊勢田</t>
    <rPh sb="0" eb="3">
      <t>イセダ</t>
    </rPh>
    <phoneticPr fontId="65"/>
  </si>
  <si>
    <t>大久保</t>
    <rPh sb="0" eb="3">
      <t>オオクボ</t>
    </rPh>
    <phoneticPr fontId="65"/>
  </si>
  <si>
    <t>南陵町</t>
    <rPh sb="0" eb="1">
      <t>ミナミ</t>
    </rPh>
    <rPh sb="1" eb="2">
      <t>リョウ</t>
    </rPh>
    <rPh sb="2" eb="3">
      <t>マチ</t>
    </rPh>
    <phoneticPr fontId="65"/>
  </si>
  <si>
    <t>ＪＲ宇治北</t>
    <rPh sb="2" eb="4">
      <t>ウジ</t>
    </rPh>
    <rPh sb="4" eb="5">
      <t>キタ</t>
    </rPh>
    <phoneticPr fontId="65"/>
  </si>
  <si>
    <t>ＪＲ宇治南</t>
    <rPh sb="2" eb="4">
      <t>ウジ</t>
    </rPh>
    <rPh sb="4" eb="5">
      <t>ミナミ</t>
    </rPh>
    <phoneticPr fontId="65"/>
  </si>
  <si>
    <t>琵琶台・折居台</t>
    <rPh sb="0" eb="2">
      <t>ビワ</t>
    </rPh>
    <rPh sb="2" eb="3">
      <t>ダイ</t>
    </rPh>
    <rPh sb="4" eb="6">
      <t>オリイ</t>
    </rPh>
    <rPh sb="6" eb="7">
      <t>ダイ</t>
    </rPh>
    <phoneticPr fontId="65"/>
  </si>
  <si>
    <t>宇治開町</t>
    <rPh sb="0" eb="2">
      <t>ウジ</t>
    </rPh>
    <rPh sb="2" eb="4">
      <t>ヒラキチョウ</t>
    </rPh>
    <phoneticPr fontId="65"/>
  </si>
  <si>
    <t>広野町</t>
    <rPh sb="0" eb="3">
      <t>コウノチョウ</t>
    </rPh>
    <phoneticPr fontId="65"/>
  </si>
  <si>
    <t>近鉄久津川</t>
    <rPh sb="0" eb="2">
      <t>キンテツ</t>
    </rPh>
    <rPh sb="2" eb="5">
      <t>クツガワ</t>
    </rPh>
    <phoneticPr fontId="65"/>
  </si>
  <si>
    <t>城陽市</t>
    <rPh sb="0" eb="3">
      <t>ジョウヨウシ</t>
    </rPh>
    <phoneticPr fontId="106"/>
  </si>
  <si>
    <t>久世</t>
    <rPh sb="0" eb="2">
      <t>クゼ</t>
    </rPh>
    <phoneticPr fontId="65"/>
  </si>
  <si>
    <t>寺田・今堀</t>
    <rPh sb="0" eb="2">
      <t>テラダ</t>
    </rPh>
    <rPh sb="3" eb="5">
      <t>イマホリ</t>
    </rPh>
    <phoneticPr fontId="65"/>
  </si>
  <si>
    <t>近鉄寺田東</t>
    <rPh sb="0" eb="2">
      <t>キンテツ</t>
    </rPh>
    <rPh sb="2" eb="4">
      <t>テラダ</t>
    </rPh>
    <rPh sb="4" eb="5">
      <t>ヒガシ</t>
    </rPh>
    <phoneticPr fontId="65"/>
  </si>
  <si>
    <t>ＪＲ城陽</t>
    <rPh sb="2" eb="4">
      <t>ジョウヨウ</t>
    </rPh>
    <phoneticPr fontId="65"/>
  </si>
  <si>
    <t>久御山町</t>
    <rPh sb="0" eb="3">
      <t>クミヤマ</t>
    </rPh>
    <rPh sb="3" eb="4">
      <t>チョウ</t>
    </rPh>
    <phoneticPr fontId="106"/>
  </si>
  <si>
    <t>東久御山</t>
    <rPh sb="0" eb="1">
      <t>ヒガシ</t>
    </rPh>
    <rPh sb="1" eb="4">
      <t>クミヤマ</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</si>
  <si>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</si>
  <si>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旭が丘１・2、仲田３、上高丸１</t>
    <rPh sb="11" eb="12">
      <t>カミ</t>
    </rPh>
    <rPh sb="12" eb="14">
      <t>タカマル</t>
    </rPh>
    <phoneticPr fontId="66"/>
  </si>
  <si>
    <t xml:space="preserve">神和台１～３、小束山１～７、小束山本町１～３、小束山手１・３ </t>
    <rPh sb="17" eb="19">
      <t>ホンマチ</t>
    </rPh>
    <rPh sb="26" eb="27">
      <t>テ</t>
    </rPh>
    <phoneticPr fontId="66"/>
  </si>
  <si>
    <t>本城学研台(八幡西区)､塩屋1～4､ひびきの､ひびきの南1･2､小敷ひびきの1～3</t>
    <rPh sb="0" eb="2">
      <t>ホンジョウ</t>
    </rPh>
    <rPh sb="2" eb="4">
      <t>ガッケン</t>
    </rPh>
    <rPh sb="4" eb="5">
      <t>ダイ</t>
    </rPh>
    <rPh sb="27" eb="28">
      <t>ミナミ</t>
    </rPh>
    <rPh sb="32" eb="34">
      <t>コシキ</t>
    </rPh>
    <phoneticPr fontId="110"/>
  </si>
  <si>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</si>
  <si>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御願塚１・２・４～８、稲野町１～８、南町１・２・４、若菱町１～３、平松６・７、柏木町１～３、
伊丹８、南本町６・７、南鈴原１～４</t>
    <rPh sb="47" eb="49">
      <t>イタミ</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</si>
  <si>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</si>
  <si>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</si>
  <si>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</si>
  <si>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</si>
  <si>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中道１～６、坂上１～５、川原１～４、大町１～４、清水通、瑞穂通、瑞ケ丘、御霊町、日向１・２</t>
    <phoneticPr fontId="85"/>
  </si>
  <si>
    <t>魚崎北町１～４、魚崎中町１～４ 、魚崎南町６</t>
    <rPh sb="17" eb="21">
      <t>ウオザキミナミマチ</t>
    </rPh>
    <phoneticPr fontId="85"/>
  </si>
  <si>
    <t>下曽根1～4､中曽根1～4､下曽根新町､曽根北町</t>
    <rPh sb="20" eb="22">
      <t>ソネ</t>
    </rPh>
    <rPh sb="22" eb="24">
      <t>キタマチ</t>
    </rPh>
    <phoneticPr fontId="110"/>
  </si>
  <si>
    <t>本町3､修多羅2､久岐の浜､久岐の浜ｼｰｻｲﾄﾞ､古前1､北湊町､波打町､深町1､白山1･2</t>
    <phoneticPr fontId="85"/>
  </si>
  <si>
    <t>配布方法　：　　通常　　　・　　　戸建　　　・　　　集合</t>
    <rPh sb="0" eb="2">
      <t>ハイフ</t>
    </rPh>
    <rPh sb="2" eb="4">
      <t>ホウホウ</t>
    </rPh>
    <rPh sb="8" eb="10">
      <t>ツウジョウ</t>
    </rPh>
    <rPh sb="17" eb="19">
      <t>コダテ</t>
    </rPh>
    <rPh sb="26" eb="28">
      <t>シュウゴウ</t>
    </rPh>
    <phoneticPr fontId="59"/>
  </si>
  <si>
    <t>★糸-3</t>
    <rPh sb="1" eb="2">
      <t>イト</t>
    </rPh>
    <phoneticPr fontId="108"/>
  </si>
  <si>
    <t>★東-9</t>
    <rPh sb="1" eb="2">
      <t>ヒガシ</t>
    </rPh>
    <phoneticPr fontId="108"/>
  </si>
  <si>
    <t>若久1･3･4･6、若久団地</t>
    <rPh sb="10" eb="14">
      <t>ワカヒサダンチ</t>
    </rPh>
    <phoneticPr fontId="85"/>
  </si>
  <si>
    <t>井尻1～5､高木3､五十川1･2､折立町</t>
    <rPh sb="6" eb="8">
      <t>タカギ</t>
    </rPh>
    <phoneticPr fontId="85"/>
  </si>
  <si>
    <t>日の出町1～7､岡本1～7､弥生1～7､小倉5～7</t>
    <rPh sb="20" eb="22">
      <t>コクラ</t>
    </rPh>
    <phoneticPr fontId="85"/>
  </si>
  <si>
    <t>中1～3､川久保1～3､大池1､乙金1､大城1～4､乙金台1</t>
    <rPh sb="26" eb="27">
      <t>オト</t>
    </rPh>
    <rPh sb="27" eb="28">
      <t>カネ</t>
    </rPh>
    <rPh sb="28" eb="29">
      <t>ダイ</t>
    </rPh>
    <phoneticPr fontId="85"/>
  </si>
  <si>
    <t>※ 選別配布はエントリー制となりますので、事前に必ずお問い合わせ下さい</t>
  </si>
  <si>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</si>
  <si>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</si>
  <si>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</si>
  <si>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</si>
  <si>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</si>
  <si>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大明ヶ丘1～3、大石様川西部、柿之迫・中別府、吉野小周辺、吉野中周辺、吉野1～4、川上町、下田町</t>
    <phoneticPr fontId="56"/>
  </si>
  <si>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</si>
  <si>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</si>
  <si>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曽根2・3､若田1､平子が丘､四本木</t>
    <phoneticPr fontId="85"/>
  </si>
  <si>
    <t>姥子山1・2、鳴海町（細根･姥子山･尾崎山･明願・蛸畑）</t>
    <rPh sb="22" eb="23">
      <t>ア</t>
    </rPh>
    <rPh sb="23" eb="24">
      <t>ガン</t>
    </rPh>
    <rPh sb="25" eb="26">
      <t>タコ</t>
    </rPh>
    <rPh sb="26" eb="27">
      <t>ハタケ</t>
    </rPh>
    <phoneticPr fontId="121"/>
  </si>
  <si>
    <t>島田2・3、池場1～3、横町、原1～4</t>
    <phoneticPr fontId="85"/>
  </si>
  <si>
    <t>八事山、塩釜口1、八事石坂、八事天道、弥生が岡、表山1・3、植田西1～3、一本松1・2、鴻の巣1､梅が丘1～3・5、元植田1、植田本町1、植田東1</t>
    <phoneticPr fontId="85"/>
  </si>
  <si>
    <t>名古屋市南区</t>
    <rPh sb="0" eb="4">
      <t>ナゴヤシ</t>
    </rPh>
    <rPh sb="4" eb="6">
      <t>ミナミク</t>
    </rPh>
    <phoneticPr fontId="85"/>
  </si>
  <si>
    <t>菊住１・駈上１</t>
    <phoneticPr fontId="121"/>
  </si>
  <si>
    <t>赤池1・2・5</t>
    <phoneticPr fontId="121"/>
  </si>
  <si>
    <t>春木（音貝・白土）</t>
    <phoneticPr fontId="85"/>
  </si>
  <si>
    <t>四軒家2、白山1～3、小幡南1・2、小幡常燈、小幡太田、苗代1・2、野萩町</t>
    <phoneticPr fontId="85"/>
  </si>
  <si>
    <t>北千種1～3、若水2・3、日進通2～４･6、大島町1、田代本通1～4、観月町1・2、山添町1・2、桐林町1・2、丸山町1～3</t>
    <phoneticPr fontId="85"/>
  </si>
  <si>
    <t>京命1・2、汁谷町、光が丘1・2、</t>
    <phoneticPr fontId="85"/>
  </si>
  <si>
    <t>楠味鋺1・2</t>
    <phoneticPr fontId="85"/>
  </si>
  <si>
    <t>五才美町、市場木町、二方町、貴生町</t>
    <rPh sb="10" eb="12">
      <t>フタカタ</t>
    </rPh>
    <phoneticPr fontId="114"/>
  </si>
  <si>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</si>
  <si>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</si>
  <si>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名古屋市港区</t>
    <rPh sb="0" eb="4">
      <t>ナゴヤシ</t>
    </rPh>
    <rPh sb="4" eb="6">
      <t>ミナトク</t>
    </rPh>
    <phoneticPr fontId="66"/>
  </si>
  <si>
    <t>木場2</t>
    <rPh sb="0" eb="2">
      <t>キバ</t>
    </rPh>
    <phoneticPr fontId="85"/>
  </si>
  <si>
    <t>⑫</t>
    <phoneticPr fontId="85"/>
  </si>
  <si>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</si>
  <si>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</si>
  <si>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平子町西、平子町中通、東山町1・2、西山町1・2、緑町緑ヶ丘、城山町（城山･三ッ池）、新居町山の田</t>
    <phoneticPr fontId="85"/>
  </si>
  <si>
    <t>岩崎台1～4、香久山1・3～5、竹の山3・４</t>
    <phoneticPr fontId="85"/>
  </si>
  <si>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</si>
  <si>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福住町､愛知町､澄池町､小本本町2・3､小本2、●吉良町</t>
    <phoneticPr fontId="85"/>
  </si>
  <si>
    <t>上高畑1･2、荒子1、●吉良町、高畑1･4･5、野田2、土野町、柳瀬町1～3</t>
    <rPh sb="32" eb="34">
      <t>ヤナセ</t>
    </rPh>
    <rPh sb="34" eb="35">
      <t>マチ</t>
    </rPh>
    <phoneticPr fontId="114"/>
  </si>
  <si>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</si>
  <si>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6"/>
  </si>
  <si>
    <t>※1北薩地区は第3週のみ発行。</t>
  </si>
  <si>
    <t>泉中央1～4、高玉町、友愛町、市名坂字、七北田字</t>
    <rPh sb="20" eb="24">
      <t>ナナキタアザ</t>
    </rPh>
    <phoneticPr fontId="85"/>
  </si>
  <si>
    <t>南光台1・2、南光台南1～3、南光台東1～3</t>
    <phoneticPr fontId="85"/>
  </si>
  <si>
    <t>東勝山1・3、藤松、北根1・2・4、双葉ｹ丘2</t>
    <rPh sb="0" eb="1">
      <t>ヒガシ</t>
    </rPh>
    <rPh sb="1" eb="3">
      <t>カツヤマ</t>
    </rPh>
    <rPh sb="18" eb="20">
      <t>フタバ</t>
    </rPh>
    <rPh sb="21" eb="22">
      <t>オカ</t>
    </rPh>
    <phoneticPr fontId="130"/>
  </si>
  <si>
    <t>堤町1・2、葉山町、荒巻神明町、あけぼの町</t>
    <rPh sb="20" eb="21">
      <t>マチ</t>
    </rPh>
    <phoneticPr fontId="130"/>
  </si>
  <si>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</si>
  <si>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</si>
  <si>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</si>
  <si>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</si>
  <si>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30"/>
  </si>
  <si>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</si>
  <si>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</si>
  <si>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</si>
  <si>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</si>
  <si>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</si>
  <si>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ほら貝1～3､神沢1・2､●相川3､篠の風2･3、滝ノ水3～5、鹿山1・3、旭出1～3、作の山町、大形山</t>
    <phoneticPr fontId="85"/>
  </si>
  <si>
    <t>鳴子町1・2・3・5、相川1～●3、篠の風1、池上台1、長根町、鳴海町（伝治山・雷･上中町･砦･石畑･片坂･栢木･相原町･宿地）</t>
    <phoneticPr fontId="85"/>
  </si>
  <si>
    <t>中平1・2・5、原5、●高島1、島田が丘</t>
    <phoneticPr fontId="85"/>
  </si>
  <si>
    <t>平針1～5、中平3・4、向が丘1～4、●高島1、平針南1・2</t>
    <phoneticPr fontId="85"/>
  </si>
  <si>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</si>
  <si>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</si>
  <si>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相国寺・荒神口</t>
    <rPh sb="0" eb="1">
      <t>ソウ</t>
    </rPh>
    <rPh sb="1" eb="2">
      <t>コク</t>
    </rPh>
    <rPh sb="2" eb="3">
      <t>ジ</t>
    </rPh>
    <phoneticPr fontId="65"/>
  </si>
  <si>
    <t>東本願寺・五条河原町南</t>
    <rPh sb="0" eb="1">
      <t>ヒガシ</t>
    </rPh>
    <rPh sb="1" eb="4">
      <t>ホンガンジ</t>
    </rPh>
    <phoneticPr fontId="65"/>
  </si>
  <si>
    <t>日ノ岡・御陵</t>
    <rPh sb="4" eb="6">
      <t>ミササギ</t>
    </rPh>
    <phoneticPr fontId="65"/>
  </si>
  <si>
    <t>四ノ宮・安朱</t>
    <rPh sb="0" eb="1">
      <t>シ</t>
    </rPh>
    <rPh sb="2" eb="3">
      <t>ミヤ</t>
    </rPh>
    <phoneticPr fontId="65"/>
  </si>
  <si>
    <t>向日市役所西・右京の里(西京区)</t>
    <rPh sb="0" eb="3">
      <t>ムコウシ</t>
    </rPh>
    <rPh sb="3" eb="5">
      <t>ヤクショ</t>
    </rPh>
    <rPh sb="5" eb="6">
      <t>ニシ</t>
    </rPh>
    <rPh sb="12" eb="15">
      <t>ニシキョウク</t>
    </rPh>
    <phoneticPr fontId="65"/>
  </si>
  <si>
    <t>常盤・鳴滝･宇多野</t>
    <rPh sb="0" eb="2">
      <t>トキワ</t>
    </rPh>
    <phoneticPr fontId="65"/>
  </si>
  <si>
    <t>北西院・南西院</t>
    <rPh sb="0" eb="1">
      <t>キタ</t>
    </rPh>
    <rPh sb="1" eb="3">
      <t>サイイン</t>
    </rPh>
    <rPh sb="4" eb="5">
      <t>ミナミ</t>
    </rPh>
    <rPh sb="5" eb="7">
      <t>サイイン</t>
    </rPh>
    <phoneticPr fontId="65"/>
  </si>
  <si>
    <t>※ 選別配布はエントリー制となりますので、事前に必ずお問い合わせ下さい</t>
    <phoneticPr fontId="56"/>
  </si>
  <si>
    <t>高倉台１～８、多井畑南町</t>
    <rPh sb="7" eb="8">
      <t>タ</t>
    </rPh>
    <rPh sb="8" eb="9">
      <t>イ</t>
    </rPh>
    <rPh sb="9" eb="10">
      <t>ハタ</t>
    </rPh>
    <rPh sb="10" eb="12">
      <t>ミナミマチ</t>
    </rPh>
    <phoneticPr fontId="1"/>
  </si>
  <si>
    <t>学が丘１～４・6・７、本多聞５</t>
    <rPh sb="11" eb="14">
      <t>ホンタモン</t>
    </rPh>
    <phoneticPr fontId="70"/>
  </si>
  <si>
    <t>警固1～3､桜坂1～3､赤坂3</t>
  </si>
  <si>
    <t>薬院2･4</t>
  </si>
  <si>
    <t>白金2､大宮1･2､高砂1､那の川2（※一部南区）､渡辺通1･2･4</t>
    <rPh sb="20" eb="22">
      <t>イチブ</t>
    </rPh>
    <rPh sb="22" eb="24">
      <t>ミナミク</t>
    </rPh>
    <phoneticPr fontId="1"/>
  </si>
  <si>
    <t>平尾2～4､平和3</t>
  </si>
  <si>
    <t>荒戸1～3､大濠公園、唐人町1～3、福浜2</t>
    <rPh sb="11" eb="14">
      <t>トウジンマチ</t>
    </rPh>
    <rPh sb="18" eb="20">
      <t>フクハマ</t>
    </rPh>
    <phoneticPr fontId="1"/>
  </si>
  <si>
    <t>鳥飼1～3､草香江1･2､六本松1･2</t>
  </si>
  <si>
    <t>六本松3･4､谷1･2､梅光園1､梅光園団地</t>
  </si>
  <si>
    <t>小笹4､笹丘1･2</t>
  </si>
  <si>
    <t>西新1･4～7</t>
  </si>
  <si>
    <t>城西1･2、曙1･2､祖原</t>
  </si>
  <si>
    <t>室見1･4･5</t>
  </si>
  <si>
    <t>原団地､原1～3､荒江2･3</t>
    <phoneticPr fontId="85"/>
  </si>
  <si>
    <t>飯倉3</t>
  </si>
  <si>
    <t>小田部1～2･5､室住団地</t>
  </si>
  <si>
    <t>有田1･2･5･6･8､次郎丸1～6</t>
  </si>
  <si>
    <t>七隈1･2･4～7､飯倉1､干隈1･2、梅林3･5</t>
  </si>
  <si>
    <t>下山門1～4､大町団地</t>
  </si>
  <si>
    <t>西の丘2･3</t>
  </si>
  <si>
    <t>今宿駅前1､今宿東2､横浜2､泉1～3､田尻1､富士見3</t>
  </si>
  <si>
    <t>西都2、女原北、徳永北</t>
    <rPh sb="8" eb="11">
      <t>トクナガキタ</t>
    </rPh>
    <phoneticPr fontId="1"/>
  </si>
  <si>
    <t>高田1､波多江駅北1・4</t>
  </si>
  <si>
    <t>前原東1､浦志1～3､大字波多江､潤1､伊都の杜1～3</t>
    <phoneticPr fontId="85"/>
  </si>
  <si>
    <t>南風台1～4､荻浦4･5、神在東1～3</t>
    <rPh sb="13" eb="14">
      <t>カミ</t>
    </rPh>
    <rPh sb="14" eb="15">
      <t>ザイ</t>
    </rPh>
    <rPh sb="15" eb="16">
      <t>ヒガシ</t>
    </rPh>
    <phoneticPr fontId="1"/>
  </si>
  <si>
    <t>奈多団地､三苫1～7</t>
  </si>
  <si>
    <t>和白3･5､和白丘2･3</t>
  </si>
  <si>
    <t>香住ヶ丘5･6､唐原1～3</t>
    <phoneticPr fontId="85"/>
  </si>
  <si>
    <t>香椎台1～5､みどりヶ丘1～3､青葉4･5</t>
    <phoneticPr fontId="85"/>
  </si>
  <si>
    <t>青葉2・7､土井1～3</t>
  </si>
  <si>
    <t>舞松原1・4～6</t>
  </si>
  <si>
    <t>松崎1～2･4､若宮5</t>
  </si>
  <si>
    <t>千早1～6､香椎団地・香椎照葉5～6・城浜団地</t>
    <rPh sb="11" eb="13">
      <t>カシイ</t>
    </rPh>
    <rPh sb="13" eb="15">
      <t>テリハ</t>
    </rPh>
    <rPh sb="19" eb="23">
      <t>シロハマダンチ</t>
    </rPh>
    <phoneticPr fontId="1"/>
  </si>
  <si>
    <t>粕-1</t>
    <rPh sb="0" eb="1">
      <t>カス</t>
    </rPh>
    <phoneticPr fontId="1"/>
  </si>
  <si>
    <t>粕-2</t>
    <rPh sb="0" eb="1">
      <t>カス</t>
    </rPh>
    <phoneticPr fontId="1"/>
  </si>
  <si>
    <t>寺塚1･2</t>
    <phoneticPr fontId="85"/>
  </si>
  <si>
    <t>野間1～3､筑紫丘2</t>
  </si>
  <si>
    <t>長丘1～3･5､平和4</t>
  </si>
  <si>
    <t>柳河内2､長住2～7､西長住3</t>
  </si>
  <si>
    <t>皿山3･4､中尾1～3</t>
    <phoneticPr fontId="85"/>
  </si>
  <si>
    <t>花畑3</t>
  </si>
  <si>
    <t>屋形原3～5､野多目3</t>
    <phoneticPr fontId="85"/>
  </si>
  <si>
    <t>西春町2～4､光丘町1～3､元町1～3､三筑1･2､ 板付4･7</t>
  </si>
  <si>
    <t>諸岡1～6､那珂1～6､東那珂1～3､竹下4･5・東月隈4</t>
    <rPh sb="25" eb="28">
      <t>ヒガシツキグマ</t>
    </rPh>
    <phoneticPr fontId="85"/>
  </si>
  <si>
    <t>桜ヶ丘1～8､須玖北6～9､須玖南5･6･8</t>
  </si>
  <si>
    <t>宝町1～4､光町1～3､千歳町1～3､小倉東1･2､若葉台西1～7､伯玄町2､大和町1～5、小倉1</t>
    <rPh sb="46" eb="48">
      <t>コクラ</t>
    </rPh>
    <phoneticPr fontId="85"/>
  </si>
  <si>
    <t>昇町4･5､大谷1～5･7～9､紅葉ヶ丘西1～7</t>
    <phoneticPr fontId="85"/>
  </si>
  <si>
    <t>春日原北町1～5､春日原東町1～4､春日原南町1～4､春日公園1～4･7･8、春日2</t>
    <rPh sb="39" eb="41">
      <t>カスガ</t>
    </rPh>
    <phoneticPr fontId="1"/>
  </si>
  <si>
    <t>平田台1～5､惣利1～6､塚原台1～3､松ヶ丘1～6､星見ヶ丘1～3･5</t>
  </si>
  <si>
    <t>白木原1･2･4・5、中央1･2</t>
  </si>
  <si>
    <t>朱雀3～6､五条1･2･4～6､白川・宰府2</t>
    <rPh sb="19" eb="20">
      <t>ツカサ</t>
    </rPh>
    <rPh sb="20" eb="21">
      <t>フ</t>
    </rPh>
    <phoneticPr fontId="1"/>
  </si>
  <si>
    <t>二日市北1･2･4･7</t>
  </si>
  <si>
    <t>二日市西1･2､湯町2･3､二日市中央1･2､紫1･2･7､天拝坂1･2･6､二日市南1～4</t>
  </si>
  <si>
    <t>片縄1～3､今光2～5､中原1､恵子1～6､片縄西3､片縄北2･5～8</t>
  </si>
  <si>
    <t>中原2～6、松原、松木4～6、観晴が丘､王塚台1～3</t>
    <phoneticPr fontId="85"/>
  </si>
  <si>
    <t>四王寺坂2･3</t>
  </si>
  <si>
    <t>【ご納品先】九州協栄内 株式会社シティ－アクト「リビング折込」係
住所：〒811-2108 福岡県糟屋郡宇美町ゆりが丘2丁目14-1 
TEL：092-737-1113（※ﾘﾋﾞﾝｸﾞﾌﾟﾛｼｰﾄﾞ）</t>
    <phoneticPr fontId="85"/>
  </si>
  <si>
    <t>稲美町</t>
    <phoneticPr fontId="56"/>
  </si>
  <si>
    <t>清水本町、清水東町、室園町、清水万石1～4、清水亀井町、清水岩倉1・2、兎谷1・2</t>
    <phoneticPr fontId="56"/>
  </si>
  <si>
    <t>春日</t>
    <phoneticPr fontId="56"/>
  </si>
  <si>
    <t>城山</t>
    <phoneticPr fontId="56"/>
  </si>
  <si>
    <t>野口1～4、薄場町、薄場1～3、島町1～3、鳶町1、刈草2・3、合志2・3、白藤1・3・4</t>
    <phoneticPr fontId="56"/>
  </si>
  <si>
    <t>砂原町、八分字町、孫代町、土河原町、浜口町</t>
    <phoneticPr fontId="56"/>
  </si>
  <si>
    <t>飽田東</t>
    <phoneticPr fontId="56"/>
  </si>
  <si>
    <t>城南町さんさん1・2、宮地</t>
    <rPh sb="0" eb="3">
      <t>ジョウナンマチ</t>
    </rPh>
    <rPh sb="11" eb="13">
      <t>ミヤチ</t>
    </rPh>
    <phoneticPr fontId="56"/>
  </si>
  <si>
    <t>大津町</t>
    <rPh sb="0" eb="3">
      <t>オオツマチ</t>
    </rPh>
    <phoneticPr fontId="56"/>
  </si>
  <si>
    <t>54567</t>
    <phoneticPr fontId="56"/>
  </si>
  <si>
    <t>※5</t>
    <phoneticPr fontId="56"/>
  </si>
  <si>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</si>
  <si>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</si>
  <si>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</si>
  <si>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</si>
  <si>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</si>
  <si>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</si>
  <si>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</si>
  <si>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</si>
  <si>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</si>
  <si>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</si>
  <si>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</si>
  <si>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</si>
  <si>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</si>
  <si>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</si>
  <si>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</si>
  <si>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</si>
  <si>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</si>
  <si>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</si>
  <si>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</si>
  <si>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</si>
  <si>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</si>
  <si>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</si>
  <si>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</si>
  <si>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</si>
  <si>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</si>
  <si>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</si>
  <si>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</si>
  <si>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</si>
  <si>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</si>
  <si>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</si>
  <si>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</si>
  <si>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</si>
  <si>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</si>
  <si>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</si>
  <si>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</si>
  <si>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</si>
  <si>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</si>
  <si>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</si>
  <si>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</si>
  <si>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</si>
  <si>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</si>
  <si>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</si>
  <si>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</si>
  <si>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</si>
  <si>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</si>
  <si>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</si>
  <si>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</si>
  <si>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</si>
  <si>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</si>
  <si>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</si>
  <si>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</si>
  <si>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</si>
  <si>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</si>
  <si>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</si>
  <si>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</si>
  <si>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</si>
  <si>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</si>
  <si>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</si>
  <si>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</si>
  <si>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</si>
  <si>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</si>
  <si>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</si>
  <si>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</si>
  <si>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</si>
  <si>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</si>
  <si>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</si>
  <si>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</si>
  <si>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</si>
  <si>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</si>
  <si>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</si>
  <si>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</si>
  <si>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</si>
  <si>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</si>
  <si>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</si>
  <si>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</si>
  <si>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</si>
  <si>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</si>
  <si>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</si>
  <si>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</si>
  <si>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</si>
  <si>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</si>
  <si>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</si>
  <si>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</si>
  <si>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</si>
  <si>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</si>
  <si>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</si>
  <si>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</si>
  <si>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</si>
  <si>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</si>
  <si>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</si>
  <si>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</si>
  <si>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</si>
  <si>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</si>
  <si>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</si>
  <si>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</si>
  <si>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</si>
  <si>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</si>
  <si>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</si>
  <si>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</si>
  <si>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</si>
  <si>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</si>
  <si>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</si>
  <si>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</si>
  <si>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</si>
  <si>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</si>
  <si>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</si>
  <si>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</si>
  <si>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神戸市長田区</t>
    <phoneticPr fontId="85"/>
  </si>
  <si>
    <t>神戸市須磨区</t>
    <phoneticPr fontId="85"/>
  </si>
  <si>
    <t>福田２～５、向陽１～３</t>
    <phoneticPr fontId="85"/>
  </si>
  <si>
    <t>神戸市垂水区</t>
    <phoneticPr fontId="85"/>
  </si>
  <si>
    <t>南多聞台１・２・３・４・７・８、狩口台１・２・４・５、西舞子9</t>
    <phoneticPr fontId="85"/>
  </si>
  <si>
    <t>神戸市西区</t>
    <phoneticPr fontId="85"/>
  </si>
  <si>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</si>
  <si>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神戸市灘区</t>
    <phoneticPr fontId="85"/>
  </si>
  <si>
    <t>神戸市中央区</t>
    <phoneticPr fontId="85"/>
  </si>
  <si>
    <t>ひよどり台１～５、ひよどり台南町３</t>
    <rPh sb="13" eb="14">
      <t>ダイ</t>
    </rPh>
    <rPh sb="14" eb="16">
      <t>ミナミマチ</t>
    </rPh>
    <phoneticPr fontId="66"/>
  </si>
  <si>
    <t>神戸市北区</t>
    <phoneticPr fontId="85"/>
  </si>
  <si>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</si>
  <si>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</si>
  <si>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</si>
  <si>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</si>
  <si>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</si>
  <si>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</si>
  <si>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</si>
  <si>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赤坂1～2･5､上富野1～5</t>
  </si>
  <si>
    <t>下富野3･5､神幸町､小文字1～2</t>
  </si>
  <si>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</si>
  <si>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</si>
  <si>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</si>
  <si>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</si>
  <si>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</si>
  <si>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</si>
  <si>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</si>
  <si>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</si>
  <si>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</si>
  <si>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</si>
  <si>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</si>
  <si>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</si>
  <si>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</si>
  <si>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</si>
  <si>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</si>
  <si>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</si>
  <si>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</si>
  <si>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</si>
  <si>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東貫1～3､上貫3､中貫1～2､下貫1～3､貫弥生が丘1～3</t>
  </si>
  <si>
    <t>朽網西1～6､朽網東1～3･5～6</t>
  </si>
  <si>
    <t>中原東2～3､中原西1～3､土取町</t>
  </si>
  <si>
    <t>小芝1～3､沢見1～2､天神1～2</t>
  </si>
  <si>
    <t>千防1～2､新池1～2､浅生1～3､沖台1､正津町､旭町､幸町､銀座1</t>
  </si>
  <si>
    <t>一枝1～2</t>
  </si>
  <si>
    <t>福柳木1～2､東鞘ヶ谷町､西鞘ヶ谷町､金比羅団地</t>
  </si>
  <si>
    <t>茶屋町､槻田1～2､松尾町､山路松尾町(ｸﾞﾘｰﾝﾋﾙｽﾞ山路)､清田4</t>
    <rPh sb="14" eb="16">
      <t>サンジ</t>
    </rPh>
    <rPh sb="16" eb="18">
      <t>マツオ</t>
    </rPh>
    <rPh sb="18" eb="19">
      <t>チョウ</t>
    </rPh>
    <rPh sb="29" eb="31">
      <t>サンジ</t>
    </rPh>
    <phoneticPr fontId="110"/>
  </si>
  <si>
    <t>前田1～3､祇園1～2､桃園1</t>
  </si>
  <si>
    <t>東鳴水1～2､西鳴水1～2､岸の浦1～2</t>
  </si>
  <si>
    <t>熊西1～2､菅原町､筒井町､山寺町､東王子町､西王子町</t>
  </si>
  <si>
    <t>幸神1～2･4､南王子町､京良城町､小鷺田町</t>
  </si>
  <si>
    <t>鉄竜1～2､鉄王1～2､相生町､引野1～3</t>
  </si>
  <si>
    <t>竹末1～2､若葉1･3､美原町</t>
  </si>
  <si>
    <t>沖田1～5､下上津役3～4</t>
  </si>
  <si>
    <t>町上津役西1～2､大平1､大平台､小嶺台2･4､船越1～2､千代1～5</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</si>
  <si>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</si>
  <si>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</si>
  <si>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</si>
  <si>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</si>
  <si>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</si>
  <si>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</si>
  <si>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高須南1･3～5､高須西1･2､高須北1～3､高須東1～4､青葉台南1～3､青葉台西1～5､
青葉台東1･2、花野路1～3</t>
    <phoneticPr fontId="85"/>
  </si>
  <si>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</si>
  <si>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</si>
  <si>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</si>
  <si>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</si>
  <si>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</si>
  <si>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</si>
  <si>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</si>
  <si>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</si>
  <si>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●観光町、●上福岡町、●今里町、今里町１・２、●松縄町、●木太町(２・３)</t>
    <rPh sb="12" eb="15">
      <t>イマザトチョウ</t>
    </rPh>
    <rPh sb="16" eb="19">
      <t>イマザトチョウ</t>
    </rPh>
    <rPh sb="24" eb="27">
      <t>マツナワチョウ</t>
    </rPh>
    <phoneticPr fontId="1"/>
  </si>
  <si>
    <t>松縄</t>
    <rPh sb="0" eb="2">
      <t>マツナワ</t>
    </rPh>
    <phoneticPr fontId="1"/>
  </si>
  <si>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</si>
  <si>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</si>
  <si>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●三条町、●伏石町、●林町、●松縄町、●太田下町、●上天神町、●木太町(1)</t>
    <rPh sb="11" eb="12">
      <t>ハヤシ</t>
    </rPh>
    <rPh sb="12" eb="13">
      <t>マチ</t>
    </rPh>
    <rPh sb="20" eb="24">
      <t>オオタシモマチ</t>
    </rPh>
    <rPh sb="32" eb="35">
      <t>キタチョウ</t>
    </rPh>
    <phoneticPr fontId="1"/>
  </si>
  <si>
    <t>●太田上町、●多肥上町、●出作町、●仏生山町、●鹿角町、●三名町</t>
    <phoneticPr fontId="1"/>
  </si>
  <si>
    <t>●寺井町、●一宮町、●円座町、●三名町、●香川町寺井</t>
    <phoneticPr fontId="1"/>
  </si>
  <si>
    <t>●円座町、●中間町、西山崎町、川部町</t>
    <rPh sb="1" eb="3">
      <t>エンザ</t>
    </rPh>
    <rPh sb="3" eb="4">
      <t>マチ</t>
    </rPh>
    <rPh sb="10" eb="11">
      <t>ニシ</t>
    </rPh>
    <rPh sb="11" eb="14">
      <t>ヤマサキマチ</t>
    </rPh>
    <rPh sb="15" eb="18">
      <t>カワベマチ</t>
    </rPh>
    <phoneticPr fontId="1"/>
  </si>
  <si>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</si>
  <si>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●高松町、●新田町、●牟礼町牟礼</t>
    <rPh sb="1" eb="3">
      <t>タカマツ</t>
    </rPh>
    <rPh sb="3" eb="4">
      <t>チョウ</t>
    </rPh>
    <rPh sb="6" eb="8">
      <t>シンデン</t>
    </rPh>
    <rPh sb="8" eb="9">
      <t>マチ</t>
    </rPh>
    <phoneticPr fontId="1"/>
  </si>
  <si>
    <t>●高松町、●新田町、●春日町</t>
    <phoneticPr fontId="56"/>
  </si>
  <si>
    <t>●木太町(４～６)、●松島町、●上福岡町、●春日町</t>
    <rPh sb="1" eb="4">
      <t>キタチョウ</t>
    </rPh>
    <rPh sb="11" eb="14">
      <t>マツシマチョウ</t>
    </rPh>
    <rPh sb="22" eb="25">
      <t>カスガチョウ</t>
    </rPh>
    <phoneticPr fontId="1"/>
  </si>
  <si>
    <t>●木太町(１・２・８・９)</t>
    <rPh sb="1" eb="4">
      <t>キタチョウ</t>
    </rPh>
    <phoneticPr fontId="1"/>
  </si>
  <si>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</si>
  <si>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</si>
  <si>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</si>
  <si>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</si>
  <si>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</si>
  <si>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</si>
  <si>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</si>
  <si>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</si>
  <si>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</si>
  <si>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●上天神町、●三条町、●太田上町、●太田下町、●多肥下町、●鹿角町、●伏石町</t>
    <rPh sb="12" eb="16">
      <t>オオタカミマチ</t>
    </rPh>
    <rPh sb="18" eb="22">
      <t>オオタシモマチ</t>
    </rPh>
    <rPh sb="24" eb="28">
      <t>タヒシモマチ</t>
    </rPh>
    <phoneticPr fontId="1"/>
  </si>
  <si>
    <t>池上町、上高橋1、上代１・3・8・9</t>
    <rPh sb="0" eb="1">
      <t>イケ</t>
    </rPh>
    <rPh sb="1" eb="2">
      <t>ウエ</t>
    </rPh>
    <rPh sb="2" eb="3">
      <t>マチ</t>
    </rPh>
    <phoneticPr fontId="56"/>
  </si>
  <si>
    <t>南草津プリムタウン1～4丁目</t>
    <rPh sb="0" eb="3">
      <t>ミナミクサツ</t>
    </rPh>
    <rPh sb="12" eb="14">
      <t>チョウメ</t>
    </rPh>
    <phoneticPr fontId="85"/>
  </si>
  <si>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</si>
  <si>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</si>
  <si>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</si>
  <si>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</si>
  <si>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6"/>
  </si>
  <si>
    <t>瓦町</t>
  </si>
  <si>
    <t>●塩屋町、塩上町、塩上町２・３、八坂町、●福田町、瓦町●１・２、南新町、亀井町、●観光通２、田町、中新町、東田町、藤塚町、藤塚町１～３、花園町１～３、旅籠町</t>
    <phoneticPr fontId="56"/>
  </si>
  <si>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</si>
  <si>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</si>
  <si>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</si>
  <si>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</si>
  <si>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</si>
  <si>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</si>
  <si>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</si>
  <si>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</si>
  <si>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</si>
  <si>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</si>
  <si>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</si>
  <si>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</si>
  <si>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</si>
  <si>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</si>
  <si>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</si>
  <si>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</si>
  <si>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6"/>
  </si>
  <si>
    <t>太田北</t>
  </si>
  <si>
    <t>●三条町、●伏石町、●林町、●松縄町、●太田下町、●上天神町、●木太町(1)</t>
  </si>
  <si>
    <t>太田南</t>
  </si>
  <si>
    <t>●上天神町、●三条町、●太田上町、●太田下町、●多肥下町、●林町、●鹿角町、●伏石町</t>
    <rPh sb="26" eb="27">
      <t>シタ</t>
    </rPh>
    <phoneticPr fontId="1"/>
  </si>
  <si>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</si>
  <si>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</si>
  <si>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</si>
  <si>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</si>
  <si>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</si>
  <si>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</si>
  <si>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</si>
  <si>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</si>
  <si>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</si>
  <si>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</si>
  <si>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</si>
  <si>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</si>
  <si>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</si>
  <si>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1"/>
  </si>
  <si>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</si>
  <si>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</si>
  <si>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</si>
  <si>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</si>
  <si>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</si>
  <si>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</si>
  <si>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</si>
  <si>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</si>
  <si>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</si>
  <si>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</si>
  <si>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</si>
  <si>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</si>
  <si>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</si>
  <si>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</si>
  <si>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</si>
  <si>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</si>
  <si>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</si>
  <si>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</si>
  <si>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6"/>
  </si>
  <si>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</si>
  <si>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</si>
  <si>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</si>
  <si>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</si>
  <si>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</si>
  <si>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</si>
  <si>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6"/>
  </si>
  <si>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</si>
  <si>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</si>
  <si>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</si>
  <si>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</si>
  <si>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</si>
  <si>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</si>
  <si>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</si>
  <si>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</si>
  <si>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t>
  </si>
  <si>
    <t>志度&lt;サニータウン三井志度、葭池、県営志度団地、金屋、江の口、新町、今新町、大蔭、グリーンタウン、塩屋、天野、大橋、南志度ニュータウン、オレンジタウン&gt;、造田</t>
    <phoneticPr fontId="56"/>
  </si>
  <si>
    <t>綾川町</t>
  </si>
  <si>
    <t>畑田&lt;南かざし団地、畑田団地、畑田西団地、畑田南団地、かざしニュータウン&gt;、陶&lt;十瓶南団地&gt;</t>
  </si>
  <si>
    <t>総合計</t>
  </si>
  <si>
    <t>今泉1､赤坂1・2</t>
    <phoneticPr fontId="85"/>
  </si>
  <si>
    <t>方木田（北白家・上原)、八木田(神明・中島)、吉倉(名倉・前田)、上鳥渡（蛭川)、下鳥渡（扇田)、仁井田（下川原、竹ノ花）</t>
    <phoneticPr fontId="85"/>
  </si>
  <si>
    <t>神陵台1～９、多聞台３</t>
    <rPh sb="7" eb="10">
      <t>タモンダイ</t>
    </rPh>
    <phoneticPr fontId="85"/>
  </si>
  <si>
    <t>リビング豊中・吹田・箕面</t>
    <rPh sb="4" eb="6">
      <t>トヨナカ</t>
    </rPh>
    <rPh sb="7" eb="9">
      <t>スイタ</t>
    </rPh>
    <rPh sb="10" eb="12">
      <t>ミノオ</t>
    </rPh>
    <phoneticPr fontId="59"/>
  </si>
  <si>
    <t>リビング高槻・茨木</t>
    <rPh sb="4" eb="6">
      <t>タカツキ</t>
    </rPh>
    <rPh sb="7" eb="9">
      <t>イバラキ</t>
    </rPh>
    <phoneticPr fontId="62"/>
  </si>
  <si>
    <r>
      <t>御影</t>
    </r>
    <r>
      <rPr>
        <sz val="11"/>
        <color theme="1"/>
        <rFont val="Meiryo UI"/>
        <family val="3"/>
        <charset val="128"/>
      </rPr>
      <t>★１</t>
    </r>
    <r>
      <rPr>
        <sz val="11"/>
        <rFont val="Meiryo UI"/>
        <family val="3"/>
        <charset val="128"/>
      </rPr>
      <t>・３、御影山手２～５</t>
    </r>
    <phoneticPr fontId="85"/>
  </si>
  <si>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</si>
  <si>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</si>
  <si>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t>南花屋敷１～４、美園町、中央町、寺畑１・２</t>
  </si>
  <si>
    <t>名古屋市緑区</t>
    <phoneticPr fontId="85"/>
  </si>
  <si>
    <t>名古屋市天白区</t>
    <phoneticPr fontId="85"/>
  </si>
  <si>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</si>
  <si>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</si>
  <si>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名古屋市守山区</t>
    <phoneticPr fontId="85"/>
  </si>
  <si>
    <t>猪子石1、文教台1・2、若葉台、上菅1・2、社口1・2</t>
    <phoneticPr fontId="85"/>
  </si>
  <si>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</si>
  <si>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</si>
  <si>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蓬莱町、伏拝、田沢、黒岩</t>
    <rPh sb="4" eb="5">
      <t>フク</t>
    </rPh>
    <rPh sb="5" eb="6">
      <t>オガ</t>
    </rPh>
    <rPh sb="7" eb="9">
      <t>タザワ</t>
    </rPh>
    <rPh sb="10" eb="11">
      <t>クロ</t>
    </rPh>
    <rPh sb="11" eb="12">
      <t>イワ</t>
    </rPh>
    <phoneticPr fontId="66"/>
  </si>
  <si>
    <t>成願寺1、川中町、鳩岡2、鳩岡町1、金田町1・2、天道町1・2、辻町1～4、辻本通3・4、志賀町４</t>
    <rPh sb="45" eb="48">
      <t>シガチョウ</t>
    </rPh>
    <phoneticPr fontId="85"/>
  </si>
  <si>
    <r>
      <t xml:space="preserve">　　　北薩 </t>
    </r>
    <r>
      <rPr>
        <b/>
        <sz val="11"/>
        <rFont val="ＭＳ Ｐゴシック"/>
        <family val="3"/>
        <charset val="128"/>
      </rPr>
      <t>※1</t>
    </r>
    <phoneticPr fontId="56"/>
  </si>
  <si>
    <t>泉町、末広町、竹原町1、竹原2～4、春日町、雄郡1・2、藤原町、藤原1・2、北藤原町、小栗1～5、室町、室町1・2、土橋町、●空港通1、真砂町、永代町</t>
    <phoneticPr fontId="56"/>
  </si>
  <si>
    <t>日之出町、祇園町、枝松1～4、小坂1～3、中村1～5、立花1～6、拓川町、●天山1〜3</t>
    <rPh sb="38" eb="40">
      <t>テンザン</t>
    </rPh>
    <phoneticPr fontId="80"/>
  </si>
  <si>
    <t>54243姫山</t>
    <rPh sb="5" eb="6">
      <t>ヒメ</t>
    </rPh>
    <rPh sb="6" eb="7">
      <t>ヤマ</t>
    </rPh>
    <phoneticPr fontId="56"/>
  </si>
  <si>
    <t>三杉町、会津町、内浜町、古三津1･2･4～6、高山町、祓川1・2、辰己町、春美町、中須賀1～3</t>
    <phoneticPr fontId="56"/>
  </si>
  <si>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</si>
  <si>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</si>
  <si>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</si>
  <si>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●北久米町、●南久米町、鷹子町、●来住町、●平井町</t>
    <phoneticPr fontId="56"/>
  </si>
  <si>
    <t>54245福音</t>
    <rPh sb="5" eb="7">
      <t>フクイン</t>
    </rPh>
    <phoneticPr fontId="56"/>
  </si>
  <si>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</si>
  <si>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</si>
  <si>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</si>
  <si>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</si>
  <si>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</si>
  <si>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</si>
  <si>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</si>
  <si>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</si>
  <si>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</si>
  <si>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</si>
  <si>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●山越1～6、●姫原1～3、清水町1～4、鉄砲町、山越町、高砂町1～4、御幸1・2、中央1・2、●本町6、本町7、平和通2～4、●萱町6、●問屋町、●平和通5、緑町1・2、●木屋町1・2、木屋町3・4</t>
    <rPh sb="29" eb="32">
      <t>タカサゴマチ</t>
    </rPh>
    <phoneticPr fontId="80"/>
  </si>
  <si>
    <t>●山越1～6、●姫原1～3、●問屋町</t>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</si>
  <si>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</si>
  <si>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●古川北1、●天山3、朝生田町1〜７</t>
    <rPh sb="11" eb="12">
      <t>アサ</t>
    </rPh>
    <rPh sb="12" eb="13">
      <t>セイ</t>
    </rPh>
    <rPh sb="13" eb="14">
      <t>タ</t>
    </rPh>
    <rPh sb="14" eb="15">
      <t>マチ</t>
    </rPh>
    <phoneticPr fontId="80"/>
  </si>
  <si>
    <t>青山台1・2～５・８、美山台１・2・3、松風台１、塩屋北町３・４</t>
    <rPh sb="20" eb="22">
      <t>ショウフウ</t>
    </rPh>
    <rPh sb="22" eb="23">
      <t>ダイ</t>
    </rPh>
    <rPh sb="26" eb="27">
      <t>ヤ</t>
    </rPh>
    <phoneticPr fontId="66"/>
  </si>
  <si>
    <t>リビング西宮・宝塚・芦屋</t>
    <rPh sb="4" eb="6">
      <t>ニシノミヤ</t>
    </rPh>
    <rPh sb="7" eb="9">
      <t>タカラヅカ</t>
    </rPh>
    <rPh sb="10" eb="12">
      <t>アシヤ</t>
    </rPh>
    <phoneticPr fontId="59"/>
  </si>
  <si>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</si>
  <si>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</si>
  <si>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★●平岡町土山</t>
    <phoneticPr fontId="56"/>
  </si>
  <si>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</si>
  <si>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6"/>
  </si>
  <si>
    <t>（株）リビングプロシード 御中</t>
  </si>
  <si>
    <t>池田3、津浦町、山室1～6、高平1～3、大窪1、打越町</t>
    <phoneticPr fontId="56"/>
  </si>
  <si>
    <t>八景水谷1～4、清水新地1～4、清水亀井町 ★合志市須屋（一部）</t>
    <rPh sb="23" eb="26">
      <t>コウシシ</t>
    </rPh>
    <rPh sb="26" eb="28">
      <t>スヤ</t>
    </rPh>
    <rPh sb="29" eb="31">
      <t>イチブ</t>
    </rPh>
    <phoneticPr fontId="56"/>
  </si>
  <si>
    <t>楡木1～6、麻生田1～5、清水岩倉2・3、清水新地5～7、楠5、龍田4　★菊陽町津久礼・向陽台（一部）</t>
    <phoneticPr fontId="56"/>
  </si>
  <si>
    <t>楠1～8　★楡木4、菊陽町津久礼（一部）</t>
    <rPh sb="10" eb="13">
      <t>キクヨウマチ</t>
    </rPh>
    <rPh sb="13" eb="16">
      <t>ツクレ</t>
    </rPh>
    <rPh sb="17" eb="19">
      <t>イチブ</t>
    </rPh>
    <phoneticPr fontId="56"/>
  </si>
  <si>
    <t>龍田1・2・5・6・8・9、黒髪７、龍田陳内1～3、弓削１、龍田弓削2</t>
    <phoneticPr fontId="56"/>
  </si>
  <si>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</si>
  <si>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春日1～5・7</t>
    <phoneticPr fontId="56"/>
  </si>
  <si>
    <t>蓮台寺4・5、田崎1～3、八島1・2、八島町、野中1～3、新土河原1・2、田崎本町、春日2、上代3・5</t>
    <rPh sb="19" eb="22">
      <t>ヤシママチ</t>
    </rPh>
    <phoneticPr fontId="56"/>
  </si>
  <si>
    <t>横手3～5、島崎2～3　★島崎4(一部）、谷尾崎町、戸坂町　　</t>
    <rPh sb="13" eb="15">
      <t>シマサキ</t>
    </rPh>
    <rPh sb="17" eb="19">
      <t>イチブ</t>
    </rPh>
    <phoneticPr fontId="56"/>
  </si>
  <si>
    <t>京町本丁、上熊本1～3、池亀町、出町、稗田町 ●中央区京町２</t>
    <rPh sb="24" eb="27">
      <t>チュウオウク</t>
    </rPh>
    <phoneticPr fontId="56"/>
  </si>
  <si>
    <t xml:space="preserve">段山本町、島崎1、新町1～4、古城町、宮内 </t>
    <phoneticPr fontId="56"/>
  </si>
  <si>
    <t>琴平本町、琴平1・2、南熊本1～5、平成1～3、八王寺町、萩原町、本荘町、本荘2、九品寺6、迎町2、春竹町、本山町、世安町、世安1　★十禅寺4の一部　●南区平成2</t>
    <phoneticPr fontId="56"/>
  </si>
  <si>
    <t>世安町、世安2・3、本山町、本山1～4、迎町1、十禅寺1</t>
    <phoneticPr fontId="56"/>
  </si>
  <si>
    <t>保田窪1・2、帯山1・2、水前寺4　●東区保田窪2</t>
    <rPh sb="21" eb="24">
      <t>ホタクボ</t>
    </rPh>
    <phoneticPr fontId="56"/>
  </si>
  <si>
    <t>神水1、神水本町、水前寺5・6、水前寺公園、出水2　●東区神水本町</t>
    <rPh sb="29" eb="31">
      <t>クワミズ</t>
    </rPh>
    <rPh sb="31" eb="33">
      <t>ホンマチ</t>
    </rPh>
    <phoneticPr fontId="56"/>
  </si>
  <si>
    <t>子飼本町、薬園町、黒髪2、坪井4・6</t>
    <phoneticPr fontId="56"/>
  </si>
  <si>
    <t>上南部2・3、御領8、小山2・5・6</t>
    <phoneticPr fontId="56"/>
  </si>
  <si>
    <t>長嶺東1～5・7、長嶺南3・4・6～8、長嶺西3、御領4・5、八反田3、戸島西3</t>
    <rPh sb="36" eb="38">
      <t>トシマ</t>
    </rPh>
    <rPh sb="38" eb="39">
      <t>ニシ</t>
    </rPh>
    <phoneticPr fontId="56"/>
  </si>
  <si>
    <t>東京塚町、尾ノ上1～4、三郎1・2、神水2　●中央区帯山3、東京塚町</t>
    <rPh sb="26" eb="28">
      <t>オビヤマ</t>
    </rPh>
    <rPh sb="30" eb="31">
      <t>ヒガシ</t>
    </rPh>
    <rPh sb="31" eb="34">
      <t>キョウヅカマチ</t>
    </rPh>
    <phoneticPr fontId="56"/>
  </si>
  <si>
    <t>月出1～8、新外1・2、小峯2・4</t>
    <phoneticPr fontId="56"/>
  </si>
  <si>
    <t>新外3・4、山ノ内1～3、小峯1・3、佐土原1～3、花立5、東町2</t>
    <phoneticPr fontId="56"/>
  </si>
  <si>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</si>
  <si>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若葉1～6、広木町</t>
    <phoneticPr fontId="56"/>
  </si>
  <si>
    <t>湖東1・2、健軍1～5、錦ヶ丘、健軍本町　●中央区湖東1</t>
    <rPh sb="25" eb="27">
      <t>コトウ</t>
    </rPh>
    <phoneticPr fontId="56"/>
  </si>
  <si>
    <t>戸島本町、長嶺南5、戸島西1・2・4～6、戸島2・3・5、小山4・7</t>
    <rPh sb="29" eb="31">
      <t>オヤマ</t>
    </rPh>
    <phoneticPr fontId="56"/>
  </si>
  <si>
    <t>下江津2、江津1～4、 出水7・8、画図町大字下江津、画図町大字所島　●中央区江津2</t>
    <phoneticPr fontId="56"/>
  </si>
  <si>
    <t>出仲間1～9、田迎1～6、幸田1・2、馬渡1．2、田井島１、大字田井島</t>
    <rPh sb="30" eb="32">
      <t>オオアザ</t>
    </rPh>
    <phoneticPr fontId="56"/>
  </si>
  <si>
    <t>御幸笛田1～4・6～8、良町5、御幸西1～4</t>
    <phoneticPr fontId="56"/>
  </si>
  <si>
    <t>上ノ郷1・2、近見町、近見1・2、日吉1・2、平田1・2、刈草1、江越1・2、十禅寺2</t>
    <phoneticPr fontId="56"/>
  </si>
  <si>
    <t>川尻1・2・4、八幡7・8・9、南高江6・7</t>
    <phoneticPr fontId="56"/>
  </si>
  <si>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</si>
  <si>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</si>
  <si>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豊岡、幾久富　●杉並台2</t>
    <phoneticPr fontId="56"/>
  </si>
  <si>
    <t>須屋（黒石団地・みずき台・榎本・新開）　★北区清水新地4（一部）</t>
    <rPh sb="3" eb="7">
      <t>クロイシダンチ</t>
    </rPh>
    <phoneticPr fontId="56"/>
  </si>
  <si>
    <t>※5　</t>
    <phoneticPr fontId="56"/>
  </si>
  <si>
    <t>⑥の大津町の小校区は「室・大津・美咲野」です。</t>
    <rPh sb="2" eb="4">
      <t>オオツ</t>
    </rPh>
    <rPh sb="11" eb="12">
      <t>ムロ</t>
    </rPh>
    <rPh sb="13" eb="15">
      <t>オオツ</t>
    </rPh>
    <rPh sb="16" eb="19">
      <t>ミサキノ</t>
    </rPh>
    <phoneticPr fontId="56"/>
  </si>
  <si>
    <t>⓵</t>
    <phoneticPr fontId="85"/>
  </si>
  <si>
    <t>仙台市泉区</t>
    <phoneticPr fontId="85"/>
  </si>
  <si>
    <t>寺岡1～4、紫山1～5</t>
    <phoneticPr fontId="85"/>
  </si>
  <si>
    <t>将監2～4・7・8・10～13、将監殿1・3～5、泉ヶ丘3～5</t>
    <phoneticPr fontId="85"/>
  </si>
  <si>
    <t>明石南2～6、向陽台3～5、山の寺1～3</t>
    <phoneticPr fontId="85"/>
  </si>
  <si>
    <t>南中山1～4・6、北中山1、西中山1～2</t>
    <rPh sb="14" eb="15">
      <t>ニシ</t>
    </rPh>
    <rPh sb="15" eb="17">
      <t>ナカヤマ</t>
    </rPh>
    <phoneticPr fontId="90"/>
  </si>
  <si>
    <t>館1～3・5・6、住吉台東1～5、住吉台西2～4</t>
    <phoneticPr fontId="85"/>
  </si>
  <si>
    <t>加茂2、長命ヶ丘2～6、上谷刈1～3</t>
    <phoneticPr fontId="85"/>
  </si>
  <si>
    <t>八乙女中央1～5、八乙女1～4、みずほ台、上谷刈字、上谷刈5</t>
    <rPh sb="21" eb="24">
      <t>カミヤガリ</t>
    </rPh>
    <rPh sb="24" eb="25">
      <t>アザ</t>
    </rPh>
    <rPh sb="26" eb="29">
      <t>カミヤガリ</t>
    </rPh>
    <phoneticPr fontId="90"/>
  </si>
  <si>
    <t>仙台市青葉区</t>
    <phoneticPr fontId="85"/>
  </si>
  <si>
    <t>山手町、水の森1・3、荒巻本沢2、あけぼの町、東勝山2</t>
    <rPh sb="21" eb="22">
      <t>マチ</t>
    </rPh>
    <rPh sb="23" eb="24">
      <t>ヒガシ</t>
    </rPh>
    <rPh sb="24" eb="26">
      <t>カツヤマ</t>
    </rPh>
    <phoneticPr fontId="131"/>
  </si>
  <si>
    <t>仙台市宮城野区</t>
    <phoneticPr fontId="85"/>
  </si>
  <si>
    <t xml:space="preserve">原町1・3・4、五輪1、宮城野2         </t>
    <rPh sb="12" eb="15">
      <t>ミヤギノ</t>
    </rPh>
    <phoneticPr fontId="90"/>
  </si>
  <si>
    <t>宮城野1～3、西宮城野、銀杏町、萩野町1～4、東宮城野、榴岡5</t>
    <phoneticPr fontId="85"/>
  </si>
  <si>
    <t>仙台市若林区</t>
    <phoneticPr fontId="85"/>
  </si>
  <si>
    <t>文化町、南小泉1～4、遠見塚1～2、古城1･2、若林1</t>
    <rPh sb="24" eb="26">
      <t>ワカバヤシ</t>
    </rPh>
    <phoneticPr fontId="85"/>
  </si>
  <si>
    <t>仙台市太白区</t>
    <phoneticPr fontId="85"/>
  </si>
  <si>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</si>
  <si>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6"/>
  </si>
  <si>
    <t>神田町1･2､京町1､富久町1･2､ｸﾞﾘｰﾝﾀｳﾝ南原､南原､尾倉4､小波瀬1･2､　　　　　　　　　　　　　　　　　　　　　　　　　　　　　　新津1～4</t>
    <phoneticPr fontId="85"/>
  </si>
  <si>
    <t>香川町浅野、★香川町大野、●香川町寺井</t>
    <rPh sb="0" eb="3">
      <t>カガワチョウ</t>
    </rPh>
    <rPh sb="3" eb="5">
      <t>アサノ</t>
    </rPh>
    <rPh sb="17" eb="19">
      <t>テライ</t>
    </rPh>
    <phoneticPr fontId="1"/>
  </si>
  <si>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</si>
  <si>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</si>
  <si>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光南1･2･4･5</t>
    <phoneticPr fontId="85"/>
  </si>
  <si>
    <t>牛田早稲田1・2、牛田中1･2、牛田東1～3</t>
    <phoneticPr fontId="85"/>
  </si>
  <si>
    <t>戸坂大上4、戸坂新町1･2、中山鏡が丘、温品2･5</t>
    <phoneticPr fontId="85"/>
  </si>
  <si>
    <t>皆実町2～6、翠町2～5</t>
    <phoneticPr fontId="69"/>
  </si>
  <si>
    <t>旭1・3、西旭町、出汐1～4、西霞町、東霞町</t>
    <phoneticPr fontId="85"/>
  </si>
  <si>
    <t>仁保新町1･2、仁保南1･2</t>
    <phoneticPr fontId="69"/>
  </si>
  <si>
    <t>己斐上2・3、己斐大迫1・3</t>
    <phoneticPr fontId="85"/>
  </si>
  <si>
    <t>長束2～6、長束西2･5</t>
    <phoneticPr fontId="85"/>
  </si>
  <si>
    <t>上安4～6、安東4･5、毘沙門台1～4</t>
    <phoneticPr fontId="85"/>
  </si>
  <si>
    <t>高取北2、高取南2･3、長楽寺3</t>
    <phoneticPr fontId="85"/>
  </si>
  <si>
    <t>口田1・2・4・5、口田南1・2・4、6～9</t>
    <phoneticPr fontId="85"/>
  </si>
  <si>
    <t>広島市安芸区</t>
    <phoneticPr fontId="85"/>
  </si>
  <si>
    <t>八前3、平和が丘1・2・5、よもぎ台1～3、社台1～3、高社1・2</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</si>
  <si>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</si>
  <si>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宇品西1～6</t>
    <phoneticPr fontId="85"/>
  </si>
  <si>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</si>
  <si>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</si>
  <si>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</si>
  <si>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t>広峰1・2、城北新町1・2</t>
    <phoneticPr fontId="56"/>
  </si>
  <si>
    <t>北八代1･2、八代宮前町、城北本町、八代東光寺町、八代本町1･2、西八代町、南新在家</t>
    <phoneticPr fontId="56"/>
  </si>
  <si>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</si>
  <si>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</si>
  <si>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</si>
  <si>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</si>
  <si>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6"/>
  </si>
  <si>
    <t>★●飾西、町田、●書写、書写台1～3、田井台</t>
    <phoneticPr fontId="92"/>
  </si>
  <si>
    <t>青山北1～3、青山1～5、青山南1、西夢前台1～3、★●飾西</t>
    <phoneticPr fontId="56"/>
  </si>
  <si>
    <t>●★白浜町、白浜町神田1・2、白浜町寺家1・2、白浜町宇佐崎北1～3、★北原、★東山、継</t>
    <phoneticPr fontId="56"/>
  </si>
  <si>
    <t>馬場、阿曽、下阿曽、福地、老原、立岡、★蓮常寺、糸井、●鵤、矢田部</t>
    <phoneticPr fontId="56"/>
  </si>
  <si>
    <t>★●東神吉町西井ノ口、★●米田町船頭、★米田町平津</t>
    <rPh sb="5" eb="6">
      <t>マチ</t>
    </rPh>
    <phoneticPr fontId="92"/>
  </si>
  <si>
    <t>★●尾上町口里、★●尾上町池田、★●尾上町長田</t>
    <phoneticPr fontId="56"/>
  </si>
  <si>
    <t>★●平岡町新在家</t>
    <phoneticPr fontId="56"/>
  </si>
  <si>
    <t>●平岡町新在家</t>
    <phoneticPr fontId="56"/>
  </si>
  <si>
    <t>●別府町新野辺、別府町中島町、別府町本町2、別府町宮田町、別府町西町、別府町元町、別府町東町、別府町石町、別府町朝日町</t>
    <phoneticPr fontId="56"/>
  </si>
  <si>
    <t>★●平岡町土山、★●平岡町山之上</t>
    <phoneticPr fontId="56"/>
  </si>
  <si>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</si>
  <si>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</si>
  <si>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32"/>
  </si>
  <si>
    <t>朝霧町1～3、朝霧東町1～3、松が丘5</t>
    <rPh sb="7" eb="9">
      <t>アサギリ</t>
    </rPh>
    <rPh sb="9" eb="10">
      <t>ヒガシ</t>
    </rPh>
    <rPh sb="10" eb="11">
      <t>マチ</t>
    </rPh>
    <rPh sb="15" eb="16">
      <t>マツ</t>
    </rPh>
    <rPh sb="17" eb="18">
      <t>オカ</t>
    </rPh>
    <phoneticPr fontId="132"/>
  </si>
  <si>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</si>
  <si>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永楽荘1・2、宮山町1・２・4、柴原町3～5、清風荘1・2、待兼山町</t>
    <rPh sb="2" eb="3">
      <t>ソウ</t>
    </rPh>
    <phoneticPr fontId="66"/>
  </si>
  <si>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</si>
  <si>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</si>
  <si>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</si>
  <si>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</si>
  <si>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末広町、日の出町、昭和町、高城町、朝日町、岸部南１～３</t>
    <rPh sb="21" eb="23">
      <t>キシベ</t>
    </rPh>
    <rPh sb="23" eb="24">
      <t>ミナミ</t>
    </rPh>
    <phoneticPr fontId="66"/>
  </si>
  <si>
    <t>寿町１、清和園町、南清和園町</t>
    <phoneticPr fontId="66"/>
  </si>
  <si>
    <t>千里山西3～6、千里山竹園1・2、江坂町5</t>
    <phoneticPr fontId="85"/>
  </si>
  <si>
    <t>山田西1</t>
    <phoneticPr fontId="85"/>
  </si>
  <si>
    <t>竹谷町</t>
    <rPh sb="0" eb="2">
      <t>タケタニ</t>
    </rPh>
    <rPh sb="2" eb="3">
      <t>マチ</t>
    </rPh>
    <phoneticPr fontId="66"/>
  </si>
  <si>
    <t>瀬川1～3・5、半町3・4</t>
    <phoneticPr fontId="85"/>
  </si>
  <si>
    <t>新稲6・7、桜ケ丘1～3</t>
    <phoneticPr fontId="85"/>
  </si>
  <si>
    <t>桜1～3・5・6、桜井2・3</t>
    <phoneticPr fontId="85"/>
  </si>
  <si>
    <t>箕面1・2・4・6～8、温泉町</t>
    <rPh sb="9" eb="12">
      <t>オンセンチョウ</t>
    </rPh>
    <phoneticPr fontId="66"/>
  </si>
  <si>
    <t>西小路3～5、牧落1～5</t>
    <rPh sb="1" eb="2">
      <t>ショウ</t>
    </rPh>
    <phoneticPr fontId="66"/>
  </si>
  <si>
    <t>如意谷1・3・4、坊島1・4・5</t>
    <phoneticPr fontId="85"/>
  </si>
  <si>
    <t>萱野1～4、船場西2～3、船場東1・3</t>
    <rPh sb="13" eb="15">
      <t>センバ</t>
    </rPh>
    <rPh sb="15" eb="16">
      <t>ヒガシ</t>
    </rPh>
    <phoneticPr fontId="66"/>
  </si>
  <si>
    <t>粟生外院3・4、今宮2～4、西宿2・3、粟生新家2</t>
    <phoneticPr fontId="85"/>
  </si>
  <si>
    <t>粟生間谷西1～4・7、粟生間谷東5</t>
    <phoneticPr fontId="85"/>
  </si>
  <si>
    <t>小野原東1・2・5、小野原西1・4～6</t>
    <rPh sb="10" eb="12">
      <t>オノ</t>
    </rPh>
    <rPh sb="12" eb="13">
      <t>ハラ</t>
    </rPh>
    <rPh sb="13" eb="14">
      <t>ノハラ</t>
    </rPh>
    <phoneticPr fontId="6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</si>
  <si>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</si>
  <si>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</si>
  <si>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</si>
  <si>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</si>
  <si>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</si>
  <si>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</si>
  <si>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</si>
  <si>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</si>
  <si>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</si>
  <si>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</si>
  <si>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</si>
  <si>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</si>
  <si>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</si>
  <si>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</si>
  <si>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睦町、鶴田1～3、鶴田町（鹿沼街道南側）、砥上町（砥上団地）、上欠町（上欠団地）</t>
    <phoneticPr fontId="85"/>
  </si>
  <si>
    <t>新町1～2、花房1～3、不動前1～5、西原町（一部）、日の出1～2、宮原1・3～5、菊水町、吉野1～2、弥生1～2</t>
    <phoneticPr fontId="85"/>
  </si>
  <si>
    <t>陽南2～4、江曽島町、江曽島本町、江曽島1～4、春日町、大和1～3、双葉1～3、宮本町、大塚町、
八千代1～2、東原町</t>
    <rPh sb="56" eb="58">
      <t>ヒガシハラ</t>
    </rPh>
    <rPh sb="58" eb="59">
      <t>チョウ</t>
    </rPh>
    <phoneticPr fontId="85"/>
  </si>
  <si>
    <t>雀の宮1～4、宮の内1～4</t>
    <rPh sb="7" eb="8">
      <t>ミヤ</t>
    </rPh>
    <rPh sb="9" eb="10">
      <t>ウチ</t>
    </rPh>
    <phoneticPr fontId="85"/>
  </si>
  <si>
    <t>中岡本町(奈坪台団地・奈坪ニュータウン）、東岡本町、下岡本町（釜井台団地）</t>
    <phoneticPr fontId="85"/>
  </si>
  <si>
    <t>日吉台一番町～五番町・七番町</t>
    <rPh sb="7" eb="10">
      <t>ゴバンチョウ</t>
    </rPh>
    <rPh sb="11" eb="14">
      <t>シチバンチョウ</t>
    </rPh>
    <rPh sb="12" eb="14">
      <t>バンチョウ</t>
    </rPh>
    <phoneticPr fontId="66"/>
  </si>
  <si>
    <t>リビング神戸(旧:神戸ひがし 神戸にし)</t>
    <rPh sb="9" eb="11">
      <t>コウベ</t>
    </rPh>
    <rPh sb="15" eb="17">
      <t>コウベ</t>
    </rPh>
    <phoneticPr fontId="85"/>
  </si>
  <si>
    <t>岡本１～９、★西岡本3</t>
    <rPh sb="7" eb="8">
      <t>ニシ</t>
    </rPh>
    <rPh sb="8" eb="10">
      <t>オカモト</t>
    </rPh>
    <phoneticPr fontId="1"/>
  </si>
  <si>
    <t>寺口町、赤松町１～３、曽和町１～３、高羽町１～５、山田町１～３、宮山町１～３、篠原本町１・２、
篠原中町１～４</t>
    <phoneticPr fontId="66"/>
  </si>
  <si>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</si>
  <si>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</si>
  <si>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</si>
  <si>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白川台2・3・５～７、東白川台１～５</t>
    <phoneticPr fontId="85"/>
  </si>
  <si>
    <t>西落合５～７、中落合１～４</t>
    <phoneticPr fontId="85"/>
  </si>
  <si>
    <t>若草町１～３、横尾１～３・５～９、道正台１、清水台</t>
    <phoneticPr fontId="85"/>
  </si>
  <si>
    <t>菅の台１～5</t>
    <phoneticPr fontId="85"/>
  </si>
  <si>
    <t>大手町１～３、離宮前町１・２</t>
    <rPh sb="0" eb="3">
      <t>オオテチョウ</t>
    </rPh>
    <rPh sb="7" eb="9">
      <t>リキュウ</t>
    </rPh>
    <rPh sb="9" eb="11">
      <t>マエチョウ</t>
    </rPh>
    <phoneticPr fontId="66"/>
  </si>
  <si>
    <t>城ケ山５、泉が丘１～3、山手１～４、王居殿１～３、乙木１、東垂水町</t>
    <rPh sb="25" eb="26">
      <t>オツ</t>
    </rPh>
    <rPh sb="26" eb="27">
      <t>キ</t>
    </rPh>
    <rPh sb="29" eb="30">
      <t>ヒガシ</t>
    </rPh>
    <rPh sb="30" eb="32">
      <t>タルミ</t>
    </rPh>
    <rPh sb="32" eb="33">
      <t>チョウ</t>
    </rPh>
    <phoneticPr fontId="66"/>
  </si>
  <si>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</si>
  <si>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</si>
  <si>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仲田１・２、霞ケ丘１～3、歌敷山１～４</t>
    <phoneticPr fontId="66"/>
  </si>
  <si>
    <t>五色山４～6・8</t>
    <phoneticPr fontId="85"/>
  </si>
  <si>
    <t>清水が丘２・３</t>
    <phoneticPr fontId="85"/>
  </si>
  <si>
    <t>西舞子３～６・8</t>
    <phoneticPr fontId="85"/>
  </si>
  <si>
    <t>本多聞２・４～７、 舞多聞西１・２・４・５・７・８、舞多聞東１・２</t>
    <rPh sb="12" eb="15">
      <t>マイタモン</t>
    </rPh>
    <rPh sb="15" eb="16">
      <t>ニシ</t>
    </rPh>
    <rPh sb="28" eb="31">
      <t>マイタモン</t>
    </rPh>
    <rPh sb="31" eb="32">
      <t>ヒガシ</t>
    </rPh>
    <phoneticPr fontId="66"/>
  </si>
  <si>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</si>
  <si>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</si>
  <si>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</si>
  <si>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</si>
  <si>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t>中山桜台５・６、中山五月台７</t>
    <phoneticPr fontId="66"/>
  </si>
  <si>
    <t>リビング尼崎・伊丹</t>
  </si>
  <si>
    <t>塚口本町１～７、塚口町１・２</t>
    <rPh sb="0" eb="2">
      <t>ツカグチ</t>
    </rPh>
    <rPh sb="2" eb="4">
      <t>ホンマチ</t>
    </rPh>
    <phoneticPr fontId="66"/>
  </si>
  <si>
    <r>
      <t>七松町１・２、</t>
    </r>
    <r>
      <rPr>
        <sz val="11"/>
        <color theme="1"/>
        <rFont val="Meiryo UI"/>
        <family val="3"/>
        <charset val="128"/>
      </rPr>
      <t>南七松町１・２</t>
    </r>
    <r>
      <rPr>
        <sz val="11"/>
        <rFont val="Meiryo UI"/>
        <family val="3"/>
        <charset val="128"/>
      </rPr>
      <t>、浜田町１～５、蓬川荘園</t>
    </r>
    <phoneticPr fontId="85"/>
  </si>
  <si>
    <t>中野東１～３、中野北３・４、中野西１～４、奥畑１～３、松ケ丘４</t>
    <rPh sb="21" eb="22">
      <t>オク</t>
    </rPh>
    <phoneticPr fontId="66"/>
  </si>
  <si>
    <t>川西市</t>
  </si>
  <si>
    <t>泉町1～4、穂波町</t>
    <rPh sb="6" eb="9">
      <t>ホナミチョウ</t>
    </rPh>
    <phoneticPr fontId="64"/>
  </si>
  <si>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</si>
  <si>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御手洗1､仲原、別府西2、3</t>
    <phoneticPr fontId="85"/>
  </si>
  <si>
    <t>高宮1･3･5､市崎1･2</t>
  </si>
  <si>
    <t>石崎1～3､針摺西1･2､針摺中央1､針摺東3･4､牛島､みかさ台団地､みやこ坂団地</t>
    <phoneticPr fontId="85"/>
  </si>
  <si>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</si>
  <si>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</si>
  <si>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r>
      <t>聖護院</t>
    </r>
    <r>
      <rPr>
        <sz val="11"/>
        <color theme="1"/>
        <rFont val="Meiryo UI"/>
        <family val="3"/>
        <charset val="128"/>
      </rPr>
      <t>・川端二条</t>
    </r>
    <rPh sb="0" eb="3">
      <t>ショウゴイン</t>
    </rPh>
    <rPh sb="4" eb="6">
      <t>カワバタ</t>
    </rPh>
    <rPh sb="6" eb="8">
      <t>ニジョウ</t>
    </rPh>
    <phoneticPr fontId="65"/>
  </si>
  <si>
    <t>醍醐古道</t>
    <rPh sb="0" eb="2">
      <t>ダイゴ</t>
    </rPh>
    <rPh sb="2" eb="4">
      <t>コドウ</t>
    </rPh>
    <phoneticPr fontId="65"/>
  </si>
  <si>
    <t>醍醐中山町</t>
    <rPh sb="0" eb="2">
      <t>ダイゴ</t>
    </rPh>
    <rPh sb="2" eb="5">
      <t>ナカヤマチョウ</t>
    </rPh>
    <phoneticPr fontId="65"/>
  </si>
  <si>
    <t>醍醐合場町</t>
    <rPh sb="0" eb="2">
      <t>ダイゴ</t>
    </rPh>
    <rPh sb="2" eb="5">
      <t>アイバチョウ</t>
    </rPh>
    <phoneticPr fontId="65"/>
  </si>
  <si>
    <t>406</t>
  </si>
  <si>
    <t>JR城陽東</t>
    <rPh sb="2" eb="4">
      <t>ジョウヨウ</t>
    </rPh>
    <rPh sb="4" eb="5">
      <t>ヒガシ</t>
    </rPh>
    <phoneticPr fontId="65"/>
  </si>
  <si>
    <t>富野荘</t>
    <rPh sb="0" eb="3">
      <t>トノショウ</t>
    </rPh>
    <phoneticPr fontId="65"/>
  </si>
  <si>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</si>
  <si>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</si>
  <si>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</si>
  <si>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</si>
  <si>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</si>
  <si>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</si>
  <si>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</si>
  <si>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</si>
  <si>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</si>
  <si>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</si>
  <si>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</si>
  <si>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</si>
  <si>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</si>
  <si>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</si>
  <si>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</si>
  <si>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</si>
  <si>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</si>
  <si>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</si>
  <si>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</si>
  <si>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</si>
  <si>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</si>
  <si>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</si>
  <si>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</si>
  <si>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</si>
  <si>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</si>
  <si>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</si>
  <si>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</si>
  <si>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</si>
  <si>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</si>
  <si>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6"/>
  </si>
  <si>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</si>
  <si>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末広1､長浜町､浅野2丁目、砂津1～2､中津口1～2､大田町､宇佐町1､萩崎町､江南町</t>
    <phoneticPr fontId="85"/>
  </si>
  <si>
    <t>大畠1、3､足立1～3､寿山町､神岳1～2</t>
    <phoneticPr fontId="85"/>
  </si>
  <si>
    <t>天籟寺1～2､夜宮2～3､観音寺町3丁目、菅原3～4</t>
    <phoneticPr fontId="85"/>
  </si>
  <si>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</si>
  <si>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★西二見、福里、★清水</t>
    <phoneticPr fontId="56"/>
  </si>
  <si>
    <t>西二見、西二見駅前1～4</t>
    <phoneticPr fontId="56"/>
  </si>
  <si>
    <t>★福里</t>
    <rPh sb="1" eb="2">
      <t>フク</t>
    </rPh>
    <rPh sb="2" eb="3">
      <t>サト</t>
    </rPh>
    <phoneticPr fontId="1"/>
  </si>
  <si>
    <t>★東二見</t>
    <rPh sb="1" eb="2">
      <t>ヒガシ</t>
    </rPh>
    <rPh sb="2" eb="4">
      <t>フタミ</t>
    </rPh>
    <phoneticPr fontId="1"/>
  </si>
  <si>
    <t>★東二見</t>
    <phoneticPr fontId="56"/>
  </si>
  <si>
    <r>
      <t>上ノ丸1・2、太寺1</t>
    </r>
    <r>
      <rPr>
        <b/>
        <sz val="11"/>
        <rFont val="ＭＳ Ｐゴシック"/>
        <family val="3"/>
        <charset val="128"/>
        <scheme val="minor"/>
      </rPr>
      <t>～</t>
    </r>
    <r>
      <rPr>
        <sz val="11"/>
        <rFont val="ＭＳ Ｐゴシック"/>
        <family val="3"/>
        <charset val="128"/>
        <scheme val="minor"/>
      </rPr>
      <t>4</t>
    </r>
    <rPh sb="0" eb="1">
      <t>ウエ</t>
    </rPh>
    <rPh sb="2" eb="3">
      <t>マル</t>
    </rPh>
    <phoneticPr fontId="132"/>
  </si>
  <si>
    <t>★北朝霧丘1･2、★中朝霧丘、東朝霧丘</t>
    <rPh sb="1" eb="2">
      <t>キタ</t>
    </rPh>
    <rPh sb="2" eb="4">
      <t>アサギリ</t>
    </rPh>
    <rPh sb="4" eb="5">
      <t>オカ</t>
    </rPh>
    <phoneticPr fontId="132"/>
  </si>
  <si>
    <t>朝霧北町、★大蔵谷奥、松が丘2～5</t>
    <rPh sb="11" eb="12">
      <t>マツ</t>
    </rPh>
    <rPh sb="13" eb="14">
      <t>オカ</t>
    </rPh>
    <phoneticPr fontId="132"/>
  </si>
  <si>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</si>
  <si>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</si>
  <si>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</si>
  <si>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</si>
  <si>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</si>
  <si>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</si>
  <si>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</si>
  <si>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</si>
  <si>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</si>
  <si>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</si>
  <si>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</si>
  <si>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</si>
  <si>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</si>
  <si>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</si>
  <si>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</si>
  <si>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</si>
  <si>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</si>
  <si>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</si>
  <si>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</si>
  <si>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</si>
  <si>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</si>
  <si>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</si>
  <si>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</si>
  <si>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</si>
  <si>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倉敷市水島地域</t>
    <rPh sb="0" eb="2">
      <t>クラシキ</t>
    </rPh>
    <rPh sb="2" eb="3">
      <t>シ</t>
    </rPh>
    <rPh sb="3" eb="5">
      <t>ミズシマ</t>
    </rPh>
    <rPh sb="5" eb="7">
      <t>チイキ</t>
    </rPh>
    <phoneticPr fontId="66"/>
  </si>
  <si>
    <t>●連島町連島、連島町矢柄、連島町西之浦、連島町亀島新田、連島中央2～5</t>
    <rPh sb="9" eb="10">
      <t>マチ</t>
    </rPh>
    <phoneticPr fontId="1"/>
  </si>
  <si>
    <t>都窪郡早島町</t>
    <rPh sb="0" eb="2">
      <t>ツクボ</t>
    </rPh>
    <rPh sb="2" eb="3">
      <t>グン</t>
    </rPh>
    <rPh sb="3" eb="5">
      <t>ハヤシマ</t>
    </rPh>
    <rPh sb="5" eb="6">
      <t>チョウ</t>
    </rPh>
    <phoneticPr fontId="70"/>
  </si>
  <si>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</si>
  <si>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10月6日改定版</t>
    <rPh sb="2" eb="3">
      <t>ガツ</t>
    </rPh>
    <rPh sb="4" eb="6">
      <t>カイテイ</t>
    </rPh>
    <rPh sb="6" eb="7">
      <t>ハン</t>
    </rPh>
    <phoneticPr fontId="56"/>
  </si>
  <si>
    <t>※ 配布町丁、部数などの内容は、10/25・11/8の各号において有効です。</t>
    <phoneticPr fontId="66"/>
  </si>
  <si>
    <t>※ 配布町丁、部数などの内容は、10/18・10/25・11/1・11/8・11/6の各号において有効です。</t>
    <phoneticPr fontId="66"/>
  </si>
  <si>
    <t>2025年12月～(4月変更済)</t>
    <rPh sb="11" eb="12">
      <t>ガツ</t>
    </rPh>
    <rPh sb="12" eb="14">
      <t>ヘンコウ</t>
    </rPh>
    <rPh sb="14" eb="15">
      <t>スミ</t>
    </rPh>
    <phoneticPr fontId="56"/>
  </si>
  <si>
    <t>2025年12月～(10月変更済)</t>
    <rPh sb="15" eb="16">
      <t>スミ</t>
    </rPh>
    <phoneticPr fontId="85"/>
  </si>
  <si>
    <t>2025年12月~(5月変更済)</t>
    <rPh sb="14" eb="15">
      <t>スミ</t>
    </rPh>
    <phoneticPr fontId="85"/>
  </si>
  <si>
    <t>2025年12月～(12月変更無)</t>
    <rPh sb="15" eb="16">
      <t>ナシ</t>
    </rPh>
    <phoneticPr fontId="85"/>
  </si>
  <si>
    <t>2025年12月～(8月変更済)</t>
    <rPh sb="11" eb="12">
      <t>ガツ</t>
    </rPh>
    <rPh sb="12" eb="14">
      <t>ヘンコウ</t>
    </rPh>
    <rPh sb="14" eb="15">
      <t>スミ</t>
    </rPh>
    <phoneticPr fontId="56"/>
  </si>
  <si>
    <t>2025年12月～(11月変更済)</t>
    <rPh sb="12" eb="13">
      <t>ガツ</t>
    </rPh>
    <rPh sb="13" eb="15">
      <t>ヘンコウ</t>
    </rPh>
    <rPh sb="15" eb="16">
      <t>スミ</t>
    </rPh>
    <phoneticPr fontId="56"/>
  </si>
  <si>
    <t>2025年12月～(6月変更済)</t>
    <rPh sb="7" eb="8">
      <t>ガツ</t>
    </rPh>
    <rPh sb="11" eb="12">
      <t>ガツ</t>
    </rPh>
    <rPh sb="12" eb="14">
      <t>ヘンコウ</t>
    </rPh>
    <rPh sb="14" eb="15">
      <t>スミ</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</si>
</sst>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1"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b/>
      <sz val="15"/>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4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9">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9"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30"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5" xfId="56" applyFont="1" applyBorder="1">
      <alignment vertical="center"/>
    </xf>
    <xf numFmtId="0" fontId="102" fillId="0" borderId="32" xfId="56" applyFont="1" applyBorder="1">
      <alignment vertical="center"/>
    </xf>
    <xf numFmtId="0" fontId="96" fillId="0" borderId="33"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1" fillId="0" borderId="28" xfId="56" applyFont="1" applyBorder="1">
      <alignment vertical="center"/>
    </xf>
    <xf numFmtId="0" fontId="101" fillId="0" borderId="0" xfId="56" applyFont="1">
      <alignment vertical="center"/>
    </xf>
    <xf numFmtId="0" fontId="81" fillId="0" borderId="0" xfId="56" applyFont="1">
      <alignment vertical="center"/>
    </xf>
    <xf numFmtId="0" fontId="96" fillId="0" borderId="32" xfId="56" applyFont="1" applyBorder="1" applyAlignment="1">
      <alignment horizontal="center" vertical="center"/>
    </xf>
    <xf numFmtId="0" fontId="96" fillId="0" borderId="34" xfId="56" applyFont="1" applyBorder="1" applyAlignment="1">
      <alignment horizontal="center" vertical="center"/>
    </xf>
    <xf numFmtId="0" fontId="96" fillId="0" borderId="32" xfId="56" applyFont="1" applyBorder="1" applyAlignment="1">
      <alignment horizontal="center" vertical="center" wrapText="1"/>
    </xf>
    <xf numFmtId="0" fontId="96" fillId="0" borderId="34" xfId="56" applyFont="1" applyBorder="1" applyAlignment="1">
      <alignment horizontal="center" vertical="center" wrapText="1"/>
    </xf>
    <xf numFmtId="0" fontId="96" fillId="0" borderId="34" xfId="56" applyFont="1" applyBorder="1" applyAlignment="1">
      <alignment horizontal="left" vertical="center"/>
    </xf>
    <xf numFmtId="0" fontId="96" fillId="0" borderId="34" xfId="56" applyFont="1" applyBorder="1" applyAlignment="1">
      <alignment horizontal="right" vertical="center"/>
    </xf>
    <xf numFmtId="0" fontId="96" fillId="2" borderId="0" xfId="56" applyFont="1" applyFill="1">
      <alignment vertical="center"/>
    </xf>
    <xf numFmtId="0" fontId="97" fillId="0" borderId="34" xfId="56" applyFont="1" applyBorder="1">
      <alignment vertical="center"/>
    </xf>
    <xf numFmtId="0" fontId="96" fillId="0" borderId="32" xfId="56" applyFont="1" applyBorder="1" applyAlignment="1">
      <alignment horizontal="left" vertical="center"/>
    </xf>
    <xf numFmtId="0" fontId="100" fillId="0" borderId="34" xfId="56" applyFont="1" applyBorder="1" applyAlignment="1">
      <alignment horizontal="left" vertical="center"/>
    </xf>
    <xf numFmtId="0" fontId="96" fillId="0" borderId="35" xfId="56" applyFont="1" applyBorder="1" applyAlignment="1">
      <alignment horizontal="center" vertical="center" wrapText="1"/>
    </xf>
    <xf numFmtId="0" fontId="96" fillId="0" borderId="33" xfId="56" applyFont="1" applyBorder="1" applyAlignment="1">
      <alignment horizontal="left" vertical="center"/>
    </xf>
    <xf numFmtId="0" fontId="96" fillId="2" borderId="34" xfId="56" applyFont="1" applyFill="1" applyBorder="1">
      <alignment vertical="center"/>
    </xf>
    <xf numFmtId="0" fontId="96" fillId="2" borderId="34" xfId="56" applyFont="1" applyFill="1" applyBorder="1" applyAlignment="1">
      <alignment horizontal="right" vertical="center"/>
    </xf>
    <xf numFmtId="0" fontId="96" fillId="0" borderId="0" xfId="56" applyFont="1" applyAlignment="1">
      <alignment horizontal="left" vertical="center"/>
    </xf>
    <xf numFmtId="0" fontId="96" fillId="0" borderId="33" xfId="56" applyFont="1" applyBorder="1" applyAlignment="1">
      <alignment horizontal="right" vertical="center"/>
    </xf>
    <xf numFmtId="0" fontId="81" fillId="0" borderId="35" xfId="56" applyFont="1" applyBorder="1">
      <alignmen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7" xfId="56" applyFont="1" applyBorder="1">
      <alignment vertical="center"/>
    </xf>
    <xf numFmtId="0" fontId="96" fillId="0" borderId="25" xfId="56" applyFont="1" applyBorder="1">
      <alignment vertical="center"/>
    </xf>
    <xf numFmtId="0" fontId="96" fillId="0" borderId="35" xfId="56" applyFont="1" applyBorder="1" applyAlignment="1">
      <alignment horizontal="center" vertical="center"/>
    </xf>
    <xf numFmtId="0" fontId="81" fillId="2" borderId="35" xfId="56" applyFont="1" applyFill="1" applyBorder="1" applyAlignment="1">
      <alignment horizontal="center" vertical="center"/>
    </xf>
    <xf numFmtId="185" fontId="96" fillId="0" borderId="32"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4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36"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3"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43" xfId="0" applyFont="1" applyBorder="1" applyAlignment="1">
      <alignment horizontal="center" vertical="center" shrinkToFit="1"/>
    </xf>
    <xf numFmtId="0" fontId="64" fillId="0" borderId="4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4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4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3"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4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4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3"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4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47" xfId="0" applyFont="1" applyBorder="1" applyAlignment="1">
      <alignment horizontal="center" vertical="center"/>
    </xf>
    <xf numFmtId="3" fontId="65" fillId="0" borderId="4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44" xfId="0" applyFont="1" applyBorder="1" applyProtection="1">
      <alignment vertical="center"/>
      <protection locked="0"/>
    </xf>
    <xf numFmtId="38" fontId="65" fillId="0" borderId="11" xfId="1" applyFont="1" applyFill="1" applyBorder="1" applyAlignment="1">
      <alignment vertical="center" shrinkToFit="1"/>
    </xf>
    <xf numFmtId="0" fontId="64" fillId="0" borderId="4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4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51" xfId="1" applyFont="1" applyFill="1" applyBorder="1" applyAlignment="1">
      <alignment vertical="center"/>
    </xf>
    <xf numFmtId="38" fontId="65" fillId="0" borderId="52" xfId="1" applyFont="1" applyBorder="1" applyAlignment="1">
      <alignment vertical="center"/>
    </xf>
    <xf numFmtId="0" fontId="64" fillId="0" borderId="53" xfId="9" applyFont="1" applyBorder="1" applyAlignment="1">
      <alignment horizontal="center" vertical="center"/>
    </xf>
    <xf numFmtId="38" fontId="65" fillId="0" borderId="51" xfId="1" applyFont="1" applyBorder="1" applyAlignment="1" applyProtection="1">
      <alignment vertical="center"/>
      <protection locked="0"/>
    </xf>
    <xf numFmtId="0" fontId="64" fillId="0" borderId="54" xfId="9" applyFont="1" applyBorder="1" applyAlignment="1" applyProtection="1">
      <alignment horizontal="left" vertical="center"/>
      <protection locked="0"/>
    </xf>
    <xf numFmtId="38" fontId="65" fillId="0" borderId="55" xfId="1" applyFont="1" applyBorder="1" applyAlignment="1">
      <alignment vertical="center"/>
    </xf>
    <xf numFmtId="38" fontId="65" fillId="0" borderId="56" xfId="1" applyFont="1" applyBorder="1" applyAlignment="1">
      <alignment vertical="center"/>
    </xf>
    <xf numFmtId="0" fontId="70" fillId="0" borderId="63" xfId="0" applyFont="1" applyBorder="1" applyAlignment="1" applyProtection="1">
      <alignment horizontal="left" vertical="center"/>
      <protection locked="0"/>
    </xf>
    <xf numFmtId="0" fontId="65" fillId="0" borderId="51" xfId="9" applyFont="1" applyBorder="1" applyAlignment="1">
      <alignment horizontal="center" vertical="center" shrinkToFit="1"/>
    </xf>
    <xf numFmtId="38" fontId="65" fillId="0" borderId="51" xfId="1" applyFont="1" applyBorder="1" applyAlignment="1">
      <alignment vertical="center"/>
    </xf>
    <xf numFmtId="38" fontId="65" fillId="0" borderId="65" xfId="1" applyFont="1" applyBorder="1" applyAlignment="1">
      <alignment vertical="center"/>
    </xf>
    <xf numFmtId="0" fontId="64" fillId="0" borderId="69" xfId="0" applyFont="1" applyBorder="1" applyAlignment="1">
      <alignment horizontal="center" vertical="center" shrinkToFit="1"/>
    </xf>
    <xf numFmtId="0" fontId="64" fillId="0" borderId="78" xfId="0" applyFont="1" applyBorder="1" applyAlignment="1">
      <alignment horizontal="center" vertical="center"/>
    </xf>
    <xf numFmtId="0" fontId="70" fillId="0" borderId="79" xfId="0" applyFont="1" applyBorder="1" applyAlignment="1" applyProtection="1">
      <alignment horizontal="left" vertical="center"/>
      <protection locked="0"/>
    </xf>
    <xf numFmtId="176" fontId="70" fillId="0" borderId="81" xfId="0" applyNumberFormat="1" applyFont="1" applyBorder="1" applyAlignment="1" applyProtection="1">
      <alignment horizontal="center" vertical="center"/>
      <protection locked="0"/>
    </xf>
    <xf numFmtId="0" fontId="70" fillId="0" borderId="82" xfId="0" applyFont="1" applyBorder="1" applyAlignment="1" applyProtection="1">
      <alignment horizontal="left" vertical="center"/>
      <protection locked="0"/>
    </xf>
    <xf numFmtId="38" fontId="65" fillId="0" borderId="83" xfId="1" applyFont="1" applyFill="1" applyBorder="1" applyAlignment="1" applyProtection="1">
      <alignment vertical="center"/>
      <protection locked="0"/>
    </xf>
    <xf numFmtId="0" fontId="74" fillId="0" borderId="54" xfId="11" applyFont="1" applyBorder="1" applyAlignment="1">
      <alignment horizontal="left" vertical="center"/>
    </xf>
    <xf numFmtId="0" fontId="74" fillId="0" borderId="74" xfId="11" applyFont="1" applyBorder="1" applyAlignment="1">
      <alignment horizontal="left" vertical="center"/>
    </xf>
    <xf numFmtId="0" fontId="70" fillId="0" borderId="92" xfId="0" applyFont="1" applyBorder="1" applyAlignment="1" applyProtection="1">
      <alignment horizontal="left" vertical="center"/>
      <protection locked="0"/>
    </xf>
    <xf numFmtId="0" fontId="69" fillId="3" borderId="94" xfId="0" applyFont="1" applyFill="1" applyBorder="1" applyAlignment="1">
      <alignment horizontal="center" vertical="center" shrinkToFit="1"/>
    </xf>
    <xf numFmtId="0" fontId="64" fillId="3" borderId="86" xfId="0" applyFont="1" applyFill="1" applyBorder="1" applyAlignment="1">
      <alignment horizontal="center" vertical="center" shrinkToFit="1"/>
    </xf>
    <xf numFmtId="38" fontId="65" fillId="0" borderId="88" xfId="1" applyFont="1" applyFill="1" applyBorder="1" applyAlignment="1">
      <alignment vertical="center"/>
    </xf>
    <xf numFmtId="38" fontId="65" fillId="0" borderId="88" xfId="1" applyFont="1" applyFill="1" applyBorder="1" applyAlignment="1" applyProtection="1">
      <alignment vertical="center"/>
      <protection locked="0"/>
    </xf>
    <xf numFmtId="0" fontId="64" fillId="3" borderId="94" xfId="9" applyFont="1" applyFill="1" applyBorder="1" applyAlignment="1">
      <alignment horizontal="center" vertical="center"/>
    </xf>
    <xf numFmtId="0" fontId="64" fillId="3" borderId="86" xfId="0" applyFont="1" applyFill="1" applyBorder="1" applyAlignment="1">
      <alignment horizontal="center" vertical="center"/>
    </xf>
    <xf numFmtId="0" fontId="64" fillId="3" borderId="84" xfId="0" applyFont="1" applyFill="1" applyBorder="1" applyAlignment="1">
      <alignment horizontal="center" vertical="center"/>
    </xf>
    <xf numFmtId="0" fontId="64" fillId="3" borderId="90" xfId="0" applyFont="1" applyFill="1" applyBorder="1" applyAlignment="1">
      <alignment horizontal="center" vertical="center"/>
    </xf>
    <xf numFmtId="0" fontId="64" fillId="3" borderId="95" xfId="0" applyFont="1" applyFill="1" applyBorder="1" applyAlignment="1">
      <alignment horizontal="center" vertical="center" shrinkToFit="1"/>
    </xf>
    <xf numFmtId="0" fontId="64" fillId="0" borderId="78" xfId="0" applyFont="1" applyBorder="1" applyAlignment="1">
      <alignment horizontal="center" vertical="center" shrinkToFit="1"/>
    </xf>
    <xf numFmtId="38" fontId="65" fillId="0" borderId="83" xfId="1" applyFont="1" applyFill="1" applyBorder="1" applyAlignment="1">
      <alignment horizontal="right" vertical="center"/>
    </xf>
    <xf numFmtId="0" fontId="64" fillId="0" borderId="76" xfId="0" applyFont="1" applyBorder="1" applyAlignment="1" applyProtection="1">
      <alignment vertical="center" shrinkToFit="1"/>
      <protection locked="0"/>
    </xf>
    <xf numFmtId="38" fontId="64" fillId="0" borderId="77" xfId="0" applyNumberFormat="1" applyFont="1" applyBorder="1" applyAlignment="1" applyProtection="1">
      <alignment horizontal="right" vertical="center" shrinkToFit="1"/>
      <protection locked="0"/>
    </xf>
    <xf numFmtId="0" fontId="64" fillId="0" borderId="92" xfId="0" applyFont="1" applyBorder="1" applyAlignment="1">
      <alignment horizontal="center" vertical="center" shrinkToFit="1"/>
    </xf>
    <xf numFmtId="0" fontId="64" fillId="0" borderId="88" xfId="0" applyFont="1" applyBorder="1" applyAlignment="1">
      <alignment horizontal="center" vertical="center" shrinkToFit="1"/>
    </xf>
    <xf numFmtId="0" fontId="64" fillId="0" borderId="82" xfId="0" applyFont="1" applyBorder="1" applyAlignment="1">
      <alignment horizontal="center" vertical="center" shrinkToFit="1"/>
    </xf>
    <xf numFmtId="0" fontId="64" fillId="0" borderId="8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65" xfId="27" applyFont="1" applyBorder="1" applyAlignment="1">
      <alignment horizontal="center" vertical="center"/>
    </xf>
    <xf numFmtId="0" fontId="111" fillId="0" borderId="9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6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94" xfId="27" applyFont="1" applyFill="1" applyBorder="1" applyAlignment="1">
      <alignment horizontal="center" vertical="center" shrinkToFit="1"/>
    </xf>
    <xf numFmtId="0" fontId="114" fillId="3" borderId="94" xfId="27" applyFont="1" applyFill="1" applyBorder="1" applyAlignment="1">
      <alignment horizontal="center" vertical="center" shrinkToFit="1"/>
    </xf>
    <xf numFmtId="0" fontId="114" fillId="3" borderId="86" xfId="27" applyFont="1" applyFill="1" applyBorder="1" applyAlignment="1">
      <alignment horizontal="center" vertical="center" shrinkToFit="1"/>
    </xf>
    <xf numFmtId="0" fontId="114" fillId="3" borderId="9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8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88" xfId="27" applyFont="1" applyBorder="1" applyAlignment="1">
      <alignment horizontal="center" vertical="center" shrinkToFit="1"/>
    </xf>
    <xf numFmtId="38" fontId="117" fillId="0" borderId="88" xfId="59" applyFont="1" applyFill="1" applyBorder="1" applyAlignment="1">
      <alignment horizontal="right" vertical="center"/>
    </xf>
    <xf numFmtId="38" fontId="117" fillId="0" borderId="88" xfId="59" applyFont="1" applyFill="1" applyBorder="1" applyAlignment="1" applyProtection="1">
      <alignment vertical="center"/>
      <protection locked="0"/>
    </xf>
    <xf numFmtId="0" fontId="114" fillId="0" borderId="89" xfId="27" applyFont="1" applyBorder="1" applyAlignment="1" applyProtection="1">
      <alignment horizontal="left" vertical="center"/>
      <protection locked="0"/>
    </xf>
    <xf numFmtId="38" fontId="117" fillId="0" borderId="88" xfId="59" quotePrefix="1" applyFont="1" applyFill="1" applyBorder="1" applyAlignment="1">
      <alignment vertical="center"/>
    </xf>
    <xf numFmtId="38" fontId="117" fillId="0" borderId="9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4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5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8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8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4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3"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96" xfId="12" quotePrefix="1" applyNumberFormat="1" applyFont="1" applyFill="1" applyBorder="1" applyAlignment="1" applyProtection="1">
      <alignment horizontal="center" vertical="center"/>
      <protection locked="0"/>
    </xf>
    <xf numFmtId="0" fontId="114" fillId="0" borderId="87" xfId="27" applyFont="1" applyBorder="1" applyAlignment="1">
      <alignment horizontal="center" vertical="center" wrapText="1"/>
    </xf>
    <xf numFmtId="0" fontId="117" fillId="0" borderId="97" xfId="27" applyFont="1" applyBorder="1" applyAlignment="1">
      <alignment horizontal="center" vertical="center" shrinkToFit="1"/>
    </xf>
    <xf numFmtId="0" fontId="114" fillId="0" borderId="88" xfId="27" applyFont="1" applyBorder="1" applyAlignment="1">
      <alignment horizontal="center" vertical="center" wrapText="1"/>
    </xf>
    <xf numFmtId="0" fontId="114" fillId="0" borderId="53" xfId="27" applyFont="1" applyBorder="1" applyAlignment="1">
      <alignment horizontal="center" vertical="center" wrapText="1"/>
    </xf>
    <xf numFmtId="0" fontId="114" fillId="0" borderId="54" xfId="27" applyFont="1" applyBorder="1" applyAlignment="1" applyProtection="1">
      <alignment horizontal="left" vertical="center"/>
      <protection locked="0"/>
    </xf>
    <xf numFmtId="38" fontId="117" fillId="0" borderId="6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30"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53" xfId="9" applyFont="1" applyBorder="1" applyAlignment="1">
      <alignment horizontal="center" vertical="center" shrinkToFit="1"/>
    </xf>
    <xf numFmtId="0" fontId="114" fillId="0" borderId="5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43" xfId="27" applyFont="1" applyBorder="1" applyAlignment="1">
      <alignment horizontal="center" vertical="center" wrapText="1"/>
    </xf>
    <xf numFmtId="0" fontId="117" fillId="0" borderId="8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99" xfId="27" applyFont="1" applyBorder="1" applyAlignment="1">
      <alignment horizontal="center" vertical="center" wrapText="1"/>
    </xf>
    <xf numFmtId="38" fontId="117" fillId="0" borderId="99" xfId="59" applyFont="1" applyFill="1" applyBorder="1" applyAlignment="1">
      <alignment horizontal="right" vertical="center"/>
    </xf>
    <xf numFmtId="38" fontId="117" fillId="0" borderId="99" xfId="59" applyFont="1" applyFill="1" applyBorder="1" applyAlignment="1" applyProtection="1">
      <alignment vertical="center"/>
      <protection locked="0"/>
    </xf>
    <xf numFmtId="38" fontId="117" fillId="0" borderId="99" xfId="59" quotePrefix="1" applyFont="1" applyFill="1" applyBorder="1" applyAlignment="1">
      <alignment vertical="center"/>
    </xf>
    <xf numFmtId="38" fontId="117" fillId="0" borderId="10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30"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3"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3"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57" xfId="12" quotePrefix="1" applyNumberFormat="1" applyFont="1" applyFill="1" applyBorder="1" applyAlignment="1" applyProtection="1">
      <alignment horizontal="center" vertical="center"/>
      <protection locked="0"/>
    </xf>
    <xf numFmtId="0" fontId="114" fillId="0" borderId="94" xfId="27" applyFont="1" applyBorder="1" applyAlignment="1">
      <alignment horizontal="center" vertical="center" wrapText="1"/>
    </xf>
    <xf numFmtId="0" fontId="114" fillId="0" borderId="94" xfId="9" applyFont="1" applyBorder="1" applyAlignment="1">
      <alignment horizontal="center" vertical="center" shrinkToFit="1"/>
    </xf>
    <xf numFmtId="180" fontId="117" fillId="0" borderId="86" xfId="27" applyNumberFormat="1" applyFont="1" applyBorder="1" applyAlignment="1">
      <alignment horizontal="center" vertical="center" shrinkToFit="1"/>
    </xf>
    <xf numFmtId="0" fontId="117" fillId="0" borderId="86" xfId="27" applyFont="1" applyBorder="1" applyAlignment="1">
      <alignment horizontal="center" vertical="center" wrapText="1"/>
    </xf>
    <xf numFmtId="38" fontId="117" fillId="0" borderId="86" xfId="59" applyFont="1" applyFill="1" applyBorder="1" applyAlignment="1">
      <alignment horizontal="right" vertical="center"/>
    </xf>
    <xf numFmtId="38" fontId="117" fillId="0" borderId="86" xfId="59" applyFont="1" applyFill="1" applyBorder="1" applyAlignment="1" applyProtection="1">
      <alignment vertical="center"/>
      <protection locked="0"/>
    </xf>
    <xf numFmtId="183" fontId="118" fillId="0" borderId="85" xfId="12" applyNumberFormat="1" applyFont="1" applyFill="1" applyBorder="1" applyAlignment="1" applyProtection="1">
      <alignment horizontal="center" vertical="center"/>
      <protection locked="0"/>
    </xf>
    <xf numFmtId="38" fontId="117" fillId="0" borderId="86" xfId="59" quotePrefix="1" applyFont="1" applyFill="1" applyBorder="1" applyAlignment="1">
      <alignment vertical="center"/>
    </xf>
    <xf numFmtId="38" fontId="117" fillId="0" borderId="95" xfId="59" quotePrefix="1" applyFont="1" applyFill="1" applyBorder="1" applyAlignment="1">
      <alignment vertical="center"/>
    </xf>
    <xf numFmtId="0" fontId="117" fillId="0" borderId="90" xfId="27" applyFont="1" applyBorder="1" applyAlignment="1">
      <alignment horizontal="center" vertical="center" shrinkToFit="1"/>
    </xf>
    <xf numFmtId="0" fontId="114" fillId="0" borderId="84" xfId="27" applyFont="1" applyBorder="1" applyAlignment="1" applyProtection="1">
      <alignment horizontal="left" vertical="center"/>
      <protection locked="0"/>
    </xf>
    <xf numFmtId="0" fontId="118" fillId="3" borderId="87"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3" borderId="88" xfId="27" applyFont="1" applyFill="1" applyBorder="1" applyAlignment="1">
      <alignment horizontal="center" vertical="center" shrinkToFit="1"/>
    </xf>
    <xf numFmtId="0" fontId="117" fillId="0" borderId="88" xfId="27" applyFont="1" applyBorder="1" applyAlignment="1">
      <alignment horizontal="center" vertical="center" wrapText="1"/>
    </xf>
    <xf numFmtId="0" fontId="114" fillId="0" borderId="8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64" fillId="3" borderId="84" xfId="0" applyFont="1" applyFill="1" applyBorder="1" applyAlignment="1">
      <alignment horizontal="center" vertical="center" shrinkToFit="1"/>
    </xf>
    <xf numFmtId="0" fontId="64" fillId="3" borderId="85" xfId="0" applyFont="1" applyFill="1" applyBorder="1" applyAlignment="1">
      <alignment horizontal="center" vertical="center" shrinkToFit="1"/>
    </xf>
    <xf numFmtId="0" fontId="70" fillId="0" borderId="65" xfId="0" applyFont="1" applyBorder="1" applyAlignment="1">
      <alignment horizontal="center" vertical="center"/>
    </xf>
    <xf numFmtId="0" fontId="65" fillId="0" borderId="16" xfId="9" applyFont="1" applyBorder="1" applyAlignment="1">
      <alignment horizontal="center"/>
    </xf>
    <xf numFmtId="0" fontId="64" fillId="0" borderId="87" xfId="9" applyFont="1" applyBorder="1" applyAlignment="1">
      <alignment horizontal="center" vertical="center"/>
    </xf>
    <xf numFmtId="0" fontId="111" fillId="0" borderId="79" xfId="27" applyFont="1" applyBorder="1" applyAlignment="1" applyProtection="1">
      <alignment horizontal="left" vertical="center"/>
      <protection locked="0"/>
    </xf>
    <xf numFmtId="176" fontId="111" fillId="0" borderId="81" xfId="27" applyNumberFormat="1" applyFont="1" applyBorder="1" applyAlignment="1" applyProtection="1">
      <alignment horizontal="center" vertical="center"/>
      <protection locked="0"/>
    </xf>
    <xf numFmtId="0" fontId="111" fillId="0" borderId="82" xfId="27" applyFont="1" applyBorder="1" applyAlignment="1" applyProtection="1">
      <alignment horizontal="left" vertical="center"/>
      <protection locked="0"/>
    </xf>
    <xf numFmtId="0" fontId="114" fillId="0" borderId="72" xfId="27" applyFont="1" applyBorder="1" applyAlignment="1">
      <alignment horizontal="center" vertical="center" shrinkToFi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74" xfId="27" applyFont="1" applyBorder="1" applyAlignment="1" applyProtection="1">
      <alignment horizontal="left" vertical="center" shrinkToFit="1"/>
      <protection locked="0"/>
    </xf>
    <xf numFmtId="183" fontId="118" fillId="0" borderId="76" xfId="12" applyNumberFormat="1" applyFont="1" applyFill="1" applyBorder="1" applyAlignment="1" applyProtection="1">
      <alignment horizontal="center" vertical="center"/>
      <protection locked="0"/>
    </xf>
    <xf numFmtId="38" fontId="117" fillId="0" borderId="73" xfId="59" quotePrefix="1" applyFont="1" applyFill="1" applyBorder="1" applyAlignment="1">
      <alignment vertical="center"/>
    </xf>
    <xf numFmtId="38" fontId="117" fillId="0" borderId="77" xfId="59" quotePrefix="1" applyFont="1" applyFill="1" applyBorder="1" applyAlignment="1">
      <alignment vertical="center"/>
    </xf>
    <xf numFmtId="0" fontId="114" fillId="0" borderId="7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72" xfId="27" applyFont="1" applyBorder="1" applyAlignment="1">
      <alignment horizontal="center" vertical="center" wrapText="1"/>
    </xf>
    <xf numFmtId="0" fontId="117" fillId="0" borderId="73" xfId="27" applyFont="1" applyBorder="1" applyAlignment="1">
      <alignment horizontal="center" vertical="center" wrapText="1"/>
    </xf>
    <xf numFmtId="183" fontId="118" fillId="0" borderId="10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9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73" xfId="27" applyFont="1" applyBorder="1" applyAlignment="1">
      <alignment horizontal="center" vertical="center" wrapText="1"/>
    </xf>
    <xf numFmtId="38" fontId="117" fillId="0" borderId="8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9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88" xfId="27" applyNumberFormat="1" applyFont="1" applyBorder="1" applyAlignment="1">
      <alignment horizontal="center" vertical="center" shrinkToFit="1"/>
    </xf>
    <xf numFmtId="0" fontId="114" fillId="0" borderId="86" xfId="27" applyFont="1" applyBorder="1" applyAlignment="1">
      <alignment horizontal="center" vertical="center" wrapText="1"/>
    </xf>
    <xf numFmtId="0" fontId="117" fillId="0" borderId="0" xfId="24" applyFont="1" applyAlignment="1">
      <alignment horizontal="center" vertical="center"/>
    </xf>
    <xf numFmtId="0" fontId="64" fillId="3" borderId="94" xfId="0" applyFont="1" applyFill="1" applyBorder="1" applyAlignment="1">
      <alignment horizontal="center" vertical="center"/>
    </xf>
    <xf numFmtId="0" fontId="64" fillId="3" borderId="88" xfId="0" applyFont="1" applyFill="1" applyBorder="1" applyAlignment="1">
      <alignment horizontal="center" vertical="center" shrinkToFit="1"/>
    </xf>
    <xf numFmtId="0" fontId="64" fillId="3" borderId="95" xfId="0" applyFont="1" applyFill="1" applyBorder="1" applyAlignment="1">
      <alignment horizontal="center" vertical="center"/>
    </xf>
    <xf numFmtId="0" fontId="65" fillId="0" borderId="88" xfId="9" applyFont="1" applyBorder="1" applyAlignment="1">
      <alignment horizontal="center" vertical="center" shrinkToFit="1"/>
    </xf>
    <xf numFmtId="38" fontId="65" fillId="0" borderId="88" xfId="1" applyFont="1" applyBorder="1" applyAlignment="1">
      <alignment vertical="center"/>
    </xf>
    <xf numFmtId="38" fontId="65" fillId="0" borderId="88" xfId="1" applyFont="1" applyBorder="1" applyAlignment="1" applyProtection="1">
      <alignment vertical="center"/>
      <protection locked="0"/>
    </xf>
    <xf numFmtId="38" fontId="65" fillId="0" borderId="91" xfId="1" applyFont="1" applyFill="1" applyBorder="1" applyAlignment="1">
      <alignment vertical="center"/>
    </xf>
    <xf numFmtId="38" fontId="65" fillId="0" borderId="102" xfId="1" applyFont="1" applyFill="1" applyBorder="1" applyAlignment="1">
      <alignment vertical="center"/>
    </xf>
    <xf numFmtId="0" fontId="64" fillId="0" borderId="82"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38" fontId="65" fillId="0" borderId="73" xfId="1" applyFont="1" applyBorder="1" applyAlignment="1" applyProtection="1">
      <alignment vertical="center"/>
      <protection locked="0"/>
    </xf>
    <xf numFmtId="38" fontId="65" fillId="0" borderId="73" xfId="1" applyFont="1" applyFill="1" applyBorder="1" applyAlignment="1">
      <alignment vertical="center"/>
    </xf>
    <xf numFmtId="38" fontId="65" fillId="0" borderId="77" xfId="1" applyFont="1" applyFill="1" applyBorder="1" applyAlignment="1">
      <alignment vertical="center"/>
    </xf>
    <xf numFmtId="0" fontId="64" fillId="0" borderId="101" xfId="9" applyFont="1" applyBorder="1" applyAlignment="1" applyProtection="1">
      <alignment horizontal="left" vertical="center"/>
      <protection locked="0"/>
    </xf>
    <xf numFmtId="38" fontId="65" fillId="0" borderId="102" xfId="1" applyFont="1" applyBorder="1" applyAlignment="1">
      <alignment vertical="center"/>
    </xf>
    <xf numFmtId="0" fontId="64" fillId="0" borderId="98" xfId="9" applyFont="1" applyBorder="1" applyAlignment="1">
      <alignment horizontal="center" vertical="center"/>
    </xf>
    <xf numFmtId="0" fontId="65" fillId="0" borderId="99" xfId="9" applyFont="1" applyBorder="1" applyAlignment="1">
      <alignment horizontal="center" vertical="center" shrinkToFit="1"/>
    </xf>
    <xf numFmtId="38" fontId="65" fillId="0" borderId="99" xfId="1" applyFont="1" applyBorder="1" applyAlignment="1">
      <alignment vertical="center"/>
    </xf>
    <xf numFmtId="0" fontId="64" fillId="3" borderId="87" xfId="0" applyFont="1" applyFill="1" applyBorder="1" applyAlignment="1">
      <alignment horizontal="center" vertical="center" shrinkToFit="1"/>
    </xf>
    <xf numFmtId="38" fontId="65" fillId="0" borderId="73" xfId="1" applyFont="1" applyFill="1" applyBorder="1" applyAlignment="1" applyProtection="1">
      <alignment vertical="center"/>
      <protection locked="0"/>
    </xf>
    <xf numFmtId="0" fontId="114" fillId="0" borderId="8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97" xfId="10" applyFont="1" applyBorder="1" applyAlignment="1" applyProtection="1">
      <alignment horizontal="left" vertical="center"/>
      <protection locked="0"/>
    </xf>
    <xf numFmtId="0" fontId="114" fillId="0" borderId="104" xfId="10" applyFont="1" applyBorder="1" applyAlignment="1" applyProtection="1">
      <alignment horizontal="left" vertical="center"/>
      <protection locked="0"/>
    </xf>
    <xf numFmtId="0" fontId="117" fillId="0" borderId="105" xfId="27" applyFont="1" applyBorder="1" applyAlignment="1">
      <alignment horizontal="center" vertical="center" wrapText="1"/>
    </xf>
    <xf numFmtId="38" fontId="117" fillId="0" borderId="105" xfId="59" applyFont="1" applyFill="1" applyBorder="1" applyAlignment="1">
      <alignment horizontal="right" vertical="center"/>
    </xf>
    <xf numFmtId="38" fontId="117" fillId="0" borderId="105" xfId="59" applyFont="1" applyFill="1" applyBorder="1" applyAlignment="1" applyProtection="1">
      <alignment vertical="center"/>
      <protection locked="0"/>
    </xf>
    <xf numFmtId="0" fontId="114" fillId="0" borderId="106" xfId="10" applyFont="1" applyBorder="1" applyAlignment="1" applyProtection="1">
      <alignment horizontal="left" vertical="center"/>
      <protection locked="0"/>
    </xf>
    <xf numFmtId="38" fontId="117" fillId="0" borderId="105" xfId="59" quotePrefix="1" applyFont="1" applyFill="1" applyBorder="1" applyAlignment="1">
      <alignment vertical="center"/>
    </xf>
    <xf numFmtId="38" fontId="117" fillId="0" borderId="107" xfId="59" quotePrefix="1" applyFont="1" applyFill="1" applyBorder="1" applyAlignment="1">
      <alignment vertical="center"/>
    </xf>
    <xf numFmtId="0" fontId="114" fillId="0" borderId="10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86" xfId="27" applyFont="1" applyBorder="1" applyAlignment="1">
      <alignment horizontal="center" vertical="center"/>
    </xf>
    <xf numFmtId="0" fontId="114" fillId="0" borderId="90" xfId="10" applyFont="1" applyBorder="1" applyAlignment="1" applyProtection="1">
      <alignment horizontal="left" vertical="center"/>
      <protection locked="0"/>
    </xf>
    <xf numFmtId="0" fontId="114" fillId="0" borderId="85" xfId="10" applyFont="1" applyBorder="1" applyAlignment="1" applyProtection="1">
      <alignment horizontal="left" vertical="center"/>
      <protection locked="0"/>
    </xf>
    <xf numFmtId="0" fontId="114" fillId="0" borderId="9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12" xfId="27"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44" xfId="10" applyFont="1" applyBorder="1" applyAlignment="1" applyProtection="1">
      <alignment vertical="center"/>
      <protection locked="0"/>
    </xf>
    <xf numFmtId="0" fontId="114" fillId="0" borderId="109" xfId="10" applyFont="1" applyBorder="1" applyAlignment="1" applyProtection="1">
      <alignment vertical="center"/>
      <protection locked="0"/>
    </xf>
    <xf numFmtId="180" fontId="118" fillId="0" borderId="88" xfId="27" applyNumberFormat="1" applyFont="1" applyBorder="1" applyAlignment="1">
      <alignment horizontal="center" vertical="center"/>
    </xf>
    <xf numFmtId="0" fontId="114" fillId="0" borderId="97" xfId="10" applyFont="1" applyBorder="1" applyAlignment="1" applyProtection="1">
      <alignment vertical="center"/>
      <protection locked="0"/>
    </xf>
    <xf numFmtId="0" fontId="114" fillId="0" borderId="9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10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51" xfId="27" applyFont="1" applyBorder="1" applyAlignment="1">
      <alignment horizontal="center" vertical="center" wrapText="1"/>
    </xf>
    <xf numFmtId="38" fontId="117" fillId="0" borderId="51" xfId="59" applyFont="1" applyFill="1" applyBorder="1" applyAlignment="1">
      <alignment horizontal="right" vertical="center"/>
    </xf>
    <xf numFmtId="38" fontId="117" fillId="0" borderId="51" xfId="59" applyFont="1" applyFill="1" applyBorder="1" applyAlignment="1" applyProtection="1">
      <alignment vertical="center"/>
      <protection locked="0"/>
    </xf>
    <xf numFmtId="38" fontId="117" fillId="0" borderId="51" xfId="59" quotePrefix="1" applyFont="1" applyFill="1" applyBorder="1" applyAlignment="1">
      <alignment vertical="center"/>
    </xf>
    <xf numFmtId="0" fontId="114" fillId="0" borderId="109" xfId="27" applyFont="1" applyBorder="1" applyAlignment="1" applyProtection="1">
      <alignment horizontal="left" vertical="center"/>
      <protection locked="0"/>
    </xf>
    <xf numFmtId="183" fontId="118" fillId="0" borderId="110" xfId="12" quotePrefix="1" applyNumberFormat="1" applyFont="1" applyFill="1" applyBorder="1" applyAlignment="1" applyProtection="1">
      <alignment horizontal="center" vertical="center"/>
      <protection locked="0"/>
    </xf>
    <xf numFmtId="0" fontId="114" fillId="0" borderId="109" xfId="27" applyFont="1" applyBorder="1" applyAlignment="1" applyProtection="1">
      <alignment horizontal="left" vertical="center" shrinkToFit="1"/>
      <protection locked="0"/>
    </xf>
    <xf numFmtId="0" fontId="117" fillId="0" borderId="51" xfId="27" applyFont="1" applyBorder="1" applyAlignment="1">
      <alignment horizontal="center" vertical="center" shrinkToFit="1"/>
    </xf>
    <xf numFmtId="183" fontId="118" fillId="0" borderId="110" xfId="12" applyNumberFormat="1" applyFont="1" applyFill="1" applyBorder="1" applyAlignment="1" applyProtection="1">
      <alignment horizontal="center" vertical="center"/>
      <protection locked="0"/>
    </xf>
    <xf numFmtId="180" fontId="117" fillId="0" borderId="51" xfId="27" applyNumberFormat="1" applyFont="1" applyBorder="1" applyAlignment="1">
      <alignment horizontal="center" vertical="center" shrinkToFit="1"/>
    </xf>
    <xf numFmtId="0" fontId="117" fillId="0" borderId="51" xfId="27" applyFont="1" applyBorder="1" applyAlignment="1">
      <alignment horizontal="center" vertical="center"/>
    </xf>
    <xf numFmtId="183" fontId="118" fillId="0" borderId="114" xfId="12" applyNumberFormat="1" applyFont="1" applyFill="1" applyBorder="1" applyAlignment="1" applyProtection="1">
      <alignment horizontal="center" vertical="center"/>
      <protection locked="0"/>
    </xf>
    <xf numFmtId="0" fontId="70" fillId="0" borderId="112" xfId="0" applyFont="1" applyBorder="1" applyAlignment="1" applyProtection="1">
      <alignment horizontal="left" vertical="center"/>
      <protection locked="0"/>
    </xf>
    <xf numFmtId="0" fontId="64" fillId="0" borderId="108" xfId="0" applyFont="1" applyBorder="1" applyAlignment="1">
      <alignment horizontal="center" vertical="center" shrinkToFit="1"/>
    </xf>
    <xf numFmtId="38" fontId="65" fillId="0" borderId="105" xfId="1" applyFont="1" applyFill="1" applyBorder="1" applyAlignment="1" applyProtection="1">
      <alignment vertical="center"/>
      <protection locked="0"/>
    </xf>
    <xf numFmtId="38" fontId="64" fillId="0" borderId="107" xfId="0" applyNumberFormat="1" applyFont="1" applyBorder="1" applyAlignment="1" applyProtection="1">
      <alignment horizontal="right" vertical="center" shrinkToFit="1"/>
      <protection locked="0"/>
    </xf>
    <xf numFmtId="0" fontId="64" fillId="0" borderId="110" xfId="0" applyFont="1" applyBorder="1" applyAlignment="1" applyProtection="1">
      <alignment vertical="center" shrinkToFit="1"/>
      <protection locked="0"/>
    </xf>
    <xf numFmtId="38" fontId="64" fillId="0" borderId="107" xfId="0" applyNumberFormat="1" applyFont="1" applyBorder="1" applyAlignment="1" applyProtection="1">
      <alignment horizontal="right" vertical="center" wrapText="1" shrinkToFit="1"/>
      <protection locked="0"/>
    </xf>
    <xf numFmtId="38" fontId="64" fillId="0" borderId="107" xfId="0" applyNumberFormat="1" applyFont="1" applyBorder="1" applyAlignment="1" applyProtection="1">
      <alignment horizontal="right" vertical="center"/>
      <protection locked="0"/>
    </xf>
    <xf numFmtId="0" fontId="64" fillId="0" borderId="109" xfId="0" applyFont="1" applyBorder="1" applyProtection="1">
      <alignment vertical="center"/>
      <protection locked="0"/>
    </xf>
    <xf numFmtId="0" fontId="64" fillId="0" borderId="112" xfId="0" applyFont="1" applyBorder="1" applyAlignment="1">
      <alignment horizontal="center" vertical="center"/>
    </xf>
    <xf numFmtId="0" fontId="64" fillId="0" borderId="108" xfId="0" applyFont="1" applyBorder="1" applyAlignment="1">
      <alignment horizontal="center" vertical="center"/>
    </xf>
    <xf numFmtId="0" fontId="114" fillId="0" borderId="10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85" xfId="12" quotePrefix="1" applyNumberFormat="1" applyFont="1" applyFill="1" applyBorder="1" applyAlignment="1" applyProtection="1">
      <alignment horizontal="center" vertical="center"/>
      <protection locked="0"/>
    </xf>
    <xf numFmtId="0" fontId="114" fillId="0" borderId="105" xfId="27" applyFont="1" applyBorder="1" applyAlignment="1">
      <alignment horizontal="center" vertical="center" wrapText="1"/>
    </xf>
    <xf numFmtId="0" fontId="114" fillId="0" borderId="51" xfId="27" applyFont="1" applyBorder="1" applyAlignment="1">
      <alignment horizontal="center" vertical="center" wrapText="1"/>
    </xf>
    <xf numFmtId="0" fontId="64" fillId="0" borderId="109" xfId="0" applyFont="1" applyBorder="1" applyAlignment="1" applyProtection="1">
      <alignment vertical="center" shrinkToFit="1"/>
      <protection locked="0"/>
    </xf>
    <xf numFmtId="177" fontId="70" fillId="0" borderId="115" xfId="0" applyNumberFormat="1" applyFont="1" applyBorder="1" applyAlignment="1">
      <alignment horizontal="center" vertical="center"/>
    </xf>
    <xf numFmtId="0" fontId="70" fillId="0" borderId="115" xfId="0" applyFont="1" applyBorder="1" applyAlignment="1">
      <alignment horizontal="center" vertical="center"/>
    </xf>
    <xf numFmtId="0" fontId="111" fillId="0" borderId="11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85" xfId="0" applyFont="1" applyFill="1" applyBorder="1" applyAlignment="1">
      <alignment horizontal="center" vertical="center"/>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5" fillId="0" borderId="30" xfId="9" applyFont="1" applyBorder="1" applyAlignment="1">
      <alignment horizontal="center"/>
    </xf>
    <xf numFmtId="177" fontId="111" fillId="0" borderId="115" xfId="27" applyNumberFormat="1" applyFont="1" applyBorder="1" applyAlignment="1">
      <alignment horizontal="center" vertical="center"/>
    </xf>
    <xf numFmtId="0" fontId="117" fillId="0" borderId="86" xfId="27" applyFont="1" applyBorder="1" applyAlignment="1">
      <alignment horizontal="center" vertical="center" shrinkToFit="1"/>
    </xf>
    <xf numFmtId="0" fontId="114" fillId="0" borderId="109" xfId="27" applyFont="1" applyBorder="1" applyAlignment="1" applyProtection="1">
      <alignment vertical="center" shrinkToFit="1"/>
      <protection locked="0"/>
    </xf>
    <xf numFmtId="183" fontId="118" fillId="0" borderId="110" xfId="12" quotePrefix="1" applyNumberFormat="1" applyFont="1" applyFill="1" applyBorder="1" applyAlignment="1" applyProtection="1">
      <alignment vertical="center" shrinkToFit="1"/>
      <protection locked="0"/>
    </xf>
    <xf numFmtId="183" fontId="118" fillId="0" borderId="110" xfId="12" applyNumberFormat="1" applyFont="1" applyFill="1" applyBorder="1" applyAlignment="1" applyProtection="1">
      <alignment vertical="center" shrinkToFit="1"/>
      <protection locked="0"/>
    </xf>
    <xf numFmtId="180" fontId="123" fillId="0" borderId="51" xfId="27" applyNumberFormat="1" applyFont="1" applyBorder="1" applyAlignment="1">
      <alignment horizontal="center" vertical="center"/>
    </xf>
    <xf numFmtId="0" fontId="64" fillId="0" borderId="115" xfId="0" applyFont="1" applyBorder="1" applyAlignment="1" applyProtection="1">
      <alignment horizontal="center" vertical="center"/>
      <protection locked="0"/>
    </xf>
    <xf numFmtId="0" fontId="64" fillId="3" borderId="94" xfId="8" applyFill="1" applyBorder="1" applyAlignment="1">
      <alignment horizontal="center" vertical="center"/>
    </xf>
    <xf numFmtId="0" fontId="69" fillId="3" borderId="86" xfId="0" applyFont="1" applyFill="1" applyBorder="1" applyAlignment="1">
      <alignment horizontal="center" vertical="center" shrinkToFit="1"/>
    </xf>
    <xf numFmtId="38" fontId="64" fillId="3" borderId="86" xfId="1" applyFont="1" applyFill="1" applyBorder="1" applyAlignment="1">
      <alignment horizontal="center" vertical="center" shrinkToFit="1"/>
    </xf>
    <xf numFmtId="0" fontId="65" fillId="0" borderId="88" xfId="8" applyFont="1" applyBorder="1" applyAlignment="1">
      <alignment horizontal="center" vertical="center" shrinkToFit="1"/>
    </xf>
    <xf numFmtId="38" fontId="86" fillId="0" borderId="88" xfId="1" applyFont="1" applyFill="1" applyBorder="1" applyAlignment="1">
      <alignment horizontal="right" vertical="center"/>
    </xf>
    <xf numFmtId="38" fontId="86" fillId="0" borderId="91" xfId="1" applyFont="1" applyFill="1" applyBorder="1" applyAlignment="1">
      <alignment horizontal="right" vertical="center"/>
    </xf>
    <xf numFmtId="0" fontId="76" fillId="0" borderId="108" xfId="8" applyFont="1" applyBorder="1" applyAlignment="1">
      <alignment horizontal="center" vertical="center" shrinkToFit="1"/>
    </xf>
    <xf numFmtId="0" fontId="76" fillId="0" borderId="105" xfId="8" applyFont="1" applyBorder="1" applyAlignment="1">
      <alignment horizontal="center" vertical="center" shrinkToFit="1"/>
    </xf>
    <xf numFmtId="0" fontId="65" fillId="0" borderId="105" xfId="8" applyFont="1" applyBorder="1" applyAlignment="1">
      <alignment horizontal="center" vertical="center" shrinkToFit="1"/>
    </xf>
    <xf numFmtId="0" fontId="65" fillId="0" borderId="83" xfId="8" applyFont="1" applyBorder="1" applyAlignment="1">
      <alignment horizontal="center" vertical="center" shrinkToFit="1"/>
    </xf>
    <xf numFmtId="38" fontId="65" fillId="0" borderId="105" xfId="1" applyFont="1" applyFill="1" applyBorder="1" applyAlignment="1">
      <alignment vertical="center" shrinkToFit="1"/>
    </xf>
    <xf numFmtId="38" fontId="65" fillId="0" borderId="83" xfId="1" applyFont="1" applyFill="1" applyBorder="1" applyAlignment="1" applyProtection="1">
      <alignment vertical="center" shrinkToFit="1"/>
      <protection locked="0"/>
    </xf>
    <xf numFmtId="38" fontId="86" fillId="0" borderId="83" xfId="1" applyFont="1" applyFill="1" applyBorder="1" applyAlignment="1">
      <alignment horizontal="right" vertical="center"/>
    </xf>
    <xf numFmtId="38" fontId="86" fillId="0" borderId="67" xfId="1" applyFont="1" applyFill="1" applyBorder="1" applyAlignment="1">
      <alignment horizontal="right" vertical="center"/>
    </xf>
    <xf numFmtId="38" fontId="65" fillId="0" borderId="105" xfId="1" applyFont="1" applyFill="1" applyBorder="1" applyAlignment="1" applyProtection="1">
      <alignment vertical="center" shrinkToFit="1"/>
      <protection locked="0"/>
    </xf>
    <xf numFmtId="0" fontId="64" fillId="0" borderId="109" xfId="8" applyBorder="1" applyProtection="1">
      <alignment vertical="center"/>
      <protection locked="0"/>
    </xf>
    <xf numFmtId="0" fontId="64" fillId="0" borderId="110" xfId="8" applyBorder="1" applyAlignment="1" applyProtection="1">
      <alignment vertical="center" shrinkToFit="1"/>
      <protection locked="0"/>
    </xf>
    <xf numFmtId="38" fontId="86" fillId="0" borderId="105" xfId="1" applyFont="1" applyFill="1" applyBorder="1" applyAlignment="1">
      <alignment horizontal="right" vertical="center"/>
    </xf>
    <xf numFmtId="38" fontId="86" fillId="0" borderId="107" xfId="1" applyFont="1" applyFill="1" applyBorder="1" applyAlignment="1">
      <alignment horizontal="right" vertical="center"/>
    </xf>
    <xf numFmtId="0" fontId="76" fillId="0" borderId="72" xfId="8" applyFont="1" applyBorder="1" applyAlignment="1">
      <alignment horizontal="center" vertical="center" shrinkToFit="1"/>
    </xf>
    <xf numFmtId="0" fontId="76" fillId="0" borderId="73"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73"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0" fontId="64" fillId="0" borderId="74" xfId="8" applyBorder="1" applyProtection="1">
      <alignment vertical="center"/>
      <protection locked="0"/>
    </xf>
    <xf numFmtId="0" fontId="64" fillId="0" borderId="76" xfId="8"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77" xfId="1" applyFont="1" applyFill="1" applyBorder="1" applyAlignment="1">
      <alignment horizontal="right" vertical="center"/>
    </xf>
    <xf numFmtId="0" fontId="76" fillId="0" borderId="53" xfId="8" applyFont="1" applyBorder="1" applyAlignment="1">
      <alignment horizontal="center" vertical="center" shrinkToFit="1"/>
    </xf>
    <xf numFmtId="0" fontId="76" fillId="0" borderId="51" xfId="8" applyFont="1" applyBorder="1" applyAlignment="1">
      <alignment horizontal="center" vertical="center" shrinkToFit="1"/>
    </xf>
    <xf numFmtId="0" fontId="65" fillId="0" borderId="51" xfId="8" applyFont="1" applyBorder="1" applyAlignment="1">
      <alignment horizontal="center" vertical="center" shrinkToFit="1"/>
    </xf>
    <xf numFmtId="38" fontId="65" fillId="0" borderId="51" xfId="1" applyFont="1" applyFill="1" applyBorder="1" applyAlignment="1" applyProtection="1">
      <alignment vertical="center" shrinkToFit="1"/>
      <protection locked="0"/>
    </xf>
    <xf numFmtId="0" fontId="64" fillId="0" borderId="54" xfId="8" applyBorder="1" applyProtection="1">
      <alignment vertical="center"/>
      <protection locked="0"/>
    </xf>
    <xf numFmtId="0" fontId="64" fillId="0" borderId="101" xfId="8" applyBorder="1" applyAlignment="1" applyProtection="1">
      <alignment vertical="center" shrinkToFit="1"/>
      <protection locked="0"/>
    </xf>
    <xf numFmtId="38" fontId="86" fillId="0" borderId="51" xfId="1" applyFont="1" applyFill="1" applyBorder="1" applyAlignment="1">
      <alignment horizontal="right" vertical="center"/>
    </xf>
    <xf numFmtId="38" fontId="86" fillId="0" borderId="68" xfId="1" applyFont="1" applyFill="1" applyBorder="1" applyAlignment="1">
      <alignment horizontal="right" vertical="center"/>
    </xf>
    <xf numFmtId="38" fontId="86" fillId="0" borderId="105" xfId="1" applyFont="1" applyFill="1" applyBorder="1" applyAlignment="1">
      <alignment horizontal="right" vertical="center" shrinkToFit="1"/>
    </xf>
    <xf numFmtId="38" fontId="86" fillId="0" borderId="107" xfId="1" applyFont="1" applyFill="1" applyBorder="1" applyAlignment="1">
      <alignment horizontal="right" vertical="center" shrinkToFit="1"/>
    </xf>
    <xf numFmtId="38" fontId="86" fillId="0" borderId="73" xfId="1" applyFont="1" applyFill="1" applyBorder="1" applyAlignment="1">
      <alignment horizontal="right" vertical="center" shrinkToFit="1"/>
    </xf>
    <xf numFmtId="38" fontId="86" fillId="0" borderId="77" xfId="1" applyFont="1" applyFill="1" applyBorder="1" applyAlignment="1">
      <alignment horizontal="right" vertical="center" shrinkToFit="1"/>
    </xf>
    <xf numFmtId="38" fontId="76" fillId="0" borderId="88" xfId="2" applyFont="1" applyFill="1" applyBorder="1" applyAlignment="1">
      <alignment horizontal="center"/>
    </xf>
    <xf numFmtId="38" fontId="86" fillId="0" borderId="8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86" fillId="0" borderId="77" xfId="1" quotePrefix="1" applyFont="1" applyFill="1" applyBorder="1" applyAlignment="1">
      <alignment horizontal="right" vertical="center" shrinkToFit="1"/>
    </xf>
    <xf numFmtId="0" fontId="64" fillId="0" borderId="109" xfId="8" applyBorder="1" applyAlignment="1" applyProtection="1">
      <alignment horizontal="left" vertical="center"/>
      <protection locked="0"/>
    </xf>
    <xf numFmtId="0" fontId="64" fillId="0" borderId="110" xfId="8" applyBorder="1" applyAlignment="1" applyProtection="1">
      <alignment horizontal="left"/>
      <protection locked="0"/>
    </xf>
    <xf numFmtId="0" fontId="76" fillId="0" borderId="88" xfId="8" applyFont="1" applyBorder="1" applyAlignment="1">
      <alignment horizontal="center" shrinkToFit="1"/>
    </xf>
    <xf numFmtId="38" fontId="65" fillId="0" borderId="88" xfId="1" applyFont="1" applyFill="1" applyBorder="1" applyAlignment="1" applyProtection="1">
      <alignment vertical="center" shrinkToFit="1"/>
      <protection locked="0"/>
    </xf>
    <xf numFmtId="38" fontId="86" fillId="0" borderId="88" xfId="1" applyFont="1" applyFill="1" applyBorder="1" applyAlignment="1">
      <alignment horizontal="right" vertical="center" shrinkToFit="1"/>
    </xf>
    <xf numFmtId="38" fontId="86" fillId="0" borderId="91" xfId="1" applyFont="1" applyFill="1" applyBorder="1" applyAlignment="1">
      <alignment horizontal="right" vertical="center" shrinkToFit="1"/>
    </xf>
    <xf numFmtId="0" fontId="76" fillId="0" borderId="105" xfId="8" applyFont="1" applyBorder="1" applyAlignment="1">
      <alignment horizontal="center" vertical="center" wrapText="1"/>
    </xf>
    <xf numFmtId="0" fontId="70" fillId="0" borderId="0" xfId="8" applyFont="1" applyAlignment="1"/>
    <xf numFmtId="0" fontId="65" fillId="0" borderId="105" xfId="0" applyFont="1" applyBorder="1" applyAlignment="1">
      <alignment horizontal="center" vertical="center"/>
    </xf>
    <xf numFmtId="0" fontId="65" fillId="0" borderId="83" xfId="0" applyFont="1" applyBorder="1" applyAlignment="1">
      <alignment horizontal="center" vertical="center"/>
    </xf>
    <xf numFmtId="0" fontId="65" fillId="0" borderId="9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103" xfId="12" applyNumberFormat="1" applyFont="1" applyFill="1" applyBorder="1" applyAlignment="1" applyProtection="1">
      <alignment horizontal="center" vertical="center"/>
      <protection locked="0"/>
    </xf>
    <xf numFmtId="0" fontId="114" fillId="0" borderId="109" xfId="6" applyFont="1" applyBorder="1" applyAlignment="1" applyProtection="1">
      <alignment horizontal="left" vertical="center"/>
      <protection locked="0"/>
    </xf>
    <xf numFmtId="0" fontId="114" fillId="0" borderId="11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51" xfId="27" applyFont="1" applyBorder="1" applyAlignment="1">
      <alignment horizontal="center" vertical="center"/>
    </xf>
    <xf numFmtId="180" fontId="114" fillId="0" borderId="51" xfId="27" applyNumberFormat="1" applyFont="1" applyBorder="1" applyAlignment="1">
      <alignment horizontal="center" vertical="center"/>
    </xf>
    <xf numFmtId="0" fontId="113" fillId="0" borderId="0" xfId="91" applyFont="1" applyAlignment="1">
      <alignment horizontal="right" vertical="top"/>
    </xf>
    <xf numFmtId="0" fontId="114" fillId="0" borderId="109" xfId="10" applyFont="1" applyBorder="1" applyAlignment="1">
      <alignment vertical="center"/>
    </xf>
    <xf numFmtId="0" fontId="114" fillId="0" borderId="110" xfId="91" applyFont="1" applyBorder="1" applyAlignment="1" applyProtection="1">
      <alignment vertical="center" shrinkToFit="1"/>
      <protection locked="0"/>
    </xf>
    <xf numFmtId="0" fontId="114" fillId="0" borderId="76" xfId="91" applyFont="1" applyBorder="1" applyAlignment="1" applyProtection="1">
      <alignment vertical="center" shrinkToFit="1"/>
      <protection locked="0"/>
    </xf>
    <xf numFmtId="0" fontId="114" fillId="0" borderId="110" xfId="91" applyFont="1" applyBorder="1" applyAlignment="1" applyProtection="1">
      <alignment vertical="center" wrapText="1" shrinkToFit="1"/>
      <protection locked="0"/>
    </xf>
    <xf numFmtId="0" fontId="114" fillId="0" borderId="74" xfId="10" applyFont="1" applyBorder="1" applyAlignment="1" applyProtection="1">
      <alignment vertical="center"/>
      <protection locked="0"/>
    </xf>
    <xf numFmtId="0" fontId="114" fillId="0" borderId="109" xfId="91" applyFont="1" applyBorder="1" applyProtection="1">
      <alignment vertical="center"/>
      <protection locked="0"/>
    </xf>
    <xf numFmtId="0" fontId="114" fillId="0" borderId="79" xfId="27" applyFont="1" applyBorder="1" applyAlignment="1">
      <alignment horizontal="center" vertical="center" wrapText="1"/>
    </xf>
    <xf numFmtId="0" fontId="117" fillId="0" borderId="83" xfId="27" applyFont="1" applyBorder="1" applyAlignment="1">
      <alignment horizontal="center" vertical="center" wrapText="1"/>
    </xf>
    <xf numFmtId="38" fontId="117" fillId="0" borderId="83" xfId="59" applyFont="1" applyFill="1" applyBorder="1" applyAlignment="1">
      <alignment horizontal="right" vertical="center"/>
    </xf>
    <xf numFmtId="38" fontId="117" fillId="0" borderId="8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86" xfId="0" applyNumberFormat="1" applyFont="1" applyFill="1" applyBorder="1" applyAlignment="1">
      <alignment horizontal="center" vertical="center"/>
    </xf>
    <xf numFmtId="179" fontId="64" fillId="3" borderId="95" xfId="0" applyNumberFormat="1" applyFont="1" applyFill="1" applyBorder="1" applyAlignment="1">
      <alignment horizontal="center" vertical="center"/>
    </xf>
    <xf numFmtId="38" fontId="65" fillId="0" borderId="105" xfId="1" applyFont="1" applyFill="1" applyBorder="1" applyAlignment="1">
      <alignment vertical="center"/>
    </xf>
    <xf numFmtId="0" fontId="64" fillId="0" borderId="109" xfId="7" applyBorder="1" applyAlignment="1" applyProtection="1">
      <alignment vertical="center"/>
      <protection locked="0"/>
    </xf>
    <xf numFmtId="0" fontId="64" fillId="0" borderId="110" xfId="7" applyBorder="1" applyAlignment="1" applyProtection="1">
      <alignment vertical="center" shrinkToFit="1"/>
      <protection locked="0"/>
    </xf>
    <xf numFmtId="38" fontId="65" fillId="0" borderId="105" xfId="1" applyFont="1" applyFill="1" applyBorder="1" applyAlignment="1"/>
    <xf numFmtId="38" fontId="65" fillId="0" borderId="107" xfId="1" applyFont="1" applyFill="1" applyBorder="1" applyAlignment="1"/>
    <xf numFmtId="0" fontId="64" fillId="0" borderId="72" xfId="0" applyFont="1" applyBorder="1" applyAlignment="1">
      <alignment horizontal="center" vertical="center"/>
    </xf>
    <xf numFmtId="0" fontId="65" fillId="0" borderId="73" xfId="0" applyFont="1" applyBorder="1" applyAlignment="1">
      <alignment horizontal="center" vertical="center"/>
    </xf>
    <xf numFmtId="0" fontId="64" fillId="0" borderId="74" xfId="7" applyBorder="1" applyAlignment="1" applyProtection="1">
      <alignment vertical="center"/>
      <protection locked="0"/>
    </xf>
    <xf numFmtId="0" fontId="64" fillId="0" borderId="76" xfId="7" applyBorder="1" applyAlignment="1" applyProtection="1">
      <alignment vertical="center" shrinkToFit="1"/>
      <protection locked="0"/>
    </xf>
    <xf numFmtId="38" fontId="65" fillId="0" borderId="73" xfId="1" applyFont="1" applyFill="1" applyBorder="1" applyAlignment="1"/>
    <xf numFmtId="38" fontId="65" fillId="0" borderId="77" xfId="1" applyFont="1" applyFill="1" applyBorder="1" applyAlignment="1"/>
    <xf numFmtId="0" fontId="64" fillId="0" borderId="53" xfId="0" applyFont="1" applyBorder="1" applyAlignment="1">
      <alignment horizontal="center" vertical="center"/>
    </xf>
    <xf numFmtId="0" fontId="65" fillId="0" borderId="51" xfId="0" applyFont="1" applyBorder="1" applyAlignment="1">
      <alignment horizontal="center" vertical="center"/>
    </xf>
    <xf numFmtId="38" fontId="65" fillId="0" borderId="51" xfId="1" applyFont="1" applyFill="1" applyBorder="1" applyAlignment="1" applyProtection="1">
      <alignment vertical="center"/>
      <protection locked="0"/>
    </xf>
    <xf numFmtId="0" fontId="64" fillId="0" borderId="88" xfId="0" applyFont="1" applyBorder="1" applyAlignment="1">
      <alignment horizontal="center"/>
    </xf>
    <xf numFmtId="0" fontId="65" fillId="0" borderId="88" xfId="0" applyFont="1" applyBorder="1" applyAlignment="1">
      <alignment horizontal="center" vertical="center"/>
    </xf>
    <xf numFmtId="38" fontId="65" fillId="0" borderId="83" xfId="1" applyFont="1" applyFill="1" applyBorder="1" applyAlignment="1">
      <alignment vertical="center"/>
    </xf>
    <xf numFmtId="38" fontId="65" fillId="0" borderId="67" xfId="1" applyFont="1" applyFill="1" applyBorder="1" applyAlignment="1">
      <alignment vertical="center"/>
    </xf>
    <xf numFmtId="38" fontId="65" fillId="0" borderId="107" xfId="1" applyFont="1" applyFill="1" applyBorder="1" applyAlignment="1">
      <alignment vertical="center"/>
    </xf>
    <xf numFmtId="0" fontId="64" fillId="0" borderId="66" xfId="7" applyBorder="1" applyAlignment="1" applyProtection="1">
      <alignment vertical="center"/>
      <protection locked="0"/>
    </xf>
    <xf numFmtId="0" fontId="64" fillId="0" borderId="103" xfId="7" applyBorder="1" applyAlignment="1" applyProtection="1">
      <alignment vertical="center" shrinkToFit="1"/>
      <protection locked="0"/>
    </xf>
    <xf numFmtId="0" fontId="64" fillId="0" borderId="94" xfId="0" applyFont="1" applyBorder="1" applyAlignment="1">
      <alignment horizontal="center" vertical="center"/>
    </xf>
    <xf numFmtId="0" fontId="64" fillId="0" borderId="86" xfId="0" applyFont="1" applyBorder="1" applyAlignment="1">
      <alignment horizontal="center" vertical="center" shrinkToFit="1"/>
    </xf>
    <xf numFmtId="0" fontId="65" fillId="0" borderId="86" xfId="0" applyFont="1" applyBorder="1" applyAlignment="1">
      <alignment horizontal="center" vertical="center"/>
    </xf>
    <xf numFmtId="38" fontId="65" fillId="0" borderId="86" xfId="1" applyFont="1" applyFill="1" applyBorder="1" applyAlignment="1" applyProtection="1">
      <alignment vertical="center"/>
      <protection locked="0"/>
    </xf>
    <xf numFmtId="0" fontId="64" fillId="0" borderId="84" xfId="7" applyBorder="1" applyAlignment="1" applyProtection="1">
      <alignment vertical="center"/>
      <protection locked="0"/>
    </xf>
    <xf numFmtId="0" fontId="64" fillId="0" borderId="85" xfId="7" applyBorder="1" applyAlignment="1" applyProtection="1">
      <alignment vertical="center" shrinkToFit="1"/>
      <protection locked="0"/>
    </xf>
    <xf numFmtId="38" fontId="65" fillId="0" borderId="86" xfId="1" applyFont="1" applyFill="1" applyBorder="1" applyAlignment="1"/>
    <xf numFmtId="38" fontId="65" fillId="0" borderId="95" xfId="1" applyFont="1" applyFill="1" applyBorder="1" applyAlignment="1"/>
    <xf numFmtId="38" fontId="64" fillId="0" borderId="88" xfId="0" applyNumberFormat="1" applyFont="1" applyBorder="1" applyAlignment="1">
      <alignment horizontal="center" vertical="center" shrinkToFit="1"/>
    </xf>
    <xf numFmtId="55" fontId="64" fillId="0" borderId="29" xfId="0" applyNumberFormat="1" applyFont="1" applyBorder="1" applyAlignment="1"/>
    <xf numFmtId="0" fontId="64" fillId="0" borderId="29" xfId="0" quotePrefix="1" applyFont="1" applyBorder="1" applyAlignment="1"/>
    <xf numFmtId="0" fontId="69" fillId="3" borderId="87" xfId="0" applyFont="1" applyFill="1" applyBorder="1" applyAlignment="1">
      <alignment horizontal="center" vertical="center" shrinkToFit="1"/>
    </xf>
    <xf numFmtId="0" fontId="65" fillId="3" borderId="96" xfId="0" applyFont="1" applyFill="1" applyBorder="1" applyAlignment="1">
      <alignment horizontal="center" vertical="center" shrinkToFit="1"/>
    </xf>
    <xf numFmtId="0" fontId="64" fillId="3" borderId="88" xfId="0" applyFont="1" applyFill="1" applyBorder="1" applyAlignment="1">
      <alignment horizontal="center" vertical="center"/>
    </xf>
    <xf numFmtId="0" fontId="68" fillId="3" borderId="88" xfId="0" applyFont="1" applyFill="1" applyBorder="1" applyAlignment="1">
      <alignment horizontal="center" vertical="center" shrinkToFit="1"/>
    </xf>
    <xf numFmtId="49" fontId="65" fillId="0" borderId="88" xfId="0" applyNumberFormat="1" applyFont="1" applyBorder="1" applyAlignment="1">
      <alignment horizontal="center" vertical="center"/>
    </xf>
    <xf numFmtId="0" fontId="69" fillId="2" borderId="88" xfId="9" applyFont="1" applyFill="1" applyBorder="1" applyAlignment="1">
      <alignment horizontal="center" vertical="center" shrinkToFit="1"/>
    </xf>
    <xf numFmtId="49" fontId="65" fillId="0" borderId="83" xfId="0" applyNumberFormat="1" applyFont="1" applyBorder="1" applyAlignment="1">
      <alignment horizontal="center" vertical="center"/>
    </xf>
    <xf numFmtId="38" fontId="65" fillId="0" borderId="105" xfId="1" applyFont="1" applyBorder="1" applyAlignment="1" applyProtection="1">
      <alignment vertical="center"/>
      <protection locked="0"/>
    </xf>
    <xf numFmtId="38" fontId="69" fillId="2" borderId="105" xfId="9" applyNumberFormat="1" applyFont="1" applyFill="1" applyBorder="1" applyAlignment="1">
      <alignment horizontal="center" vertical="center" shrinkToFit="1"/>
    </xf>
    <xf numFmtId="49" fontId="65" fillId="0" borderId="105" xfId="0" applyNumberFormat="1" applyFont="1" applyBorder="1" applyAlignment="1">
      <alignment horizontal="center" vertical="center"/>
    </xf>
    <xf numFmtId="0" fontId="69" fillId="2" borderId="105" xfId="9" applyFont="1" applyFill="1" applyBorder="1" applyAlignment="1">
      <alignment horizontal="center" vertical="center" shrinkToFit="1"/>
    </xf>
    <xf numFmtId="0" fontId="69" fillId="2" borderId="83" xfId="9" applyFont="1" applyFill="1" applyBorder="1" applyAlignment="1">
      <alignment horizontal="center" vertical="center" shrinkToFit="1"/>
    </xf>
    <xf numFmtId="49" fontId="65" fillId="0" borderId="73" xfId="0" applyNumberFormat="1" applyFont="1" applyBorder="1" applyAlignment="1">
      <alignment horizontal="center" vertical="center"/>
    </xf>
    <xf numFmtId="0" fontId="64" fillId="0" borderId="74" xfId="0" applyFont="1" applyBorder="1" applyProtection="1">
      <alignment vertical="center"/>
      <protection locked="0"/>
    </xf>
    <xf numFmtId="0" fontId="69" fillId="2" borderId="73" xfId="9" applyFont="1" applyFill="1" applyBorder="1" applyAlignment="1">
      <alignment horizontal="center" vertical="center" shrinkToFit="1"/>
    </xf>
    <xf numFmtId="38" fontId="65" fillId="0" borderId="44" xfId="1" applyFont="1" applyBorder="1" applyAlignment="1" applyProtection="1">
      <alignment vertical="center"/>
      <protection locked="0"/>
    </xf>
    <xf numFmtId="0" fontId="64" fillId="0" borderId="5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109" xfId="0" applyFont="1" applyFill="1" applyBorder="1" applyProtection="1">
      <alignment vertical="center"/>
      <protection locked="0"/>
    </xf>
    <xf numFmtId="0" fontId="64" fillId="2" borderId="110" xfId="0" applyFont="1" applyFill="1" applyBorder="1" applyAlignment="1" applyProtection="1">
      <alignment vertical="center" shrinkToFit="1"/>
      <protection locked="0"/>
    </xf>
    <xf numFmtId="38" fontId="65" fillId="0" borderId="54" xfId="1" applyFont="1" applyFill="1" applyBorder="1" applyAlignment="1" applyProtection="1">
      <alignment vertical="center"/>
      <protection locked="0"/>
    </xf>
    <xf numFmtId="0" fontId="64" fillId="2" borderId="76" xfId="0" applyFont="1" applyFill="1" applyBorder="1" applyAlignment="1" applyProtection="1">
      <alignment vertical="center" shrinkToFit="1"/>
      <protection locked="0"/>
    </xf>
    <xf numFmtId="38" fontId="69" fillId="2" borderId="73" xfId="9" applyNumberFormat="1" applyFont="1" applyFill="1" applyBorder="1" applyAlignment="1">
      <alignment horizontal="center" vertical="center" shrinkToFit="1"/>
    </xf>
    <xf numFmtId="38" fontId="65" fillId="0" borderId="83" xfId="1" applyFont="1" applyBorder="1" applyAlignment="1" applyProtection="1">
      <alignment vertical="center"/>
      <protection locked="0"/>
    </xf>
    <xf numFmtId="38" fontId="65" fillId="0" borderId="54" xfId="1" applyFont="1" applyBorder="1" applyAlignment="1" applyProtection="1">
      <alignment vertical="center"/>
      <protection locked="0"/>
    </xf>
    <xf numFmtId="38" fontId="65" fillId="0" borderId="109" xfId="1" applyFont="1" applyBorder="1" applyAlignment="1" applyProtection="1">
      <alignment vertical="center"/>
      <protection locked="0"/>
    </xf>
    <xf numFmtId="0" fontId="64" fillId="0" borderId="4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66" xfId="1" applyFont="1" applyBorder="1" applyAlignment="1" applyProtection="1">
      <alignment vertical="center"/>
      <protection locked="0"/>
    </xf>
    <xf numFmtId="38" fontId="69" fillId="2" borderId="83" xfId="9" applyNumberFormat="1" applyFont="1" applyFill="1" applyBorder="1" applyAlignment="1">
      <alignment horizontal="center" vertical="center" shrinkToFit="1"/>
    </xf>
    <xf numFmtId="0" fontId="64" fillId="0" borderId="110" xfId="0" applyFont="1" applyBorder="1" applyAlignment="1" applyProtection="1">
      <alignment vertical="center" wrapText="1"/>
      <protection locked="0"/>
    </xf>
    <xf numFmtId="38" fontId="65" fillId="0" borderId="109" xfId="1" applyFont="1" applyFill="1" applyBorder="1" applyAlignment="1" applyProtection="1">
      <alignment vertical="center"/>
      <protection locked="0"/>
    </xf>
    <xf numFmtId="0" fontId="64" fillId="0" borderId="82" xfId="0" applyFont="1" applyBorder="1" applyAlignment="1">
      <alignment horizontal="center" vertical="center"/>
    </xf>
    <xf numFmtId="38" fontId="65" fillId="0" borderId="51" xfId="0" applyNumberFormat="1" applyFont="1" applyBorder="1" applyAlignment="1">
      <alignment horizontal="center" vertical="center"/>
    </xf>
    <xf numFmtId="49" fontId="65" fillId="0" borderId="51" xfId="0" applyNumberFormat="1" applyFont="1" applyBorder="1" applyAlignment="1">
      <alignment horizontal="center" vertical="center"/>
    </xf>
    <xf numFmtId="0" fontId="64" fillId="0" borderId="54" xfId="0" applyFont="1" applyBorder="1" applyProtection="1">
      <alignment vertical="center"/>
      <protection locked="0"/>
    </xf>
    <xf numFmtId="0" fontId="64" fillId="0" borderId="101" xfId="0" applyFont="1" applyBorder="1" applyAlignment="1" applyProtection="1">
      <alignment vertical="center" shrinkToFit="1"/>
      <protection locked="0"/>
    </xf>
    <xf numFmtId="38" fontId="65" fillId="0" borderId="105" xfId="0" applyNumberFormat="1" applyFont="1" applyBorder="1" applyAlignment="1">
      <alignment horizontal="center" vertical="center"/>
    </xf>
    <xf numFmtId="38" fontId="65" fillId="0" borderId="83" xfId="0" applyNumberFormat="1" applyFont="1" applyBorder="1" applyAlignment="1">
      <alignment horizontal="center" vertical="center"/>
    </xf>
    <xf numFmtId="0" fontId="69" fillId="2" borderId="51" xfId="9" applyFont="1" applyFill="1" applyBorder="1" applyAlignment="1">
      <alignment horizontal="center" vertical="center" shrinkToFit="1"/>
    </xf>
    <xf numFmtId="38" fontId="65" fillId="0" borderId="66" xfId="0" applyNumberFormat="1" applyFont="1" applyBorder="1" applyAlignment="1">
      <alignment horizontal="center" vertical="center"/>
    </xf>
    <xf numFmtId="0" fontId="65" fillId="0" borderId="66" xfId="0" applyFont="1" applyBorder="1" applyAlignment="1">
      <alignment horizontal="center" vertical="center"/>
    </xf>
    <xf numFmtId="0" fontId="64" fillId="0" borderId="104" xfId="0" applyFont="1" applyBorder="1" applyProtection="1">
      <alignment vertical="center"/>
      <protection locked="0"/>
    </xf>
    <xf numFmtId="0" fontId="64" fillId="0" borderId="87" xfId="0" applyFont="1" applyBorder="1" applyAlignment="1">
      <alignment horizontal="center" vertical="center" shrinkToFit="1"/>
    </xf>
    <xf numFmtId="0" fontId="64" fillId="0" borderId="96" xfId="0" applyFont="1" applyBorder="1" applyAlignment="1">
      <alignment horizontal="center" vertical="center" wrapText="1"/>
    </xf>
    <xf numFmtId="0" fontId="65" fillId="0" borderId="88" xfId="0" applyFont="1" applyBorder="1" applyAlignment="1">
      <alignment horizontal="center" vertical="center" shrinkToFit="1"/>
    </xf>
    <xf numFmtId="49" fontId="65" fillId="0" borderId="88" xfId="0" applyNumberFormat="1" applyFont="1" applyBorder="1" applyAlignment="1">
      <alignment horizontal="center" vertical="center" shrinkToFit="1"/>
    </xf>
    <xf numFmtId="38" fontId="65" fillId="0" borderId="89" xfId="1" applyFont="1" applyBorder="1" applyAlignment="1" applyProtection="1">
      <alignment vertical="center"/>
      <protection locked="0"/>
    </xf>
    <xf numFmtId="0" fontId="64" fillId="2" borderId="5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7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9" xfId="9" applyFont="1" applyBorder="1" applyAlignment="1">
      <alignment horizontal="center"/>
    </xf>
    <xf numFmtId="38" fontId="65" fillId="0" borderId="29" xfId="1" applyFont="1" applyBorder="1" applyAlignment="1">
      <alignment horizontal="right" shrinkToFit="1"/>
    </xf>
    <xf numFmtId="0" fontId="64" fillId="0" borderId="97" xfId="9" applyFont="1" applyBorder="1" applyAlignment="1">
      <alignment horizontal="center"/>
    </xf>
    <xf numFmtId="0" fontId="117" fillId="0" borderId="29" xfId="27" applyFont="1" applyBorder="1" applyAlignment="1">
      <alignment horizontal="center"/>
    </xf>
    <xf numFmtId="55" fontId="114" fillId="0" borderId="29" xfId="27" applyNumberFormat="1" applyFont="1" applyBorder="1" applyAlignment="1"/>
    <xf numFmtId="0" fontId="114" fillId="0" borderId="29" xfId="27" quotePrefix="1" applyFont="1" applyBorder="1" applyAlignment="1"/>
    <xf numFmtId="0" fontId="114" fillId="0" borderId="82" xfId="27" applyFont="1" applyBorder="1" applyAlignment="1">
      <alignment horizontal="center" vertical="center" wrapText="1"/>
    </xf>
    <xf numFmtId="0" fontId="117" fillId="0" borderId="29" xfId="27" applyFont="1" applyBorder="1" applyAlignment="1">
      <alignment horizontal="center" vertical="center" shrinkToFit="1"/>
    </xf>
    <xf numFmtId="0" fontId="114" fillId="0" borderId="112" xfId="27" applyFont="1" applyBorder="1" applyAlignment="1">
      <alignment horizontal="center" vertical="center" wrapText="1"/>
    </xf>
    <xf numFmtId="0" fontId="114" fillId="0" borderId="4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78" xfId="9" applyFont="1" applyBorder="1" applyAlignment="1">
      <alignment horizontal="center" vertical="center"/>
    </xf>
    <xf numFmtId="0" fontId="65" fillId="0" borderId="83" xfId="9" applyFont="1" applyBorder="1" applyAlignment="1">
      <alignment horizontal="center" vertical="center" shrinkToFit="1"/>
    </xf>
    <xf numFmtId="38" fontId="65" fillId="0" borderId="83" xfId="1" applyFont="1" applyBorder="1" applyAlignment="1">
      <alignment vertical="center"/>
    </xf>
    <xf numFmtId="0" fontId="64" fillId="0" borderId="66" xfId="9" applyFont="1" applyBorder="1" applyAlignment="1" applyProtection="1">
      <alignment horizontal="left" vertical="center"/>
      <protection locked="0"/>
    </xf>
    <xf numFmtId="0" fontId="64" fillId="0" borderId="103" xfId="9" applyFont="1" applyBorder="1" applyAlignment="1" applyProtection="1">
      <alignment horizontal="left" vertical="center"/>
      <protection locked="0"/>
    </xf>
    <xf numFmtId="38" fontId="65" fillId="0" borderId="67" xfId="1" applyFont="1" applyBorder="1" applyAlignment="1">
      <alignment vertical="center"/>
    </xf>
    <xf numFmtId="0" fontId="64" fillId="0" borderId="108" xfId="9" applyFont="1" applyBorder="1" applyAlignment="1">
      <alignment horizontal="center" vertical="center"/>
    </xf>
    <xf numFmtId="0" fontId="65" fillId="0" borderId="105" xfId="9" applyFont="1" applyBorder="1" applyAlignment="1">
      <alignment horizontal="center" vertical="center" shrinkToFit="1"/>
    </xf>
    <xf numFmtId="38" fontId="65" fillId="0" borderId="105" xfId="1" applyFont="1" applyBorder="1" applyAlignment="1">
      <alignment vertical="center"/>
    </xf>
    <xf numFmtId="0" fontId="64" fillId="0" borderId="109" xfId="9" applyFont="1" applyBorder="1" applyAlignment="1" applyProtection="1">
      <alignment horizontal="left" vertical="center"/>
      <protection locked="0"/>
    </xf>
    <xf numFmtId="0" fontId="64" fillId="0" borderId="110" xfId="9" applyFont="1" applyBorder="1" applyAlignment="1" applyProtection="1">
      <alignment horizontal="left" vertical="center"/>
      <protection locked="0"/>
    </xf>
    <xf numFmtId="38" fontId="65" fillId="0" borderId="115" xfId="1" applyFont="1" applyBorder="1" applyAlignment="1">
      <alignment vertical="center"/>
    </xf>
    <xf numFmtId="0" fontId="64" fillId="0" borderId="79" xfId="9" applyFont="1" applyBorder="1" applyAlignment="1">
      <alignment horizontal="center" vertical="center"/>
    </xf>
    <xf numFmtId="0" fontId="114" fillId="3" borderId="92" xfId="27" applyFont="1" applyFill="1" applyBorder="1" applyAlignment="1">
      <alignment horizontal="center" vertical="center" shrinkToFit="1"/>
    </xf>
    <xf numFmtId="0" fontId="114" fillId="3" borderId="116" xfId="27" applyFont="1" applyFill="1" applyBorder="1" applyAlignment="1">
      <alignment horizontal="center" vertical="center" shrinkToFit="1"/>
    </xf>
    <xf numFmtId="183" fontId="118" fillId="0" borderId="64" xfId="12" quotePrefix="1" applyNumberFormat="1" applyFont="1" applyFill="1" applyBorder="1" applyAlignment="1" applyProtection="1">
      <alignment horizontal="center" vertical="center"/>
      <protection locked="0"/>
    </xf>
    <xf numFmtId="38" fontId="117" fillId="0" borderId="46" xfId="59" quotePrefix="1" applyFont="1" applyFill="1" applyBorder="1" applyAlignment="1">
      <alignment vertical="center"/>
    </xf>
    <xf numFmtId="38" fontId="117" fillId="0" borderId="65" xfId="59" quotePrefix="1" applyFont="1" applyFill="1" applyBorder="1" applyAlignment="1">
      <alignment vertical="center"/>
    </xf>
    <xf numFmtId="183" fontId="118" fillId="0" borderId="106" xfId="12" quotePrefix="1" applyNumberFormat="1" applyFont="1" applyFill="1" applyBorder="1" applyAlignment="1" applyProtection="1">
      <alignment horizontal="center" vertical="center"/>
      <protection locked="0"/>
    </xf>
    <xf numFmtId="38" fontId="117" fillId="0" borderId="112" xfId="59" quotePrefix="1" applyFont="1" applyFill="1" applyBorder="1" applyAlignment="1">
      <alignment vertical="center"/>
    </xf>
    <xf numFmtId="38" fontId="117" fillId="0" borderId="115" xfId="59" quotePrefix="1"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81" xfId="59" quotePrefix="1" applyFont="1" applyFill="1" applyBorder="1" applyAlignment="1">
      <alignment vertical="center"/>
    </xf>
    <xf numFmtId="183" fontId="118" fillId="0" borderId="106" xfId="12" applyNumberFormat="1" applyFont="1" applyFill="1" applyBorder="1" applyAlignment="1" applyProtection="1">
      <alignment horizontal="center" vertical="center"/>
      <protection locked="0"/>
    </xf>
    <xf numFmtId="183" fontId="118" fillId="0" borderId="75" xfId="12" applyNumberFormat="1" applyFont="1" applyFill="1" applyBorder="1" applyAlignment="1" applyProtection="1">
      <alignment horizontal="center" vertical="center"/>
      <protection locked="0"/>
    </xf>
    <xf numFmtId="183" fontId="118" fillId="0" borderId="71"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52" xfId="59" quotePrefix="1" applyFont="1" applyFill="1" applyBorder="1" applyAlignment="1">
      <alignment vertical="center"/>
    </xf>
    <xf numFmtId="0" fontId="117" fillId="0" borderId="105" xfId="27" applyFont="1" applyBorder="1" applyAlignment="1">
      <alignment horizontal="center" vertical="center"/>
    </xf>
    <xf numFmtId="0" fontId="114" fillId="0" borderId="10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73" xfId="27" applyFont="1" applyBorder="1" applyAlignment="1">
      <alignment horizontal="center" vertical="center"/>
    </xf>
    <xf numFmtId="0" fontId="117" fillId="0" borderId="30" xfId="27" applyFont="1" applyBorder="1" applyAlignment="1">
      <alignment horizontal="center" vertical="center"/>
    </xf>
    <xf numFmtId="0" fontId="114" fillId="0" borderId="29" xfId="27" applyFont="1" applyBorder="1" applyAlignment="1" applyProtection="1">
      <alignment horizontal="left" vertical="center"/>
      <protection locked="0"/>
    </xf>
    <xf numFmtId="183" fontId="118" fillId="0" borderId="29"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58" xfId="27" applyFont="1" applyBorder="1" applyAlignment="1">
      <alignment horizontal="center" vertical="center"/>
    </xf>
    <xf numFmtId="180" fontId="117" fillId="0" borderId="59" xfId="27" applyNumberFormat="1" applyFont="1" applyBorder="1" applyAlignment="1">
      <alignment horizontal="center" vertical="center" shrinkToFit="1"/>
    </xf>
    <xf numFmtId="0" fontId="117" fillId="0" borderId="59" xfId="27" applyFont="1" applyBorder="1" applyAlignment="1">
      <alignment horizontal="center" vertical="center"/>
    </xf>
    <xf numFmtId="0" fontId="117" fillId="0" borderId="61" xfId="27" applyFont="1" applyBorder="1" applyAlignment="1">
      <alignment horizontal="center" vertical="center"/>
    </xf>
    <xf numFmtId="38" fontId="117" fillId="0" borderId="59" xfId="59" applyFont="1" applyFill="1" applyBorder="1" applyAlignment="1">
      <alignment horizontal="right" vertical="center"/>
    </xf>
    <xf numFmtId="38" fontId="117" fillId="0" borderId="59" xfId="59" applyFont="1" applyFill="1" applyBorder="1" applyAlignment="1" applyProtection="1">
      <alignment vertical="center"/>
      <protection locked="0"/>
    </xf>
    <xf numFmtId="0" fontId="114" fillId="0" borderId="70" xfId="27" applyFont="1" applyBorder="1" applyAlignment="1" applyProtection="1">
      <alignment horizontal="left" vertical="center"/>
      <protection locked="0"/>
    </xf>
    <xf numFmtId="183" fontId="118" fillId="0" borderId="70" xfId="12" applyNumberFormat="1" applyFont="1" applyFill="1" applyBorder="1" applyAlignment="1" applyProtection="1">
      <alignment horizontal="center" vertical="center"/>
      <protection locked="0"/>
    </xf>
    <xf numFmtId="38" fontId="117" fillId="0" borderId="49" xfId="59" quotePrefix="1" applyFont="1" applyFill="1" applyBorder="1" applyAlignment="1">
      <alignment vertical="center"/>
    </xf>
    <xf numFmtId="38" fontId="117" fillId="0" borderId="118" xfId="59" quotePrefix="1" applyFont="1" applyFill="1" applyBorder="1" applyAlignment="1">
      <alignment vertical="center"/>
    </xf>
    <xf numFmtId="38" fontId="117" fillId="0" borderId="62" xfId="59" quotePrefix="1" applyFont="1" applyFill="1" applyBorder="1" applyAlignment="1">
      <alignment vertical="center"/>
    </xf>
    <xf numFmtId="0" fontId="117" fillId="0" borderId="4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42" xfId="59" applyFont="1" applyFill="1" applyBorder="1" applyAlignment="1">
      <alignment vertical="center" shrinkToFit="1"/>
    </xf>
    <xf numFmtId="38" fontId="117" fillId="0" borderId="119" xfId="59" applyFont="1" applyFill="1" applyBorder="1" applyAlignment="1">
      <alignment vertical="center" shrinkToFit="1"/>
    </xf>
    <xf numFmtId="0" fontId="64" fillId="0" borderId="110" xfId="0" applyFont="1" applyBorder="1" applyAlignment="1">
      <alignment horizontal="left" vertical="center" wrapText="1" shrinkToFit="1"/>
    </xf>
    <xf numFmtId="0" fontId="76" fillId="3" borderId="94" xfId="0" applyFont="1" applyFill="1" applyBorder="1" applyAlignment="1">
      <alignment horizontal="center" vertical="center" shrinkToFit="1"/>
    </xf>
    <xf numFmtId="0" fontId="76" fillId="3" borderId="86" xfId="0" applyFont="1" applyFill="1" applyBorder="1" applyAlignment="1">
      <alignment horizontal="center" vertical="center" shrinkToFit="1"/>
    </xf>
    <xf numFmtId="0" fontId="92" fillId="0" borderId="57" xfId="0" applyFont="1" applyBorder="1" applyAlignment="1">
      <alignment horizontal="center" vertical="center"/>
    </xf>
    <xf numFmtId="0" fontId="65" fillId="0" borderId="57" xfId="0" applyFont="1" applyBorder="1" applyAlignment="1">
      <alignment horizontal="center" vertical="center"/>
    </xf>
    <xf numFmtId="38" fontId="65" fillId="0" borderId="44" xfId="1" applyFont="1" applyFill="1" applyBorder="1" applyAlignment="1" applyProtection="1">
      <alignment vertical="center"/>
      <protection locked="0"/>
    </xf>
    <xf numFmtId="0" fontId="76" fillId="0" borderId="44" xfId="0" applyFont="1" applyBorder="1" applyAlignment="1">
      <alignment horizontal="left" vertical="center" shrinkToFit="1"/>
    </xf>
    <xf numFmtId="0" fontId="69" fillId="0" borderId="5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10" xfId="0" applyFont="1" applyBorder="1" applyAlignment="1">
      <alignment horizontal="center" vertical="center"/>
    </xf>
    <xf numFmtId="0" fontId="65" fillId="0" borderId="110" xfId="0" applyFont="1" applyBorder="1" applyAlignment="1">
      <alignment horizontal="center" vertical="center"/>
    </xf>
    <xf numFmtId="0" fontId="76" fillId="0" borderId="109" xfId="0" applyFont="1" applyBorder="1" applyAlignment="1">
      <alignment horizontal="left" vertical="center" shrinkToFit="1"/>
    </xf>
    <xf numFmtId="0" fontId="69" fillId="0" borderId="10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76" xfId="0" applyFont="1" applyBorder="1" applyAlignment="1">
      <alignment horizontal="center" vertical="center"/>
    </xf>
    <xf numFmtId="0" fontId="65" fillId="0" borderId="76" xfId="0" applyFont="1" applyBorder="1" applyAlignment="1">
      <alignment horizontal="center" vertical="center"/>
    </xf>
    <xf numFmtId="38" fontId="65" fillId="0" borderId="74" xfId="1" applyFont="1" applyFill="1" applyBorder="1" applyAlignment="1" applyProtection="1">
      <alignment vertical="center"/>
      <protection locked="0"/>
    </xf>
    <xf numFmtId="0" fontId="76" fillId="0" borderId="66" xfId="0" applyFont="1" applyBorder="1" applyAlignment="1">
      <alignment horizontal="left" vertical="center" shrinkToFit="1"/>
    </xf>
    <xf numFmtId="0" fontId="69" fillId="0" borderId="10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96" xfId="0" applyFont="1" applyBorder="1" applyAlignment="1">
      <alignment horizontal="center" vertical="center"/>
    </xf>
    <xf numFmtId="38" fontId="65" fillId="0" borderId="89" xfId="1" applyFont="1" applyFill="1" applyBorder="1" applyAlignment="1" applyProtection="1">
      <alignment vertical="center"/>
      <protection locked="0"/>
    </xf>
    <xf numFmtId="0" fontId="64" fillId="0" borderId="57" xfId="0" applyFont="1" applyBorder="1" applyAlignment="1">
      <alignment horizontal="left" vertical="center" wrapText="1" shrinkToFit="1"/>
    </xf>
    <xf numFmtId="0" fontId="92" fillId="0" borderId="105" xfId="0" applyFont="1" applyBorder="1" applyAlignment="1">
      <alignment horizontal="center" vertical="center"/>
    </xf>
    <xf numFmtId="0" fontId="65" fillId="0" borderId="103" xfId="0" applyFont="1" applyBorder="1" applyAlignment="1">
      <alignment horizontal="center" vertical="center"/>
    </xf>
    <xf numFmtId="38" fontId="65" fillId="0" borderId="66" xfId="1" applyFont="1" applyFill="1" applyBorder="1" applyAlignment="1" applyProtection="1">
      <alignment vertical="center"/>
      <protection locked="0"/>
    </xf>
    <xf numFmtId="0" fontId="69" fillId="0" borderId="110" xfId="0" applyFont="1" applyBorder="1" applyAlignment="1" applyProtection="1">
      <alignment horizontal="left" vertical="center" shrinkToFit="1"/>
      <protection locked="0"/>
    </xf>
    <xf numFmtId="0" fontId="64" fillId="0" borderId="103" xfId="0" applyFont="1" applyBorder="1" applyAlignment="1">
      <alignment horizontal="left" vertical="center" wrapText="1" shrinkToFit="1"/>
    </xf>
    <xf numFmtId="0" fontId="69" fillId="0" borderId="103" xfId="0" applyFont="1" applyBorder="1" applyAlignment="1" applyProtection="1">
      <alignment horizontal="left" vertical="center" shrinkToFit="1"/>
      <protection locked="0"/>
    </xf>
    <xf numFmtId="0" fontId="92" fillId="0" borderId="73" xfId="0" applyFont="1" applyBorder="1" applyAlignment="1">
      <alignment horizontal="center" vertical="center"/>
    </xf>
    <xf numFmtId="0" fontId="76" fillId="0" borderId="74" xfId="0" applyFont="1" applyBorder="1" applyAlignment="1">
      <alignment horizontal="left" vertical="center" shrinkToFit="1"/>
    </xf>
    <xf numFmtId="0" fontId="69" fillId="0" borderId="76" xfId="0" applyFont="1" applyBorder="1" applyAlignment="1" applyProtection="1">
      <alignment horizontal="left" vertical="center"/>
      <protection locked="0"/>
    </xf>
    <xf numFmtId="0" fontId="76" fillId="0" borderId="54" xfId="0" applyFont="1" applyBorder="1" applyAlignment="1">
      <alignment horizontal="left" vertical="center" shrinkToFit="1"/>
    </xf>
    <xf numFmtId="0" fontId="69" fillId="0" borderId="110" xfId="0" applyFont="1" applyBorder="1" applyAlignment="1" applyProtection="1">
      <alignment horizontal="left" vertical="center"/>
      <protection locked="0"/>
    </xf>
    <xf numFmtId="0" fontId="76" fillId="0" borderId="109" xfId="0" applyFont="1" applyBorder="1" applyAlignment="1">
      <alignment horizontal="left" vertical="center"/>
    </xf>
    <xf numFmtId="0" fontId="69" fillId="0" borderId="110" xfId="0" applyFont="1" applyBorder="1" applyAlignment="1" applyProtection="1">
      <alignment horizontal="left" vertical="center" wrapText="1"/>
      <protection locked="0"/>
    </xf>
    <xf numFmtId="0" fontId="76" fillId="0" borderId="29" xfId="0" applyFont="1" applyBorder="1" applyAlignment="1">
      <alignment horizontal="center" vertical="center"/>
    </xf>
    <xf numFmtId="0" fontId="69" fillId="0" borderId="76" xfId="0" applyFont="1" applyBorder="1" applyAlignment="1" applyProtection="1">
      <alignment horizontal="left" vertical="center" wrapText="1"/>
      <protection locked="0"/>
    </xf>
    <xf numFmtId="0" fontId="64" fillId="0" borderId="10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8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97" xfId="1" applyFont="1" applyFill="1" applyBorder="1" applyAlignment="1" applyProtection="1">
      <alignment vertical="center"/>
      <protection locked="0"/>
    </xf>
    <xf numFmtId="3" fontId="86" fillId="0" borderId="105" xfId="0" applyNumberFormat="1" applyFont="1" applyBorder="1" applyAlignment="1">
      <alignment horizontal="right" vertical="center"/>
    </xf>
    <xf numFmtId="38" fontId="65" fillId="0" borderId="104" xfId="1" applyFont="1" applyFill="1" applyBorder="1" applyAlignment="1" applyProtection="1">
      <alignment vertical="center"/>
      <protection locked="0"/>
    </xf>
    <xf numFmtId="0" fontId="65" fillId="0" borderId="109" xfId="0" applyFont="1" applyBorder="1" applyAlignment="1">
      <alignment horizontal="center" vertical="center"/>
    </xf>
    <xf numFmtId="38" fontId="65" fillId="0" borderId="106" xfId="1" applyFont="1" applyFill="1" applyBorder="1" applyAlignment="1" applyProtection="1">
      <alignment vertical="center"/>
      <protection locked="0"/>
    </xf>
    <xf numFmtId="0" fontId="65" fillId="0" borderId="74" xfId="0" applyFont="1" applyBorder="1" applyAlignment="1">
      <alignment horizontal="center" vertical="center"/>
    </xf>
    <xf numFmtId="3" fontId="86" fillId="0" borderId="73" xfId="0" applyNumberFormat="1" applyFont="1" applyBorder="1" applyAlignment="1">
      <alignment horizontal="right" vertical="center"/>
    </xf>
    <xf numFmtId="38" fontId="65" fillId="0" borderId="75" xfId="1" applyFont="1" applyFill="1" applyBorder="1" applyAlignment="1" applyProtection="1">
      <alignment vertical="center"/>
      <protection locked="0"/>
    </xf>
    <xf numFmtId="0" fontId="76" fillId="0" borderId="66" xfId="0" applyFont="1" applyBorder="1" applyAlignment="1">
      <alignment horizontal="left" vertical="center"/>
    </xf>
    <xf numFmtId="0" fontId="69" fillId="0" borderId="76" xfId="0" applyFont="1" applyBorder="1" applyAlignment="1" applyProtection="1">
      <alignment horizontal="left" vertical="center" shrinkToFit="1"/>
      <protection locked="0"/>
    </xf>
    <xf numFmtId="38" fontId="65" fillId="0" borderId="6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54" xfId="0" applyFont="1" applyBorder="1" applyAlignment="1">
      <alignment horizontal="center" vertical="center"/>
    </xf>
    <xf numFmtId="3" fontId="86" fillId="0" borderId="51" xfId="0" applyNumberFormat="1" applyFont="1" applyBorder="1" applyAlignment="1">
      <alignment horizontal="right" vertical="center"/>
    </xf>
    <xf numFmtId="38" fontId="65" fillId="0" borderId="71" xfId="1" applyFont="1" applyFill="1" applyBorder="1" applyAlignment="1" applyProtection="1">
      <alignment vertical="center"/>
      <protection locked="0"/>
    </xf>
    <xf numFmtId="0" fontId="69" fillId="0" borderId="5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36" xfId="0" applyFont="1" applyBorder="1" applyAlignment="1">
      <alignment horizontal="center" vertical="center"/>
    </xf>
    <xf numFmtId="3" fontId="86" fillId="0" borderId="99" xfId="0" applyNumberFormat="1" applyFont="1" applyBorder="1" applyAlignment="1">
      <alignment horizontal="right" vertical="center"/>
    </xf>
    <xf numFmtId="0" fontId="69" fillId="0" borderId="114" xfId="0" applyFont="1" applyBorder="1" applyAlignment="1" applyProtection="1">
      <alignment horizontal="left" vertical="center" shrinkToFit="1"/>
      <protection locked="0"/>
    </xf>
    <xf numFmtId="0" fontId="69" fillId="0" borderId="23"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19" xfId="0" applyNumberFormat="1" applyFont="1" applyBorder="1">
      <alignment vertical="center"/>
    </xf>
    <xf numFmtId="0" fontId="67" fillId="0" borderId="29" xfId="0" applyFont="1" applyBorder="1" applyAlignment="1">
      <alignment horizontal="center"/>
    </xf>
    <xf numFmtId="0" fontId="64" fillId="0" borderId="57" xfId="8" applyBorder="1" applyAlignment="1" applyProtection="1">
      <alignment vertical="center" shrinkToFit="1"/>
      <protection locked="0"/>
    </xf>
    <xf numFmtId="0" fontId="64" fillId="3" borderId="93" xfId="0" applyFont="1" applyFill="1" applyBorder="1" applyAlignment="1">
      <alignment horizontal="center" vertical="center" shrinkToFit="1"/>
    </xf>
    <xf numFmtId="38" fontId="65" fillId="0" borderId="107" xfId="1" applyFont="1" applyFill="1" applyBorder="1" applyAlignment="1">
      <alignment vertical="center" shrinkToFit="1"/>
    </xf>
    <xf numFmtId="0" fontId="64" fillId="0" borderId="79" xfId="0" applyFont="1" applyBorder="1" applyAlignment="1">
      <alignment horizontal="center" vertical="center"/>
    </xf>
    <xf numFmtId="38" fontId="65" fillId="0" borderId="83" xfId="1" applyFont="1" applyFill="1" applyBorder="1" applyAlignment="1">
      <alignment vertical="center" shrinkToFit="1"/>
    </xf>
    <xf numFmtId="0" fontId="64" fillId="0" borderId="66" xfId="0" applyFont="1" applyBorder="1" applyProtection="1">
      <alignment vertical="center"/>
      <protection locked="0"/>
    </xf>
    <xf numFmtId="0" fontId="64" fillId="0" borderId="103" xfId="0" applyFont="1" applyBorder="1" applyAlignment="1" applyProtection="1">
      <alignment vertical="center" shrinkToFit="1"/>
      <protection locked="0"/>
    </xf>
    <xf numFmtId="38" fontId="65" fillId="0" borderId="67" xfId="1" applyFont="1" applyFill="1" applyBorder="1" applyAlignment="1">
      <alignment vertical="center" shrinkToFit="1"/>
    </xf>
    <xf numFmtId="0" fontId="64" fillId="0" borderId="63" xfId="0" applyFont="1" applyBorder="1" applyAlignment="1">
      <alignment horizontal="center" vertical="center"/>
    </xf>
    <xf numFmtId="38" fontId="65" fillId="0" borderId="51" xfId="1" applyFont="1" applyFill="1" applyBorder="1" applyAlignment="1">
      <alignment vertical="center" shrinkToFit="1"/>
    </xf>
    <xf numFmtId="38" fontId="65" fillId="0" borderId="68" xfId="1" applyFont="1" applyFill="1" applyBorder="1" applyAlignment="1">
      <alignment vertical="center" shrinkToFit="1"/>
    </xf>
    <xf numFmtId="0" fontId="64" fillId="0" borderId="103" xfId="0" applyFont="1" applyBorder="1" applyAlignment="1" applyProtection="1">
      <alignment vertical="center" wrapText="1"/>
      <protection locked="0"/>
    </xf>
    <xf numFmtId="0" fontId="64" fillId="0" borderId="101" xfId="0" applyFont="1" applyBorder="1" applyAlignment="1" applyProtection="1">
      <alignment vertical="center" wrapText="1"/>
      <protection locked="0"/>
    </xf>
    <xf numFmtId="0" fontId="64" fillId="0" borderId="57" xfId="0" applyFont="1" applyBorder="1" applyAlignment="1" applyProtection="1">
      <alignment vertical="center" wrapText="1"/>
      <protection locked="0"/>
    </xf>
    <xf numFmtId="0" fontId="64" fillId="0" borderId="76" xfId="0" applyFont="1" applyBorder="1" applyAlignment="1" applyProtection="1">
      <alignment vertical="center" wrapText="1"/>
      <protection locked="0"/>
    </xf>
    <xf numFmtId="38" fontId="65" fillId="0" borderId="77" xfId="1" applyFont="1" applyFill="1" applyBorder="1" applyAlignment="1">
      <alignment vertical="center" shrinkToFit="1"/>
    </xf>
    <xf numFmtId="3" fontId="65" fillId="0" borderId="51" xfId="0" applyNumberFormat="1" applyFont="1" applyBorder="1">
      <alignment vertical="center"/>
    </xf>
    <xf numFmtId="3" fontId="65" fillId="0" borderId="105" xfId="0" applyNumberFormat="1" applyFont="1" applyBorder="1">
      <alignment vertical="center"/>
    </xf>
    <xf numFmtId="0" fontId="69" fillId="0" borderId="109" xfId="0" applyFont="1" applyBorder="1" applyAlignment="1" applyProtection="1">
      <alignment horizontal="left" vertical="center"/>
      <protection locked="0"/>
    </xf>
    <xf numFmtId="3" fontId="65" fillId="0" borderId="115" xfId="0" applyNumberFormat="1" applyFont="1" applyBorder="1">
      <alignment vertical="center"/>
    </xf>
    <xf numFmtId="0" fontId="69" fillId="0" borderId="66" xfId="0" applyFont="1" applyBorder="1" applyAlignment="1" applyProtection="1">
      <alignment horizontal="left" vertical="center"/>
      <protection locked="0"/>
    </xf>
    <xf numFmtId="3" fontId="65" fillId="0" borderId="73" xfId="0" applyNumberFormat="1" applyFont="1" applyBorder="1">
      <alignment vertical="center"/>
    </xf>
    <xf numFmtId="0" fontId="69" fillId="0" borderId="74" xfId="0" applyFont="1" applyBorder="1" applyAlignment="1" applyProtection="1">
      <alignment horizontal="left" vertical="center"/>
      <protection locked="0"/>
    </xf>
    <xf numFmtId="3" fontId="65" fillId="0" borderId="81" xfId="0" applyNumberFormat="1" applyFont="1" applyBorder="1">
      <alignment vertical="center"/>
    </xf>
    <xf numFmtId="3" fontId="65" fillId="0" borderId="52" xfId="0" applyNumberFormat="1" applyFont="1" applyBorder="1">
      <alignment vertical="center"/>
    </xf>
    <xf numFmtId="3" fontId="65" fillId="0" borderId="99" xfId="0" applyNumberFormat="1" applyFont="1" applyBorder="1">
      <alignment vertical="center"/>
    </xf>
    <xf numFmtId="0" fontId="69" fillId="0" borderId="11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30" xfId="0" applyFont="1" applyBorder="1" applyAlignment="1" applyProtection="1">
      <alignment horizontal="left" vertical="center" wrapText="1"/>
      <protection locked="0"/>
    </xf>
    <xf numFmtId="0" fontId="114" fillId="0" borderId="57" xfId="91" applyFont="1" applyBorder="1" applyAlignment="1" applyProtection="1">
      <alignment vertical="center" shrinkToFit="1"/>
      <protection locked="0"/>
    </xf>
    <xf numFmtId="0" fontId="136" fillId="3" borderId="86" xfId="27" applyFont="1" applyFill="1" applyBorder="1" applyAlignment="1">
      <alignment horizontal="center" vertical="center" shrinkToFit="1"/>
    </xf>
    <xf numFmtId="38" fontId="137" fillId="0" borderId="10" xfId="1" applyFont="1" applyBorder="1">
      <alignment vertical="center"/>
    </xf>
    <xf numFmtId="38" fontId="137" fillId="0" borderId="51" xfId="1" applyFont="1" applyBorder="1">
      <alignment vertical="center"/>
    </xf>
    <xf numFmtId="38" fontId="137" fillId="0" borderId="73" xfId="1" applyFont="1" applyBorder="1">
      <alignment vertical="center"/>
    </xf>
    <xf numFmtId="38" fontId="137" fillId="0" borderId="105" xfId="1" applyFont="1" applyBorder="1">
      <alignment vertical="center"/>
    </xf>
    <xf numFmtId="38" fontId="137" fillId="0" borderId="109" xfId="1" applyFont="1" applyBorder="1">
      <alignment vertical="center"/>
    </xf>
    <xf numFmtId="38" fontId="64" fillId="2" borderId="40" xfId="0" applyNumberFormat="1" applyFont="1" applyFill="1" applyBorder="1" applyAlignment="1">
      <alignment horizontal="center" vertical="center"/>
    </xf>
    <xf numFmtId="38" fontId="70" fillId="0" borderId="30" xfId="1" applyFont="1" applyBorder="1" applyAlignment="1">
      <alignment horizontal="right" shrinkToFit="1"/>
    </xf>
    <xf numFmtId="0" fontId="138" fillId="0" borderId="0" xfId="9" applyFont="1" applyAlignment="1">
      <alignment horizontal="right" vertical="top"/>
    </xf>
    <xf numFmtId="0" fontId="114" fillId="0" borderId="7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46" xfId="27" applyFont="1" applyBorder="1" applyAlignment="1">
      <alignment horizontal="center" vertical="center" wrapText="1"/>
    </xf>
    <xf numFmtId="0" fontId="114" fillId="0" borderId="11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8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6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9"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66" xfId="10" applyFont="1" applyBorder="1" applyAlignment="1" applyProtection="1">
      <alignment vertical="center" wrapText="1" shrinkToFit="1"/>
      <protection locked="0"/>
    </xf>
    <xf numFmtId="0" fontId="114" fillId="0" borderId="104" xfId="16"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180" fontId="118" fillId="0" borderId="51" xfId="27" applyNumberFormat="1" applyFont="1" applyBorder="1" applyAlignment="1">
      <alignment horizontal="center" vertical="center"/>
    </xf>
    <xf numFmtId="0" fontId="119" fillId="0" borderId="89" xfId="27" applyFont="1" applyBorder="1" applyAlignment="1" applyProtection="1">
      <alignment horizontal="left" vertical="center"/>
      <protection locked="0"/>
    </xf>
    <xf numFmtId="0" fontId="119" fillId="0" borderId="109" xfId="27" applyFont="1" applyBorder="1" applyAlignment="1" applyProtection="1">
      <alignment horizontal="left" vertical="center"/>
      <protection locked="0"/>
    </xf>
    <xf numFmtId="38" fontId="139" fillId="0" borderId="105" xfId="59" quotePrefix="1" applyFont="1" applyFill="1" applyBorder="1" applyAlignment="1">
      <alignment vertical="center"/>
    </xf>
    <xf numFmtId="38" fontId="139" fillId="0" borderId="107" xfId="59" quotePrefix="1" applyFont="1" applyFill="1" applyBorder="1" applyAlignment="1">
      <alignment vertical="center"/>
    </xf>
    <xf numFmtId="0" fontId="119" fillId="0" borderId="10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7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57" xfId="7" applyBorder="1" applyAlignment="1" applyProtection="1">
      <alignment horizontal="left" vertical="center" shrinkToFit="1"/>
      <protection locked="0"/>
    </xf>
    <xf numFmtId="0" fontId="64" fillId="0" borderId="57" xfId="7" applyBorder="1" applyAlignment="1" applyProtection="1">
      <alignment vertical="center" shrinkToFit="1"/>
      <protection locked="0"/>
    </xf>
    <xf numFmtId="0" fontId="146" fillId="0" borderId="0" xfId="56" applyFont="1">
      <alignment vertical="center"/>
    </xf>
    <xf numFmtId="187" fontId="96" fillId="0" borderId="32" xfId="56" applyNumberFormat="1" applyFont="1" applyBorder="1" applyAlignment="1">
      <alignment horizontal="right" vertical="center"/>
    </xf>
    <xf numFmtId="0" fontId="122" fillId="0" borderId="88" xfId="27" applyFont="1" applyBorder="1" applyAlignment="1">
      <alignment horizontal="center" vertical="center"/>
    </xf>
    <xf numFmtId="0" fontId="119" fillId="0" borderId="0" xfId="10" applyFont="1" applyAlignment="1" applyProtection="1">
      <alignment vertical="center"/>
      <protection locked="0"/>
    </xf>
    <xf numFmtId="0" fontId="114" fillId="2" borderId="29" xfId="27" quotePrefix="1" applyFont="1" applyFill="1" applyBorder="1" applyAlignment="1"/>
    <xf numFmtId="38" fontId="117" fillId="0" borderId="5" xfId="215" applyFont="1" applyBorder="1" applyAlignment="1">
      <alignment horizontal="center" vertical="center" shrinkToFit="1"/>
    </xf>
    <xf numFmtId="183" fontId="118" fillId="0" borderId="115" xfId="12" applyNumberFormat="1" applyFont="1" applyFill="1" applyBorder="1" applyAlignment="1" applyProtection="1">
      <alignment horizontal="center" vertical="center"/>
      <protection locked="0"/>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10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9"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8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44" xfId="57" applyFont="1" applyFill="1" applyBorder="1" applyAlignment="1">
      <alignment vertical="center"/>
    </xf>
    <xf numFmtId="0" fontId="119" fillId="2" borderId="57" xfId="57" applyFont="1" applyFill="1" applyBorder="1" applyAlignment="1">
      <alignment vertical="center"/>
    </xf>
    <xf numFmtId="0" fontId="119" fillId="2" borderId="109" xfId="57" applyFont="1" applyFill="1" applyBorder="1" applyAlignment="1">
      <alignment vertical="center"/>
    </xf>
    <xf numFmtId="0" fontId="119" fillId="2" borderId="110" xfId="57" applyFont="1" applyFill="1" applyBorder="1" applyAlignment="1">
      <alignment vertical="center"/>
    </xf>
    <xf numFmtId="0" fontId="119" fillId="2" borderId="74" xfId="57" applyFont="1" applyFill="1" applyBorder="1" applyAlignment="1">
      <alignment vertical="center"/>
    </xf>
    <xf numFmtId="0" fontId="119" fillId="2" borderId="76" xfId="57" applyFont="1" applyFill="1" applyBorder="1" applyAlignment="1">
      <alignment vertical="center"/>
    </xf>
    <xf numFmtId="0" fontId="148" fillId="2" borderId="74" xfId="57" applyFont="1" applyFill="1" applyBorder="1" applyAlignment="1">
      <alignment vertical="center"/>
    </xf>
    <xf numFmtId="0" fontId="119" fillId="2" borderId="74" xfId="57" applyFont="1" applyFill="1" applyBorder="1" applyAlignment="1">
      <alignment horizontal="left" vertical="center"/>
    </xf>
    <xf numFmtId="0" fontId="119" fillId="2" borderId="76" xfId="9" applyFont="1" applyFill="1" applyBorder="1" applyAlignment="1" applyProtection="1">
      <alignment horizontal="left" vertical="center"/>
      <protection locked="0"/>
    </xf>
    <xf numFmtId="0" fontId="119" fillId="2" borderId="11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51" xfId="1" applyFont="1" applyBorder="1">
      <alignment vertical="center"/>
    </xf>
    <xf numFmtId="38" fontId="149" fillId="0" borderId="105" xfId="1" applyFont="1" applyBorder="1">
      <alignment vertical="center"/>
    </xf>
    <xf numFmtId="38" fontId="149" fillId="0" borderId="83" xfId="1" applyFont="1" applyBorder="1">
      <alignment vertical="center"/>
    </xf>
    <xf numFmtId="38" fontId="149" fillId="0" borderId="73" xfId="1" applyFont="1" applyBorder="1">
      <alignment vertical="center"/>
    </xf>
    <xf numFmtId="38" fontId="64" fillId="0" borderId="87" xfId="0" applyNumberFormat="1" applyFont="1" applyBorder="1" applyAlignment="1">
      <alignment horizontal="center" vertical="center" shrinkToFit="1"/>
    </xf>
    <xf numFmtId="38" fontId="64" fillId="0" borderId="88" xfId="0" applyNumberFormat="1" applyFont="1" applyBorder="1" applyAlignment="1">
      <alignment horizontal="center" vertical="center"/>
    </xf>
    <xf numFmtId="38" fontId="65" fillId="0" borderId="88" xfId="0" applyNumberFormat="1" applyFont="1" applyBorder="1" applyAlignment="1">
      <alignment horizontal="center" vertical="center" shrinkToFit="1"/>
    </xf>
    <xf numFmtId="38" fontId="137" fillId="0" borderId="88" xfId="1" applyFont="1" applyBorder="1">
      <alignment vertical="center"/>
    </xf>
    <xf numFmtId="38" fontId="64" fillId="0" borderId="8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7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83" xfId="0" applyFont="1" applyBorder="1" applyAlignment="1">
      <alignment horizontal="center" vertical="center" shrinkToFit="1"/>
    </xf>
    <xf numFmtId="49" fontId="65" fillId="0" borderId="83" xfId="0" applyNumberFormat="1" applyFont="1" applyBorder="1" applyAlignment="1">
      <alignment horizontal="center" vertical="center" shrinkToFit="1"/>
    </xf>
    <xf numFmtId="38" fontId="137" fillId="0" borderId="5" xfId="1" applyFont="1" applyBorder="1">
      <alignment vertical="center"/>
    </xf>
    <xf numFmtId="0" fontId="64" fillId="2" borderId="103" xfId="0" applyFont="1" applyFill="1" applyBorder="1" applyAlignment="1" applyProtection="1">
      <alignment horizontal="left" vertical="center"/>
      <protection locked="0"/>
    </xf>
    <xf numFmtId="38" fontId="64" fillId="2" borderId="58" xfId="0" applyNumberFormat="1" applyFont="1" applyFill="1" applyBorder="1" applyAlignment="1">
      <alignment horizontal="center" vertical="center" shrinkToFit="1"/>
    </xf>
    <xf numFmtId="0" fontId="64" fillId="0" borderId="58" xfId="9" applyFont="1" applyBorder="1" applyAlignment="1">
      <alignment horizontal="center" vertical="center" shrinkToFit="1"/>
    </xf>
    <xf numFmtId="38" fontId="64" fillId="0" borderId="61" xfId="0" applyNumberFormat="1" applyFont="1" applyBorder="1" applyAlignment="1">
      <alignment horizontal="center" vertical="center" wrapText="1"/>
    </xf>
    <xf numFmtId="38" fontId="65" fillId="2" borderId="59" xfId="0" applyNumberFormat="1" applyFont="1" applyFill="1" applyBorder="1" applyAlignment="1">
      <alignment horizontal="center" vertical="center" shrinkToFit="1"/>
    </xf>
    <xf numFmtId="49" fontId="65" fillId="2" borderId="59" xfId="0" applyNumberFormat="1" applyFont="1" applyFill="1" applyBorder="1" applyAlignment="1">
      <alignment horizontal="center" vertical="center" shrinkToFit="1"/>
    </xf>
    <xf numFmtId="38" fontId="137" fillId="0" borderId="59" xfId="1" applyFont="1" applyBorder="1">
      <alignment vertical="center"/>
    </xf>
    <xf numFmtId="38" fontId="65" fillId="2" borderId="59" xfId="1" applyFont="1" applyFill="1" applyBorder="1" applyAlignment="1">
      <alignment horizontal="right" vertical="center"/>
    </xf>
    <xf numFmtId="0" fontId="64" fillId="2" borderId="60" xfId="0" applyFont="1" applyFill="1" applyBorder="1" applyAlignment="1" applyProtection="1">
      <alignment horizontal="left" vertical="center"/>
      <protection locked="0"/>
    </xf>
    <xf numFmtId="0" fontId="64" fillId="2" borderId="61" xfId="0" applyFont="1" applyFill="1" applyBorder="1" applyAlignment="1" applyProtection="1">
      <alignment horizontal="left" vertical="center"/>
      <protection locked="0"/>
    </xf>
    <xf numFmtId="0" fontId="69" fillId="2" borderId="59" xfId="9" applyFont="1" applyFill="1" applyBorder="1" applyAlignment="1">
      <alignment horizontal="center" vertical="center" shrinkToFit="1"/>
    </xf>
    <xf numFmtId="38" fontId="149" fillId="0" borderId="5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93" xfId="27" applyFont="1" applyBorder="1" applyAlignment="1">
      <alignment horizontal="center" vertical="center" wrapText="1"/>
    </xf>
    <xf numFmtId="38" fontId="117" fillId="0" borderId="88" xfId="215" applyFont="1" applyBorder="1" applyAlignment="1">
      <alignment horizontal="center" vertical="center" shrinkToFit="1"/>
    </xf>
    <xf numFmtId="3" fontId="65" fillId="0" borderId="10" xfId="0" applyNumberFormat="1" applyFont="1" applyBorder="1">
      <alignment vertical="center"/>
    </xf>
    <xf numFmtId="0" fontId="114" fillId="0" borderId="66" xfId="91" applyFont="1" applyBorder="1" applyProtection="1">
      <alignment vertical="center"/>
      <protection locked="0"/>
    </xf>
    <xf numFmtId="0" fontId="114" fillId="0" borderId="103" xfId="91" applyFont="1" applyBorder="1" applyAlignment="1" applyProtection="1">
      <alignment vertical="center" shrinkToFit="1"/>
      <protection locked="0"/>
    </xf>
    <xf numFmtId="0" fontId="114" fillId="0" borderId="114" xfId="91" applyFont="1" applyBorder="1" applyAlignment="1" applyProtection="1">
      <alignment vertical="center" shrinkToFit="1"/>
      <protection locked="0"/>
    </xf>
    <xf numFmtId="0" fontId="117" fillId="0" borderId="9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106"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38" fontId="117" fillId="0" borderId="86" xfId="27" applyNumberFormat="1" applyFont="1" applyBorder="1" applyAlignment="1">
      <alignment horizontal="center" vertical="center" shrinkToFit="1"/>
    </xf>
    <xf numFmtId="0" fontId="117" fillId="0" borderId="8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10" xfId="217" applyFont="1" applyBorder="1" applyAlignment="1">
      <alignment vertical="center" wrapText="1" shrinkToFit="1"/>
    </xf>
    <xf numFmtId="0" fontId="133" fillId="0" borderId="11" xfId="0" applyFont="1" applyBorder="1" applyAlignment="1">
      <alignment vertical="center" textRotation="255"/>
    </xf>
    <xf numFmtId="0" fontId="133" fillId="0" borderId="105" xfId="0" applyFont="1" applyBorder="1" applyAlignment="1">
      <alignment vertical="center" textRotation="255"/>
    </xf>
    <xf numFmtId="0" fontId="133" fillId="0" borderId="107" xfId="0" applyFont="1" applyBorder="1" applyAlignment="1">
      <alignment vertical="center" textRotation="255"/>
    </xf>
    <xf numFmtId="0" fontId="133" fillId="0" borderId="73" xfId="0" applyFont="1" applyBorder="1" applyAlignment="1">
      <alignment vertical="center" textRotation="255"/>
    </xf>
    <xf numFmtId="0" fontId="133" fillId="0" borderId="77" xfId="0" applyFont="1" applyBorder="1" applyAlignment="1">
      <alignment vertical="center" textRotation="255"/>
    </xf>
    <xf numFmtId="0" fontId="133" fillId="0" borderId="10" xfId="0" applyFont="1" applyBorder="1" applyAlignment="1">
      <alignment vertical="center" textRotation="255"/>
    </xf>
    <xf numFmtId="0" fontId="133" fillId="0" borderId="99" xfId="0" applyFont="1" applyBorder="1" applyAlignment="1">
      <alignment vertical="center" textRotation="255"/>
    </xf>
    <xf numFmtId="0" fontId="133" fillId="0" borderId="100" xfId="0" applyFont="1" applyBorder="1" applyAlignment="1">
      <alignment vertical="center" textRotation="255"/>
    </xf>
    <xf numFmtId="38" fontId="65" fillId="0" borderId="10" xfId="54" applyFont="1" applyFill="1" applyBorder="1" applyAlignment="1">
      <alignment horizontal="right" vertical="center"/>
    </xf>
    <xf numFmtId="38" fontId="65" fillId="0" borderId="105" xfId="54" applyFont="1" applyFill="1" applyBorder="1" applyAlignment="1">
      <alignment horizontal="right" vertical="center"/>
    </xf>
    <xf numFmtId="38" fontId="65" fillId="0" borderId="73" xfId="54" applyFont="1" applyFill="1" applyBorder="1" applyAlignment="1">
      <alignment horizontal="right" vertical="center"/>
    </xf>
    <xf numFmtId="38" fontId="65" fillId="0" borderId="88" xfId="1" applyFont="1" applyFill="1" applyBorder="1" applyAlignment="1">
      <alignment horizontal="right" vertical="center"/>
    </xf>
    <xf numFmtId="38" fontId="65" fillId="0" borderId="8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105" xfId="27" applyFont="1" applyBorder="1" applyAlignment="1">
      <alignment horizontal="center" vertical="center" shrinkToFit="1"/>
    </xf>
    <xf numFmtId="0" fontId="117" fillId="2" borderId="105" xfId="27" applyFont="1" applyFill="1" applyBorder="1" applyAlignment="1">
      <alignment horizontal="center" vertical="center" shrinkToFit="1"/>
    </xf>
    <xf numFmtId="38" fontId="117" fillId="2" borderId="105" xfId="59" applyFont="1" applyFill="1" applyBorder="1" applyAlignment="1">
      <alignment horizontal="right" vertical="center"/>
    </xf>
    <xf numFmtId="0" fontId="117" fillId="0" borderId="73" xfId="27" applyFont="1" applyBorder="1" applyAlignment="1">
      <alignment horizontal="center" vertical="center" shrinkToFit="1"/>
    </xf>
    <xf numFmtId="0" fontId="117" fillId="0" borderId="83" xfId="27" applyFont="1" applyBorder="1" applyAlignment="1">
      <alignment horizontal="center" vertical="center" shrinkToFit="1"/>
    </xf>
    <xf numFmtId="0" fontId="150" fillId="0" borderId="66" xfId="6" applyFont="1" applyBorder="1" applyAlignment="1" applyProtection="1">
      <alignment horizontal="left" vertical="center"/>
      <protection locked="0"/>
    </xf>
    <xf numFmtId="0" fontId="150" fillId="0" borderId="103" xfId="6" applyFont="1" applyBorder="1" applyAlignment="1" applyProtection="1">
      <alignment horizontal="left" vertical="center"/>
      <protection locked="0"/>
    </xf>
    <xf numFmtId="38" fontId="117" fillId="2" borderId="105" xfId="59" quotePrefix="1" applyFont="1" applyFill="1" applyBorder="1" applyAlignment="1">
      <alignment vertical="center"/>
    </xf>
    <xf numFmtId="38" fontId="117" fillId="2" borderId="73" xfId="59" quotePrefix="1" applyFont="1" applyFill="1" applyBorder="1" applyAlignment="1">
      <alignment vertical="center"/>
    </xf>
    <xf numFmtId="0" fontId="64" fillId="0" borderId="11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44" xfId="0" applyFont="1" applyBorder="1" applyAlignment="1" applyProtection="1">
      <alignment horizontal="left" vertical="center" shrinkToFit="1"/>
      <protection locked="0"/>
    </xf>
    <xf numFmtId="0" fontId="64" fillId="0" borderId="5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44" xfId="0" applyNumberFormat="1" applyFont="1" applyBorder="1" applyAlignment="1" applyProtection="1">
      <alignment horizontal="right" vertical="center" shrinkToFit="1"/>
      <protection locked="0"/>
    </xf>
    <xf numFmtId="0" fontId="64" fillId="0" borderId="105" xfId="0" applyFont="1" applyBorder="1" applyAlignment="1">
      <alignment horizontal="center" vertical="center" shrinkToFit="1"/>
    </xf>
    <xf numFmtId="38" fontId="65" fillId="0" borderId="105" xfId="1" applyFont="1" applyFill="1" applyBorder="1" applyAlignment="1">
      <alignment horizontal="right" vertical="center"/>
    </xf>
    <xf numFmtId="38" fontId="64" fillId="0" borderId="105" xfId="0" applyNumberFormat="1" applyFont="1" applyBorder="1" applyAlignment="1" applyProtection="1">
      <alignment horizontal="right" vertical="center" shrinkToFit="1"/>
      <protection locked="0"/>
    </xf>
    <xf numFmtId="38" fontId="64" fillId="0" borderId="109" xfId="0" applyNumberFormat="1" applyFont="1" applyBorder="1" applyAlignment="1" applyProtection="1">
      <alignment horizontal="right" vertical="center" shrinkToFit="1"/>
      <protection locked="0"/>
    </xf>
    <xf numFmtId="38" fontId="64" fillId="0" borderId="105" xfId="0" applyNumberFormat="1" applyFont="1" applyBorder="1" applyAlignment="1" applyProtection="1">
      <alignment horizontal="right" vertical="center" wrapText="1" shrinkToFit="1"/>
      <protection locked="0"/>
    </xf>
    <xf numFmtId="38" fontId="64" fillId="0" borderId="109" xfId="0" applyNumberFormat="1" applyFont="1" applyBorder="1" applyAlignment="1" applyProtection="1">
      <alignment horizontal="right" vertical="center" wrapText="1" shrinkToFit="1"/>
      <protection locked="0"/>
    </xf>
    <xf numFmtId="38" fontId="64" fillId="0" borderId="105" xfId="0" applyNumberFormat="1" applyFont="1" applyBorder="1" applyAlignment="1" applyProtection="1">
      <alignment horizontal="right" vertical="center"/>
      <protection locked="0"/>
    </xf>
    <xf numFmtId="38" fontId="64" fillId="0" borderId="109" xfId="0" applyNumberFormat="1" applyFont="1" applyBorder="1" applyAlignment="1" applyProtection="1">
      <alignment horizontal="right" vertical="center"/>
      <protection locked="0"/>
    </xf>
    <xf numFmtId="0" fontId="64" fillId="0" borderId="11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83" xfId="0" applyFont="1" applyBorder="1" applyAlignment="1">
      <alignment horizontal="center" vertical="center" shrinkToFit="1"/>
    </xf>
    <xf numFmtId="0" fontId="64" fillId="0" borderId="74" xfId="0" applyFont="1" applyBorder="1" applyAlignment="1" applyProtection="1">
      <alignment vertical="center" shrinkToFit="1"/>
      <protection locked="0"/>
    </xf>
    <xf numFmtId="38" fontId="64" fillId="0" borderId="73" xfId="0" applyNumberFormat="1" applyFont="1" applyBorder="1" applyAlignment="1" applyProtection="1">
      <alignment horizontal="right" vertical="center" shrinkToFit="1"/>
      <protection locked="0"/>
    </xf>
    <xf numFmtId="38" fontId="64" fillId="0" borderId="7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6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4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3"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6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0" fontId="64" fillId="0" borderId="5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3"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92" xfId="0" applyFont="1" applyBorder="1" applyAlignment="1" applyProtection="1">
      <alignment horizontal="left" vertical="center"/>
      <protection locked="0"/>
    </xf>
    <xf numFmtId="0" fontId="64" fillId="0" borderId="63" xfId="0" applyFont="1" applyBorder="1" applyAlignment="1" applyProtection="1">
      <alignment horizontal="left" vertical="center"/>
      <protection locked="0"/>
    </xf>
    <xf numFmtId="0" fontId="64" fillId="0" borderId="79" xfId="0" applyFont="1" applyBorder="1" applyAlignment="1" applyProtection="1">
      <alignment horizontal="left" vertical="center"/>
      <protection locked="0"/>
    </xf>
    <xf numFmtId="0" fontId="64" fillId="0" borderId="112" xfId="0" applyFont="1" applyBorder="1" applyAlignment="1" applyProtection="1">
      <alignment horizontal="left" vertical="center"/>
      <protection locked="0"/>
    </xf>
    <xf numFmtId="0" fontId="64" fillId="0" borderId="8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109" xfId="0" applyFont="1" applyBorder="1" applyAlignment="1">
      <alignment vertical="center" shrinkToFit="1"/>
    </xf>
    <xf numFmtId="0" fontId="64" fillId="0" borderId="66" xfId="0" applyFont="1" applyBorder="1" applyAlignment="1">
      <alignment vertical="center" shrinkToFit="1"/>
    </xf>
    <xf numFmtId="0" fontId="64" fillId="2" borderId="74" xfId="0" applyFont="1" applyFill="1" applyBorder="1" applyAlignment="1">
      <alignment vertical="center" shrinkToFit="1"/>
    </xf>
    <xf numFmtId="0" fontId="64" fillId="2" borderId="109" xfId="0" applyFont="1" applyFill="1" applyBorder="1" applyAlignment="1">
      <alignment vertical="center" shrinkToFit="1"/>
    </xf>
    <xf numFmtId="0" fontId="64" fillId="0" borderId="74" xfId="0" applyFont="1" applyBorder="1" applyAlignment="1">
      <alignment vertical="center" shrinkToFit="1"/>
    </xf>
    <xf numFmtId="0" fontId="64" fillId="0" borderId="109" xfId="0" applyFont="1" applyBorder="1" applyAlignment="1">
      <alignment vertical="center" wrapText="1"/>
    </xf>
    <xf numFmtId="0" fontId="74" fillId="0" borderId="12" xfId="0" applyFont="1" applyBorder="1" applyAlignment="1" applyProtection="1">
      <alignment horizontal="left" vertical="center" shrinkToFit="1"/>
      <protection locked="0"/>
    </xf>
    <xf numFmtId="0" fontId="64" fillId="2" borderId="89" xfId="0" applyFont="1" applyFill="1" applyBorder="1" applyAlignment="1">
      <alignment horizontal="left" vertical="center" shrinkToFit="1"/>
    </xf>
    <xf numFmtId="0" fontId="64" fillId="2" borderId="109" xfId="0" applyFont="1" applyFill="1" applyBorder="1" applyAlignment="1">
      <alignment horizontal="left" vertical="center" shrinkToFit="1"/>
    </xf>
    <xf numFmtId="38" fontId="152" fillId="0" borderId="9" xfId="1" applyFont="1" applyBorder="1" applyAlignment="1">
      <alignment horizontal="right" shrinkToFit="1"/>
    </xf>
    <xf numFmtId="38" fontId="152" fillId="0" borderId="14" xfId="1" applyFont="1" applyBorder="1" applyAlignment="1">
      <alignment horizontal="right" shrinkToFit="1"/>
    </xf>
    <xf numFmtId="0" fontId="139" fillId="0" borderId="51" xfId="27" applyFont="1" applyBorder="1" applyAlignment="1">
      <alignment horizontal="center" vertical="center" wrapText="1"/>
    </xf>
    <xf numFmtId="0" fontId="114" fillId="3" borderId="88" xfId="217" applyFont="1" applyFill="1" applyBorder="1" applyAlignment="1">
      <alignment horizontal="center" vertical="center" shrinkToFit="1"/>
    </xf>
    <xf numFmtId="0" fontId="114" fillId="3" borderId="91" xfId="217" applyFont="1" applyFill="1" applyBorder="1" applyAlignment="1">
      <alignment horizontal="center" vertical="center" shrinkToFit="1"/>
    </xf>
    <xf numFmtId="0" fontId="114" fillId="0" borderId="4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83" xfId="27" applyFont="1" applyBorder="1" applyAlignment="1">
      <alignment horizontal="center" vertical="center"/>
    </xf>
    <xf numFmtId="183" fontId="118" fillId="0" borderId="102" xfId="12" applyNumberFormat="1" applyFont="1" applyFill="1" applyBorder="1" applyAlignment="1" applyProtection="1">
      <alignment horizontal="center" vertical="center"/>
      <protection locked="0"/>
    </xf>
    <xf numFmtId="38" fontId="117" fillId="0" borderId="79" xfId="59" quotePrefix="1" applyFont="1" applyFill="1" applyBorder="1" applyAlignment="1">
      <alignment vertical="center"/>
    </xf>
    <xf numFmtId="38" fontId="117" fillId="0" borderId="102" xfId="59" quotePrefix="1" applyFont="1" applyFill="1" applyBorder="1" applyAlignment="1">
      <alignment vertical="center"/>
    </xf>
    <xf numFmtId="0" fontId="117" fillId="0" borderId="10" xfId="27" applyFont="1" applyBorder="1" applyAlignment="1">
      <alignment horizontal="center" vertical="center"/>
    </xf>
    <xf numFmtId="0" fontId="117" fillId="0" borderId="96" xfId="27" applyFont="1" applyBorder="1" applyAlignment="1">
      <alignment horizontal="center" vertical="center"/>
    </xf>
    <xf numFmtId="0" fontId="114" fillId="0" borderId="97" xfId="27" applyFont="1" applyBorder="1" applyAlignment="1" applyProtection="1">
      <alignment horizontal="left" vertical="center"/>
      <protection locked="0"/>
    </xf>
    <xf numFmtId="183" fontId="118" fillId="0" borderId="97" xfId="12" applyNumberFormat="1" applyFont="1" applyFill="1" applyBorder="1" applyAlignment="1" applyProtection="1">
      <alignment horizontal="center" vertical="center"/>
      <protection locked="0"/>
    </xf>
    <xf numFmtId="0" fontId="114" fillId="0" borderId="49" xfId="27" applyFont="1" applyBorder="1" applyAlignment="1">
      <alignment horizontal="center" vertical="center" wrapText="1"/>
    </xf>
    <xf numFmtId="38" fontId="65" fillId="0" borderId="10" xfId="54" applyFont="1" applyFill="1" applyBorder="1" applyAlignment="1">
      <alignment vertical="center"/>
    </xf>
    <xf numFmtId="38" fontId="65" fillId="0" borderId="105" xfId="54" applyFont="1" applyFill="1" applyBorder="1" applyAlignment="1">
      <alignment vertical="center"/>
    </xf>
    <xf numFmtId="38" fontId="65" fillId="0" borderId="73" xfId="54" applyFont="1" applyFill="1" applyBorder="1" applyAlignment="1">
      <alignment vertical="center"/>
    </xf>
    <xf numFmtId="0" fontId="139" fillId="0" borderId="8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8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69" xfId="0" applyFont="1" applyBorder="1" applyAlignment="1">
      <alignment horizontal="center" vertical="center"/>
    </xf>
    <xf numFmtId="0" fontId="64" fillId="0" borderId="88" xfId="0" applyFont="1" applyBorder="1" applyAlignment="1">
      <alignment horizontal="center" vertical="center"/>
    </xf>
    <xf numFmtId="179" fontId="65" fillId="0" borderId="8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4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83" xfId="0" applyFont="1" applyBorder="1" applyAlignment="1">
      <alignment horizontal="center" vertical="center"/>
    </xf>
    <xf numFmtId="179" fontId="65" fillId="0" borderId="83" xfId="0" applyNumberFormat="1" applyFont="1" applyBorder="1" applyProtection="1">
      <alignment vertical="center"/>
      <protection locked="0"/>
    </xf>
    <xf numFmtId="179" fontId="65" fillId="0" borderId="105" xfId="0" applyNumberFormat="1" applyFont="1" applyBorder="1" applyAlignment="1">
      <alignment vertical="center" wrapText="1" shrinkToFit="1"/>
    </xf>
    <xf numFmtId="179" fontId="65" fillId="0" borderId="109" xfId="0" applyNumberFormat="1" applyFont="1" applyBorder="1" applyAlignment="1">
      <alignment vertical="center" wrapText="1" shrinkToFit="1"/>
    </xf>
    <xf numFmtId="179" fontId="65" fillId="0" borderId="107" xfId="0" applyNumberFormat="1" applyFont="1" applyBorder="1" applyAlignment="1">
      <alignment vertical="center" wrapText="1" shrinkToFit="1"/>
    </xf>
    <xf numFmtId="0" fontId="64" fillId="0" borderId="105" xfId="0" applyFont="1" applyBorder="1" applyAlignment="1">
      <alignment horizontal="center" vertical="center"/>
    </xf>
    <xf numFmtId="179" fontId="65" fillId="0" borderId="105" xfId="9" applyNumberFormat="1" applyFont="1" applyBorder="1" applyAlignment="1">
      <alignment horizontal="right" vertical="center"/>
    </xf>
    <xf numFmtId="179" fontId="65" fillId="0" borderId="105" xfId="0" applyNumberFormat="1" applyFont="1" applyBorder="1" applyProtection="1">
      <alignment vertical="center"/>
      <protection locked="0"/>
    </xf>
    <xf numFmtId="0" fontId="64" fillId="0" borderId="106" xfId="0" applyFont="1" applyBorder="1" applyProtection="1">
      <alignment vertical="center"/>
      <protection locked="0"/>
    </xf>
    <xf numFmtId="179" fontId="65" fillId="0" borderId="109" xfId="0" applyNumberFormat="1" applyFont="1" applyBorder="1" applyProtection="1">
      <alignment vertical="center"/>
      <protection locked="0"/>
    </xf>
    <xf numFmtId="179" fontId="65" fillId="0" borderId="10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106" xfId="0" applyFont="1" applyBorder="1" applyAlignment="1" applyProtection="1">
      <alignment vertical="center" shrinkToFit="1"/>
      <protection locked="0"/>
    </xf>
    <xf numFmtId="179" fontId="65" fillId="0" borderId="105" xfId="0" applyNumberFormat="1" applyFont="1" applyBorder="1" applyAlignment="1" applyProtection="1">
      <alignment vertical="center" shrinkToFit="1"/>
      <protection locked="0"/>
    </xf>
    <xf numFmtId="179" fontId="65" fillId="0" borderId="109" xfId="0" applyNumberFormat="1" applyFont="1" applyBorder="1" applyAlignment="1" applyProtection="1">
      <alignment vertical="center" shrinkToFit="1"/>
      <protection locked="0"/>
    </xf>
    <xf numFmtId="179" fontId="65" fillId="0" borderId="10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75" xfId="0" applyFont="1" applyBorder="1" applyProtection="1">
      <alignment vertical="center"/>
      <protection locked="0"/>
    </xf>
    <xf numFmtId="0" fontId="64" fillId="0" borderId="75" xfId="0" applyFont="1" applyBorder="1" applyAlignment="1" applyProtection="1">
      <alignment vertical="center" shrinkToFit="1"/>
      <protection locked="0"/>
    </xf>
    <xf numFmtId="179" fontId="65" fillId="0" borderId="73" xfId="0" applyNumberFormat="1" applyFont="1" applyBorder="1" applyAlignment="1" applyProtection="1">
      <alignment vertical="center" shrinkToFit="1"/>
      <protection locked="0"/>
    </xf>
    <xf numFmtId="179" fontId="65" fillId="0" borderId="74" xfId="0" applyNumberFormat="1" applyFont="1" applyBorder="1" applyAlignment="1" applyProtection="1">
      <alignment vertical="center" shrinkToFit="1"/>
      <protection locked="0"/>
    </xf>
    <xf numFmtId="179" fontId="65" fillId="0" borderId="77" xfId="0" applyNumberFormat="1" applyFont="1" applyBorder="1" applyAlignment="1" applyProtection="1">
      <alignment vertical="center" shrinkToFit="1"/>
      <protection locked="0"/>
    </xf>
    <xf numFmtId="0" fontId="64" fillId="0" borderId="6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51" xfId="9" applyNumberFormat="1" applyFont="1" applyBorder="1" applyAlignment="1">
      <alignment horizontal="right" vertical="center"/>
    </xf>
    <xf numFmtId="179" fontId="65" fillId="0" borderId="51" xfId="0" applyNumberFormat="1" applyFont="1" applyBorder="1" applyProtection="1">
      <alignment vertical="center"/>
      <protection locked="0"/>
    </xf>
    <xf numFmtId="0" fontId="64" fillId="0" borderId="70" xfId="0" applyFont="1" applyBorder="1" applyProtection="1">
      <alignment vertical="center"/>
      <protection locked="0"/>
    </xf>
    <xf numFmtId="0" fontId="64" fillId="0" borderId="70" xfId="0" applyFont="1" applyBorder="1" applyAlignment="1" applyProtection="1">
      <alignment vertical="center" shrinkToFit="1"/>
      <protection locked="0"/>
    </xf>
    <xf numFmtId="179" fontId="65" fillId="0" borderId="59" xfId="0" applyNumberFormat="1" applyFont="1" applyBorder="1" applyAlignment="1" applyProtection="1">
      <alignment vertical="center" shrinkToFit="1"/>
      <protection locked="0"/>
    </xf>
    <xf numFmtId="179" fontId="65" fillId="0" borderId="60" xfId="0" applyNumberFormat="1" applyFont="1" applyBorder="1" applyAlignment="1" applyProtection="1">
      <alignment vertical="center" shrinkToFit="1"/>
      <protection locked="0"/>
    </xf>
    <xf numFmtId="179" fontId="65" fillId="0" borderId="6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3" xfId="0" applyNumberFormat="1" applyFont="1" applyBorder="1" applyAlignment="1">
      <alignment horizontal="right"/>
    </xf>
    <xf numFmtId="179" fontId="65" fillId="0" borderId="20" xfId="0" applyNumberFormat="1" applyFont="1" applyBorder="1" applyAlignment="1">
      <alignment horizontal="right"/>
    </xf>
    <xf numFmtId="0" fontId="114" fillId="0" borderId="109" xfId="10" applyFont="1" applyBorder="1" applyAlignment="1" applyProtection="1">
      <alignment vertical="center" shrinkToFit="1"/>
      <protection locked="0"/>
    </xf>
    <xf numFmtId="0" fontId="114" fillId="0" borderId="110" xfId="9" applyFont="1" applyBorder="1" applyAlignment="1">
      <alignment vertical="center" shrinkToFit="1"/>
    </xf>
    <xf numFmtId="0" fontId="114" fillId="0" borderId="110" xfId="10" applyFont="1" applyBorder="1" applyAlignment="1">
      <alignment vertical="center" shrinkToFit="1"/>
    </xf>
    <xf numFmtId="183" fontId="118" fillId="0" borderId="30" xfId="12" quotePrefix="1" applyNumberFormat="1" applyFont="1" applyFill="1" applyBorder="1" applyAlignment="1" applyProtection="1">
      <alignment horizontal="center" vertical="center"/>
      <protection locked="0"/>
    </xf>
    <xf numFmtId="0" fontId="114" fillId="0" borderId="63" xfId="27" applyFont="1" applyBorder="1" applyAlignment="1">
      <alignment horizontal="center" vertical="center" wrapText="1"/>
    </xf>
    <xf numFmtId="0" fontId="114" fillId="0" borderId="44" xfId="10" applyFont="1" applyBorder="1" applyAlignment="1">
      <alignment vertical="center"/>
    </xf>
    <xf numFmtId="0" fontId="143" fillId="0" borderId="5" xfId="27" applyFont="1" applyBorder="1" applyAlignment="1">
      <alignment horizontal="center" vertical="center" shrinkToFit="1"/>
    </xf>
    <xf numFmtId="0" fontId="154" fillId="0" borderId="0" xfId="217" applyFont="1">
      <alignment vertical="center"/>
    </xf>
    <xf numFmtId="183" fontId="155" fillId="0" borderId="101" xfId="12" applyNumberFormat="1" applyFont="1" applyFill="1" applyBorder="1" applyAlignment="1" applyProtection="1">
      <alignment horizontal="center" vertical="center"/>
      <protection locked="0"/>
    </xf>
    <xf numFmtId="0" fontId="114" fillId="3" borderId="84" xfId="27" applyFont="1" applyFill="1" applyBorder="1" applyAlignment="1">
      <alignment horizontal="center" vertical="center" shrinkToFit="1"/>
    </xf>
    <xf numFmtId="38" fontId="117" fillId="0" borderId="89" xfId="59" quotePrefix="1" applyFont="1" applyFill="1" applyBorder="1" applyAlignment="1">
      <alignment vertical="center"/>
    </xf>
    <xf numFmtId="38" fontId="117" fillId="0" borderId="109" xfId="59" quotePrefix="1" applyFont="1" applyFill="1" applyBorder="1" applyAlignment="1">
      <alignment vertical="center"/>
    </xf>
    <xf numFmtId="38" fontId="117" fillId="0" borderId="6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74" xfId="59" quotePrefix="1" applyFont="1" applyFill="1" applyBorder="1" applyAlignment="1">
      <alignment vertical="center"/>
    </xf>
    <xf numFmtId="38" fontId="117" fillId="0" borderId="44" xfId="59" quotePrefix="1" applyFont="1" applyFill="1" applyBorder="1" applyAlignment="1">
      <alignment vertical="center"/>
    </xf>
    <xf numFmtId="38" fontId="117" fillId="2" borderId="109" xfId="59" quotePrefix="1" applyFont="1" applyFill="1" applyBorder="1" applyAlignment="1">
      <alignment vertical="center"/>
    </xf>
    <xf numFmtId="38" fontId="117" fillId="2" borderId="74" xfId="59" quotePrefix="1" applyFont="1" applyFill="1" applyBorder="1" applyAlignment="1">
      <alignment vertical="center"/>
    </xf>
    <xf numFmtId="0" fontId="119" fillId="2" borderId="109" xfId="9" applyFont="1" applyFill="1" applyBorder="1" applyAlignment="1" applyProtection="1">
      <alignment horizontal="left" vertical="center" shrinkToFit="1"/>
      <protection locked="0"/>
    </xf>
    <xf numFmtId="0" fontId="119" fillId="0" borderId="60" xfId="57" applyFont="1" applyBorder="1" applyAlignment="1">
      <alignment vertical="center"/>
    </xf>
    <xf numFmtId="0" fontId="119" fillId="0" borderId="61" xfId="57" applyFont="1" applyBorder="1" applyAlignment="1">
      <alignment vertical="center"/>
    </xf>
    <xf numFmtId="38" fontId="117" fillId="0" borderId="54" xfId="59" quotePrefix="1" applyFont="1" applyFill="1" applyBorder="1" applyAlignment="1">
      <alignment vertical="center"/>
    </xf>
    <xf numFmtId="0" fontId="129" fillId="0" borderId="109" xfId="27" applyFont="1" applyBorder="1" applyAlignment="1" applyProtection="1">
      <alignment horizontal="left" vertical="center"/>
      <protection locked="0"/>
    </xf>
    <xf numFmtId="0" fontId="114" fillId="0" borderId="4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13" xfId="91" applyFont="1" applyBorder="1" applyProtection="1">
      <alignment vertical="center"/>
      <protection locked="0"/>
    </xf>
    <xf numFmtId="0" fontId="111" fillId="0" borderId="0" xfId="27" applyFont="1" applyAlignment="1"/>
    <xf numFmtId="0" fontId="114" fillId="0" borderId="89" xfId="6" applyFont="1" applyBorder="1" applyAlignment="1" applyProtection="1">
      <alignment horizontal="left" vertical="center" wrapText="1" shrinkToFit="1"/>
      <protection locked="0"/>
    </xf>
    <xf numFmtId="0" fontId="114" fillId="0" borderId="96" xfId="6" applyFont="1" applyBorder="1" applyAlignment="1" applyProtection="1">
      <alignment horizontal="left" vertical="center"/>
      <protection locked="0"/>
    </xf>
    <xf numFmtId="0" fontId="119" fillId="2" borderId="29" xfId="27" quotePrefix="1" applyFont="1" applyFill="1" applyBorder="1" applyAlignment="1"/>
    <xf numFmtId="0" fontId="114" fillId="3" borderId="93" xfId="27" applyFont="1" applyFill="1" applyBorder="1" applyAlignment="1">
      <alignment horizontal="center" vertical="center" shrinkToFit="1"/>
    </xf>
    <xf numFmtId="0" fontId="114" fillId="3" borderId="117" xfId="27" applyFont="1" applyFill="1" applyBorder="1" applyAlignment="1">
      <alignment horizontal="center" vertical="center" shrinkToFit="1"/>
    </xf>
    <xf numFmtId="0" fontId="114" fillId="0" borderId="44" xfId="133" applyNumberFormat="1" applyFont="1" applyFill="1" applyBorder="1" applyAlignment="1" applyProtection="1">
      <alignment vertical="center"/>
      <protection locked="0"/>
    </xf>
    <xf numFmtId="183" fontId="118" fillId="0" borderId="97" xfId="12" quotePrefix="1" applyNumberFormat="1" applyFont="1" applyFill="1" applyBorder="1" applyAlignment="1" applyProtection="1">
      <alignment horizontal="center" vertical="center"/>
      <protection locked="0"/>
    </xf>
    <xf numFmtId="38" fontId="117" fillId="0" borderId="92" xfId="59" quotePrefix="1" applyFont="1" applyFill="1" applyBorder="1" applyAlignment="1">
      <alignment vertical="center"/>
    </xf>
    <xf numFmtId="38" fontId="117" fillId="0" borderId="116" xfId="59" quotePrefix="1" applyFont="1" applyFill="1" applyBorder="1" applyAlignment="1">
      <alignment vertical="center"/>
    </xf>
    <xf numFmtId="0" fontId="114" fillId="0" borderId="109" xfId="133" applyNumberFormat="1" applyFont="1" applyFill="1" applyBorder="1" applyAlignment="1" applyProtection="1">
      <alignment vertical="center"/>
      <protection locked="0"/>
    </xf>
    <xf numFmtId="0" fontId="114" fillId="0" borderId="66" xfId="133" applyNumberFormat="1" applyFont="1" applyFill="1" applyBorder="1" applyAlignment="1" applyProtection="1">
      <alignment vertical="center"/>
      <protection locked="0"/>
    </xf>
    <xf numFmtId="183" fontId="118" fillId="0" borderId="64" xfId="12" applyNumberFormat="1" applyFont="1" applyFill="1" applyBorder="1" applyAlignment="1" applyProtection="1">
      <alignment horizontal="center" vertical="center"/>
      <protection locked="0"/>
    </xf>
    <xf numFmtId="0" fontId="119" fillId="2" borderId="109" xfId="27" applyFont="1" applyFill="1" applyBorder="1" applyAlignment="1" applyProtection="1">
      <alignment horizontal="left" vertical="center"/>
      <protection locked="0"/>
    </xf>
    <xf numFmtId="183" fontId="144" fillId="2" borderId="106" xfId="12" applyNumberFormat="1" applyFont="1" applyFill="1" applyBorder="1" applyAlignment="1" applyProtection="1">
      <alignment horizontal="center" vertical="center"/>
      <protection locked="0"/>
    </xf>
    <xf numFmtId="38" fontId="117" fillId="0" borderId="41" xfId="59" quotePrefix="1" applyFont="1" applyFill="1" applyBorder="1" applyAlignment="1">
      <alignment vertical="center"/>
    </xf>
    <xf numFmtId="38" fontId="117" fillId="0" borderId="31" xfId="59" quotePrefix="1" applyFont="1" applyFill="1" applyBorder="1" applyAlignment="1">
      <alignment vertical="center"/>
    </xf>
    <xf numFmtId="180" fontId="117" fillId="0" borderId="51" xfId="27" applyNumberFormat="1" applyFont="1" applyBorder="1" applyAlignment="1">
      <alignment horizontal="center" vertical="center" wrapText="1" shrinkToFit="1"/>
    </xf>
    <xf numFmtId="38" fontId="117" fillId="0" borderId="4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44" xfId="11" applyBorder="1" applyAlignment="1">
      <alignment horizontal="left" vertical="center"/>
    </xf>
    <xf numFmtId="0" fontId="74" fillId="0" borderId="57" xfId="217" applyFont="1" applyBorder="1" applyAlignment="1">
      <alignment horizontal="center"/>
    </xf>
    <xf numFmtId="0" fontId="74" fillId="0" borderId="109" xfId="11" applyFont="1" applyBorder="1" applyAlignment="1">
      <alignment horizontal="left" vertical="center"/>
    </xf>
    <xf numFmtId="0" fontId="74" fillId="0" borderId="110" xfId="217" applyFont="1" applyBorder="1" applyAlignment="1">
      <alignment horizontal="center"/>
    </xf>
    <xf numFmtId="0" fontId="74" fillId="0" borderId="6" xfId="217" applyFont="1" applyBorder="1" applyAlignment="1">
      <alignment horizontal="center"/>
    </xf>
    <xf numFmtId="0" fontId="74" fillId="0" borderId="30" xfId="217" applyFont="1" applyBorder="1" applyAlignment="1">
      <alignment horizontal="center"/>
    </xf>
    <xf numFmtId="0" fontId="74" fillId="0" borderId="101" xfId="217" applyFont="1" applyBorder="1" applyAlignment="1">
      <alignment horizontal="center"/>
    </xf>
    <xf numFmtId="0" fontId="74" fillId="0" borderId="103" xfId="217" applyFont="1" applyBorder="1" applyAlignment="1">
      <alignment horizontal="center"/>
    </xf>
    <xf numFmtId="0" fontId="74" fillId="0" borderId="66" xfId="11" applyFont="1" applyBorder="1" applyAlignment="1">
      <alignment horizontal="left" vertical="center"/>
    </xf>
    <xf numFmtId="0" fontId="159" fillId="0" borderId="44" xfId="11" applyFont="1" applyBorder="1" applyAlignment="1">
      <alignment horizontal="left" vertical="center"/>
    </xf>
    <xf numFmtId="0" fontId="64" fillId="0" borderId="57" xfId="217" applyFont="1" applyBorder="1" applyAlignment="1">
      <alignment horizontal="center"/>
    </xf>
    <xf numFmtId="0" fontId="159" fillId="0" borderId="109" xfId="11" applyFont="1" applyBorder="1" applyAlignment="1">
      <alignment horizontal="left" vertical="center"/>
    </xf>
    <xf numFmtId="0" fontId="74" fillId="0" borderId="76" xfId="217" applyFont="1" applyBorder="1" applyAlignment="1">
      <alignment horizontal="center"/>
    </xf>
    <xf numFmtId="0" fontId="159" fillId="0" borderId="89" xfId="11" applyFont="1" applyBorder="1" applyAlignment="1">
      <alignment horizontal="left" vertical="center"/>
    </xf>
    <xf numFmtId="0" fontId="64" fillId="0" borderId="96" xfId="217" applyFont="1" applyBorder="1" applyAlignment="1">
      <alignment horizontal="center"/>
    </xf>
    <xf numFmtId="0" fontId="64" fillId="0" borderId="66" xfId="11" applyBorder="1" applyAlignment="1">
      <alignment horizontal="left" vertical="center"/>
    </xf>
    <xf numFmtId="0" fontId="64" fillId="0" borderId="110" xfId="217" applyFont="1" applyBorder="1" applyAlignment="1">
      <alignment horizontal="center"/>
    </xf>
    <xf numFmtId="0" fontId="64" fillId="0" borderId="74" xfId="11" applyBorder="1" applyAlignment="1">
      <alignment horizontal="left" vertical="center"/>
    </xf>
    <xf numFmtId="0" fontId="64" fillId="0" borderId="30" xfId="217" applyFont="1" applyBorder="1" applyAlignment="1">
      <alignment horizontal="center"/>
    </xf>
    <xf numFmtId="0" fontId="64" fillId="0" borderId="109" xfId="24" applyBorder="1" applyAlignment="1">
      <alignment horizontal="left" vertical="center"/>
    </xf>
    <xf numFmtId="0" fontId="64" fillId="0" borderId="103" xfId="217" applyFont="1" applyBorder="1" applyAlignment="1">
      <alignment horizontal="center"/>
    </xf>
    <xf numFmtId="0" fontId="64" fillId="0" borderId="13" xfId="24" applyBorder="1" applyAlignment="1">
      <alignment horizontal="left" vertical="center"/>
    </xf>
    <xf numFmtId="0" fontId="64" fillId="0" borderId="76" xfId="217" applyFont="1" applyBorder="1" applyAlignment="1">
      <alignment horizontal="center"/>
    </xf>
    <xf numFmtId="0" fontId="64" fillId="0" borderId="74" xfId="24" applyBorder="1" applyAlignment="1">
      <alignment horizontal="left" vertical="center"/>
    </xf>
    <xf numFmtId="0" fontId="64" fillId="0" borderId="60" xfId="24" applyBorder="1" applyAlignment="1">
      <alignment horizontal="left" vertical="center"/>
    </xf>
    <xf numFmtId="0" fontId="64" fillId="0" borderId="6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60"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0" fontId="96" fillId="0" borderId="26" xfId="56" applyFont="1" applyBorder="1">
      <alignment vertical="center"/>
    </xf>
    <xf numFmtId="0" fontId="0" fillId="0" borderId="22" xfId="0" applyBorder="1">
      <alignment vertical="center"/>
    </xf>
    <xf numFmtId="0" fontId="96" fillId="0" borderId="32" xfId="56" applyFont="1" applyBorder="1" applyAlignment="1">
      <alignment horizontal="center" vertical="center"/>
    </xf>
    <xf numFmtId="0" fontId="0" fillId="0" borderId="33" xfId="0" applyBorder="1" applyAlignment="1">
      <alignment horizontal="center" vertical="center"/>
    </xf>
    <xf numFmtId="181" fontId="96" fillId="0" borderId="32" xfId="56" applyNumberFormat="1" applyFont="1" applyBorder="1">
      <alignment vertical="center"/>
    </xf>
    <xf numFmtId="181" fontId="46" fillId="0" borderId="34" xfId="56" applyNumberFormat="1" applyBorder="1">
      <alignment vertical="center"/>
    </xf>
    <xf numFmtId="0" fontId="0" fillId="0" borderId="34" xfId="0" applyBorder="1">
      <alignment vertical="center"/>
    </xf>
    <xf numFmtId="181" fontId="99" fillId="0" borderId="32" xfId="56" applyNumberFormat="1" applyFont="1" applyBorder="1" applyAlignment="1">
      <alignment horizontal="right" vertical="center"/>
    </xf>
    <xf numFmtId="0" fontId="96" fillId="0" borderId="32" xfId="56" applyFont="1" applyBorder="1">
      <alignment vertical="center"/>
    </xf>
    <xf numFmtId="0" fontId="0" fillId="0" borderId="33" xfId="0" applyBorder="1">
      <alignment vertical="center"/>
    </xf>
    <xf numFmtId="0" fontId="96" fillId="0" borderId="38" xfId="56" applyFont="1" applyBorder="1">
      <alignment vertical="center"/>
    </xf>
    <xf numFmtId="0" fontId="0" fillId="0" borderId="39" xfId="0" applyBorder="1">
      <alignment vertical="center"/>
    </xf>
    <xf numFmtId="0" fontId="96" fillId="0" borderId="34"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4" xfId="56" applyFont="1" applyBorder="1">
      <alignment vertical="center"/>
    </xf>
    <xf numFmtId="0" fontId="96" fillId="0" borderId="33" xfId="56" applyFont="1" applyBorder="1">
      <alignment vertical="center"/>
    </xf>
    <xf numFmtId="0" fontId="96" fillId="0" borderId="34" xfId="56" applyFont="1" applyBorder="1" applyAlignment="1">
      <alignment horizontal="left" vertical="top"/>
    </xf>
    <xf numFmtId="0" fontId="46" fillId="0" borderId="34" xfId="56" applyBorder="1">
      <alignment vertical="center"/>
    </xf>
    <xf numFmtId="186" fontId="96" fillId="0" borderId="32" xfId="56" applyNumberFormat="1" applyFont="1" applyBorder="1" applyAlignment="1">
      <alignment horizontal="center" vertical="center"/>
    </xf>
    <xf numFmtId="186" fontId="96" fillId="0" borderId="34" xfId="56" applyNumberFormat="1" applyFont="1" applyBorder="1" applyAlignment="1">
      <alignment horizontal="center" vertical="center"/>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93" xfId="27" applyFont="1" applyBorder="1" applyAlignment="1">
      <alignment horizontal="center" vertical="center"/>
    </xf>
    <xf numFmtId="179" fontId="111" fillId="0" borderId="93" xfId="27" applyNumberFormat="1" applyFont="1" applyBorder="1" applyAlignment="1">
      <alignment horizontal="right" vertical="center"/>
    </xf>
    <xf numFmtId="0" fontId="111" fillId="0" borderId="93" xfId="27" applyFont="1" applyBorder="1">
      <alignment vertical="center"/>
    </xf>
    <xf numFmtId="0" fontId="114" fillId="3" borderId="89" xfId="27" applyFont="1" applyFill="1" applyBorder="1" applyAlignment="1">
      <alignment horizontal="center" vertical="center" shrinkToFit="1"/>
    </xf>
    <xf numFmtId="0" fontId="114" fillId="3" borderId="97" xfId="27" applyFont="1" applyFill="1" applyBorder="1" applyAlignment="1">
      <alignment horizontal="center" vertical="center" shrinkToFit="1"/>
    </xf>
    <xf numFmtId="0" fontId="114" fillId="0" borderId="8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109" xfId="27" applyFont="1" applyBorder="1" applyAlignment="1" applyProtection="1">
      <alignment horizontal="left" vertical="center" shrinkToFit="1"/>
      <protection locked="0"/>
    </xf>
    <xf numFmtId="0" fontId="114" fillId="0" borderId="115" xfId="217" applyFont="1" applyBorder="1" applyAlignment="1">
      <alignment vertical="center" shrinkToFit="1"/>
    </xf>
    <xf numFmtId="0" fontId="114" fillId="0" borderId="109" xfId="27" applyFont="1" applyBorder="1" applyAlignment="1" applyProtection="1">
      <alignment horizontal="left" vertical="center" wrapText="1"/>
      <protection locked="0"/>
    </xf>
    <xf numFmtId="0" fontId="114" fillId="0" borderId="115" xfId="27" applyFont="1" applyBorder="1" applyAlignment="1" applyProtection="1">
      <alignment horizontal="left" vertical="center" wrapText="1"/>
      <protection locked="0"/>
    </xf>
    <xf numFmtId="0" fontId="117" fillId="0" borderId="27" xfId="24" applyFont="1" applyBorder="1" applyAlignment="1">
      <alignment horizontal="center" vertical="center"/>
    </xf>
    <xf numFmtId="0" fontId="117" fillId="0" borderId="19" xfId="24" applyFont="1" applyBorder="1" applyAlignment="1">
      <alignment horizontal="center" vertical="center"/>
    </xf>
    <xf numFmtId="0" fontId="111" fillId="0" borderId="111" xfId="27" applyFont="1" applyBorder="1" applyAlignment="1">
      <alignment horizontal="center" vertical="center"/>
    </xf>
    <xf numFmtId="0" fontId="111" fillId="0" borderId="115" xfId="27" applyFont="1" applyBorder="1" applyAlignment="1">
      <alignment horizontal="center" vertical="center"/>
    </xf>
    <xf numFmtId="38" fontId="111" fillId="0" borderId="111" xfId="59" applyFont="1" applyFill="1" applyBorder="1" applyAlignment="1">
      <alignment horizontal="right" vertical="center"/>
    </xf>
    <xf numFmtId="38" fontId="111" fillId="0" borderId="106" xfId="59" applyFont="1" applyFill="1" applyBorder="1" applyAlignment="1">
      <alignment horizontal="right" vertical="center"/>
    </xf>
    <xf numFmtId="176" fontId="111" fillId="0" borderId="111" xfId="59" applyNumberFormat="1" applyFont="1" applyBorder="1" applyAlignment="1" applyProtection="1">
      <alignment horizontal="center" vertical="center"/>
      <protection locked="0"/>
    </xf>
    <xf numFmtId="176" fontId="111" fillId="0" borderId="106" xfId="59" applyNumberFormat="1" applyFont="1" applyBorder="1" applyAlignment="1" applyProtection="1">
      <alignment horizontal="center" vertical="center"/>
      <protection locked="0"/>
    </xf>
    <xf numFmtId="176" fontId="111" fillId="0" borderId="115" xfId="59" applyNumberFormat="1" applyFont="1" applyBorder="1" applyAlignment="1" applyProtection="1">
      <alignment horizontal="center" vertical="center"/>
      <protection locked="0"/>
    </xf>
    <xf numFmtId="0" fontId="111" fillId="0" borderId="80" xfId="27" applyFont="1" applyBorder="1" applyAlignment="1">
      <alignment horizontal="center" vertical="center"/>
    </xf>
    <xf numFmtId="0" fontId="111" fillId="0" borderId="81" xfId="27" applyFont="1" applyBorder="1" applyAlignment="1">
      <alignment horizontal="center" vertical="center"/>
    </xf>
    <xf numFmtId="38" fontId="111" fillId="0" borderId="80" xfId="59" applyFont="1" applyFill="1" applyBorder="1" applyAlignment="1" applyProtection="1">
      <alignment horizontal="right" vertical="center"/>
      <protection locked="0"/>
    </xf>
    <xf numFmtId="38" fontId="111" fillId="0" borderId="75" xfId="59" applyFont="1" applyFill="1" applyBorder="1" applyAlignment="1" applyProtection="1">
      <alignment horizontal="right" vertical="center"/>
      <protection locked="0"/>
    </xf>
    <xf numFmtId="0" fontId="111" fillId="0" borderId="50" xfId="27" applyFont="1" applyBorder="1" applyAlignment="1">
      <alignment horizontal="center" vertical="center"/>
    </xf>
    <xf numFmtId="0" fontId="111" fillId="0" borderId="65" xfId="27" applyFont="1" applyBorder="1" applyAlignment="1">
      <alignment horizontal="center" vertical="center"/>
    </xf>
    <xf numFmtId="184" fontId="111" fillId="0" borderId="50" xfId="59" applyNumberFormat="1" applyFont="1" applyBorder="1" applyAlignment="1" applyProtection="1">
      <alignment horizontal="right" vertical="center"/>
      <protection locked="0"/>
    </xf>
    <xf numFmtId="184" fontId="111" fillId="0" borderId="64" xfId="59" applyNumberFormat="1" applyFont="1" applyBorder="1" applyAlignment="1" applyProtection="1">
      <alignment horizontal="right" vertical="center"/>
      <protection locked="0"/>
    </xf>
    <xf numFmtId="40" fontId="111" fillId="0" borderId="111" xfId="59" applyNumberFormat="1" applyFont="1" applyFill="1" applyBorder="1" applyAlignment="1" applyProtection="1">
      <alignment horizontal="right" vertical="center"/>
      <protection locked="0"/>
    </xf>
    <xf numFmtId="40" fontId="111" fillId="0" borderId="106" xfId="59" applyNumberFormat="1" applyFont="1" applyFill="1" applyBorder="1" applyAlignment="1" applyProtection="1">
      <alignment horizontal="right" vertical="center"/>
      <protection locked="0"/>
    </xf>
    <xf numFmtId="0" fontId="114" fillId="3" borderId="84"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8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109" xfId="6" applyFont="1" applyBorder="1" applyAlignment="1" applyProtection="1">
      <alignment horizontal="left" vertical="center" wrapText="1" shrinkToFit="1"/>
      <protection locked="0"/>
    </xf>
    <xf numFmtId="0" fontId="114" fillId="0" borderId="110" xfId="217" applyFont="1" applyBorder="1" applyAlignment="1">
      <alignment horizontal="left" vertical="center" wrapText="1" shrinkToFit="1"/>
    </xf>
    <xf numFmtId="0" fontId="114" fillId="0" borderId="66" xfId="6" applyFont="1" applyBorder="1" applyAlignment="1" applyProtection="1">
      <alignment horizontal="left" vertical="center" wrapText="1" shrinkToFit="1"/>
      <protection locked="0"/>
    </xf>
    <xf numFmtId="0" fontId="114" fillId="0" borderId="103" xfId="217" applyFont="1" applyBorder="1" applyAlignment="1">
      <alignment horizontal="left" vertical="center" wrapText="1" shrinkToFit="1"/>
    </xf>
    <xf numFmtId="0" fontId="126" fillId="0" borderId="0" xfId="217" applyFont="1" applyAlignment="1">
      <alignment horizontal="left" vertical="center" wrapText="1" readingOrder="1"/>
    </xf>
    <xf numFmtId="0" fontId="150" fillId="0" borderId="113" xfId="6" applyFont="1" applyBorder="1" applyAlignment="1" applyProtection="1">
      <alignment horizontal="left" vertical="center" wrapText="1"/>
      <protection locked="0"/>
    </xf>
    <xf numFmtId="0" fontId="125" fillId="0" borderId="114" xfId="217" applyFont="1" applyBorder="1" applyAlignment="1">
      <alignment horizontal="left" vertical="center" wrapText="1"/>
    </xf>
    <xf numFmtId="0" fontId="114" fillId="0" borderId="109" xfId="27" applyFont="1" applyBorder="1" applyAlignment="1" applyProtection="1">
      <alignment vertical="center" shrinkToFit="1"/>
      <protection locked="0"/>
    </xf>
    <xf numFmtId="0" fontId="114" fillId="0" borderId="11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10"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wrapText="1" shrinkToFit="1"/>
      <protection locked="0"/>
    </xf>
    <xf numFmtId="0" fontId="114" fillId="0" borderId="110" xfId="27" applyFont="1" applyBorder="1" applyAlignment="1" applyProtection="1">
      <alignment horizontal="left" vertical="center" wrapText="1" shrinkToFit="1"/>
      <protection locked="0"/>
    </xf>
    <xf numFmtId="0" fontId="117" fillId="0" borderId="8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44" xfId="27" applyFont="1" applyBorder="1" applyAlignment="1" applyProtection="1">
      <alignment horizontal="left" vertical="center" wrapText="1"/>
      <protection locked="0"/>
    </xf>
    <xf numFmtId="0" fontId="114" fillId="0" borderId="57" xfId="27" applyFont="1" applyBorder="1" applyAlignment="1" applyProtection="1">
      <alignment horizontal="left" vertical="center" wrapText="1"/>
      <protection locked="0"/>
    </xf>
    <xf numFmtId="0" fontId="114" fillId="0" borderId="110" xfId="27" applyFont="1" applyBorder="1" applyAlignment="1" applyProtection="1">
      <alignment horizontal="left" vertical="center" wrapText="1"/>
      <protection locked="0"/>
    </xf>
    <xf numFmtId="0" fontId="119" fillId="0" borderId="109" xfId="27" applyFont="1" applyBorder="1" applyAlignment="1" applyProtection="1">
      <alignment horizontal="left" vertical="center" wrapText="1"/>
      <protection locked="0"/>
    </xf>
    <xf numFmtId="0" fontId="119" fillId="0" borderId="110"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8" fillId="0" borderId="110" xfId="27" applyFont="1" applyBorder="1" applyAlignment="1" applyProtection="1">
      <alignment horizontal="left" vertical="center" wrapText="1"/>
      <protection locked="0"/>
    </xf>
    <xf numFmtId="0" fontId="114" fillId="0" borderId="113" xfId="27" applyFont="1" applyBorder="1" applyAlignment="1" applyProtection="1">
      <alignment horizontal="left" vertical="center" wrapText="1"/>
      <protection locked="0"/>
    </xf>
    <xf numFmtId="0" fontId="114" fillId="0" borderId="11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5" fillId="0" borderId="128" xfId="217" applyFont="1" applyBorder="1" applyAlignment="1">
      <alignment horizontal="left" vertical="center" wrapText="1"/>
    </xf>
    <xf numFmtId="0" fontId="115" fillId="0" borderId="129" xfId="217" applyFont="1" applyBorder="1" applyAlignment="1">
      <alignment horizontal="left" vertical="center"/>
    </xf>
    <xf numFmtId="0" fontId="115" fillId="0" borderId="130" xfId="217" applyFont="1" applyBorder="1" applyAlignment="1">
      <alignment horizontal="left" vertical="center"/>
    </xf>
    <xf numFmtId="0" fontId="115" fillId="0" borderId="131" xfId="217" applyFont="1" applyBorder="1" applyAlignment="1">
      <alignment horizontal="left" vertical="center"/>
    </xf>
    <xf numFmtId="0" fontId="115" fillId="0" borderId="0" xfId="217" applyFont="1" applyAlignment="1">
      <alignment horizontal="left" vertical="center"/>
    </xf>
    <xf numFmtId="0" fontId="115" fillId="0" borderId="132" xfId="217" applyFont="1" applyBorder="1" applyAlignment="1">
      <alignment horizontal="left" vertical="center"/>
    </xf>
    <xf numFmtId="0" fontId="115" fillId="0" borderId="133" xfId="217" applyFont="1" applyBorder="1" applyAlignment="1">
      <alignment horizontal="left" vertical="center"/>
    </xf>
    <xf numFmtId="0" fontId="115" fillId="0" borderId="134" xfId="217" applyFont="1" applyBorder="1" applyAlignment="1">
      <alignment horizontal="left" vertical="center"/>
    </xf>
    <xf numFmtId="0" fontId="115" fillId="0" borderId="135" xfId="217" applyFont="1" applyBorder="1" applyAlignment="1">
      <alignment horizontal="left" vertical="center"/>
    </xf>
    <xf numFmtId="0" fontId="114" fillId="0" borderId="84" xfId="10" applyFont="1" applyBorder="1" applyAlignment="1" applyProtection="1">
      <alignment horizontal="left" vertical="center" wrapText="1" shrinkToFit="1"/>
      <protection locked="0"/>
    </xf>
    <xf numFmtId="0" fontId="114" fillId="0" borderId="8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44" xfId="10" applyFont="1" applyBorder="1" applyAlignment="1" applyProtection="1">
      <alignment horizontal="left" vertical="center" wrapText="1" shrinkToFit="1"/>
      <protection locked="0"/>
    </xf>
    <xf numFmtId="0" fontId="114" fillId="0" borderId="57" xfId="10" applyFont="1" applyBorder="1" applyAlignment="1" applyProtection="1">
      <alignment horizontal="left" vertical="center" wrapText="1" shrinkToFit="1"/>
      <protection locked="0"/>
    </xf>
    <xf numFmtId="0" fontId="114" fillId="0" borderId="113" xfId="10" applyFont="1" applyBorder="1" applyAlignment="1" applyProtection="1">
      <alignment horizontal="left" vertical="center" wrapText="1" shrinkToFit="1"/>
      <protection locked="0"/>
    </xf>
    <xf numFmtId="0" fontId="114" fillId="0" borderId="114" xfId="10" applyFont="1" applyBorder="1" applyAlignment="1" applyProtection="1">
      <alignment horizontal="left" vertical="center" wrapText="1" shrinkToFit="1"/>
      <protection locked="0"/>
    </xf>
    <xf numFmtId="0" fontId="117" fillId="0" borderId="27" xfId="24" applyFont="1" applyBorder="1" applyAlignment="1">
      <alignment horizontal="center"/>
    </xf>
    <xf numFmtId="0" fontId="117" fillId="0" borderId="19" xfId="24" applyFont="1" applyBorder="1" applyAlignment="1">
      <alignment horizontal="center"/>
    </xf>
    <xf numFmtId="0" fontId="114" fillId="0" borderId="109" xfId="10" applyFont="1" applyBorder="1" applyAlignment="1" applyProtection="1">
      <alignment horizontal="left" vertical="center" wrapText="1"/>
      <protection locked="0"/>
    </xf>
    <xf numFmtId="0" fontId="114" fillId="0" borderId="110" xfId="10" applyFont="1" applyBorder="1" applyAlignment="1" applyProtection="1">
      <alignment horizontal="left" vertical="center" wrapText="1"/>
      <protection locked="0"/>
    </xf>
    <xf numFmtId="0" fontId="114" fillId="0" borderId="89" xfId="10" applyFont="1" applyBorder="1" applyAlignment="1" applyProtection="1">
      <alignment horizontal="left" vertical="center" wrapText="1" shrinkToFit="1"/>
      <protection locked="0"/>
    </xf>
    <xf numFmtId="0" fontId="114" fillId="0" borderId="96" xfId="217" applyFont="1" applyBorder="1" applyAlignment="1">
      <alignment horizontal="left" vertical="center" wrapText="1" shrinkToFit="1"/>
    </xf>
    <xf numFmtId="0" fontId="114" fillId="0" borderId="66" xfId="10" applyFont="1" applyBorder="1" applyAlignment="1" applyProtection="1">
      <alignment horizontal="left" vertical="center" wrapText="1" shrinkToFit="1"/>
      <protection locked="0"/>
    </xf>
    <xf numFmtId="0" fontId="114" fillId="0" borderId="109" xfId="10" applyFont="1" applyBorder="1" applyAlignment="1" applyProtection="1">
      <alignment horizontal="left" vertical="center" wrapText="1" shrinkToFit="1"/>
      <protection locked="0"/>
    </xf>
    <xf numFmtId="0" fontId="114" fillId="0" borderId="11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57" xfId="217" applyFont="1" applyBorder="1" applyAlignment="1">
      <alignment horizontal="left" vertical="center" wrapText="1" shrinkToFit="1"/>
    </xf>
    <xf numFmtId="0" fontId="114" fillId="0" borderId="109" xfId="10"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74" xfId="10" applyFont="1" applyBorder="1" applyAlignment="1" applyProtection="1">
      <alignment horizontal="left" vertical="center" wrapText="1" shrinkToFit="1"/>
      <protection locked="0"/>
    </xf>
    <xf numFmtId="0" fontId="114" fillId="0" borderId="76" xfId="217" applyFont="1" applyBorder="1" applyAlignment="1">
      <alignment horizontal="left" vertical="center" wrapText="1" shrinkToFit="1"/>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44" xfId="10" applyFont="1" applyBorder="1" applyAlignment="1" applyProtection="1">
      <alignment horizontal="left" vertical="center" wrapText="1"/>
      <protection locked="0"/>
    </xf>
    <xf numFmtId="0" fontId="117" fillId="0" borderId="57" xfId="10" applyFont="1" applyBorder="1" applyAlignment="1" applyProtection="1">
      <alignment horizontal="left" vertical="center" wrapText="1"/>
      <protection locked="0"/>
    </xf>
    <xf numFmtId="0" fontId="117" fillId="0" borderId="84" xfId="10" applyFont="1" applyBorder="1" applyAlignment="1" applyProtection="1">
      <alignment horizontal="left" vertical="center" wrapText="1"/>
      <protection locked="0"/>
    </xf>
    <xf numFmtId="0" fontId="117" fillId="0" borderId="85"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109" xfId="7" applyBorder="1" applyAlignment="1" applyProtection="1">
      <alignment vertical="center" wrapText="1" shrinkToFit="1"/>
      <protection locked="0"/>
    </xf>
    <xf numFmtId="0" fontId="64" fillId="0" borderId="110" xfId="0" applyFont="1" applyBorder="1" applyAlignment="1">
      <alignment vertical="center" wrapText="1" shrinkToFit="1"/>
    </xf>
    <xf numFmtId="0" fontId="64" fillId="0" borderId="8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64" fillId="0" borderId="66" xfId="7" applyBorder="1" applyAlignment="1" applyProtection="1">
      <alignment vertical="center" wrapText="1" shrinkToFit="1"/>
      <protection locked="0"/>
    </xf>
    <xf numFmtId="0" fontId="64" fillId="0" borderId="103" xfId="0" applyFont="1" applyBorder="1" applyAlignment="1">
      <alignment vertical="center" wrapText="1" shrinkToFit="1"/>
    </xf>
    <xf numFmtId="0" fontId="64" fillId="0" borderId="110" xfId="0" applyFont="1" applyBorder="1" applyAlignment="1">
      <alignment vertical="center" shrinkToFit="1"/>
    </xf>
    <xf numFmtId="0" fontId="64" fillId="0" borderId="27"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70" fillId="0" borderId="93" xfId="0" applyFont="1" applyBorder="1" applyAlignment="1">
      <alignment horizontal="center" vertical="center"/>
    </xf>
    <xf numFmtId="179" fontId="70" fillId="0" borderId="93" xfId="0" applyNumberFormat="1" applyFont="1" applyBorder="1" applyAlignment="1">
      <alignment horizontal="right" vertical="center"/>
    </xf>
    <xf numFmtId="0" fontId="70" fillId="0" borderId="93" xfId="0" applyFont="1" applyBorder="1">
      <alignment vertical="center"/>
    </xf>
    <xf numFmtId="0" fontId="64" fillId="0" borderId="44" xfId="7" applyBorder="1" applyAlignment="1" applyProtection="1">
      <alignment vertical="center" wrapText="1" shrinkToFit="1"/>
      <protection locked="0"/>
    </xf>
    <xf numFmtId="0" fontId="64" fillId="0" borderId="57" xfId="0" applyFont="1" applyBorder="1" applyAlignment="1">
      <alignment vertical="center" wrapText="1" shrinkToFit="1"/>
    </xf>
    <xf numFmtId="0" fontId="70" fillId="0" borderId="111" xfId="0" applyFont="1" applyBorder="1" applyAlignment="1">
      <alignment horizontal="center" vertical="center"/>
    </xf>
    <xf numFmtId="0" fontId="70" fillId="0" borderId="115" xfId="0" applyFont="1" applyBorder="1" applyAlignment="1">
      <alignment horizontal="center" vertical="center"/>
    </xf>
    <xf numFmtId="38" fontId="70" fillId="0" borderId="111" xfId="1" applyFont="1" applyFill="1" applyBorder="1" applyAlignment="1">
      <alignment horizontal="right" vertical="center"/>
    </xf>
    <xf numFmtId="38" fontId="70" fillId="0" borderId="106" xfId="1" applyFont="1" applyFill="1" applyBorder="1" applyAlignment="1">
      <alignment horizontal="right" vertical="center"/>
    </xf>
    <xf numFmtId="176" fontId="70" fillId="0" borderId="111" xfId="1" applyNumberFormat="1" applyFont="1" applyBorder="1" applyAlignment="1" applyProtection="1">
      <alignment horizontal="center" vertical="center"/>
      <protection locked="0"/>
    </xf>
    <xf numFmtId="176" fontId="70" fillId="0" borderId="106" xfId="1" applyNumberFormat="1" applyFont="1" applyBorder="1" applyAlignment="1" applyProtection="1">
      <alignment horizontal="center" vertical="center"/>
      <protection locked="0"/>
    </xf>
    <xf numFmtId="176" fontId="70" fillId="0" borderId="115" xfId="1" applyNumberFormat="1" applyFont="1" applyBorder="1" applyAlignment="1" applyProtection="1">
      <alignment horizontal="center" vertical="center"/>
      <protection locked="0"/>
    </xf>
    <xf numFmtId="0" fontId="70" fillId="0" borderId="80" xfId="0" applyFont="1" applyBorder="1" applyAlignment="1">
      <alignment horizontal="center" vertical="center"/>
    </xf>
    <xf numFmtId="0" fontId="70" fillId="0" borderId="81" xfId="0" applyFont="1" applyBorder="1" applyAlignment="1">
      <alignment horizontal="center" vertical="center"/>
    </xf>
    <xf numFmtId="38" fontId="70" fillId="0" borderId="80" xfId="1" applyFont="1" applyFill="1" applyBorder="1" applyAlignment="1" applyProtection="1">
      <alignment horizontal="right" vertical="center"/>
      <protection locked="0"/>
    </xf>
    <xf numFmtId="38" fontId="70" fillId="0" borderId="75" xfId="1" applyFont="1" applyFill="1" applyBorder="1" applyAlignment="1" applyProtection="1">
      <alignment horizontal="right" vertical="center"/>
      <protection locked="0"/>
    </xf>
    <xf numFmtId="0" fontId="70" fillId="0" borderId="50" xfId="0" applyFont="1" applyBorder="1" applyAlignment="1">
      <alignment horizontal="center" vertical="center"/>
    </xf>
    <xf numFmtId="0" fontId="70" fillId="0" borderId="65" xfId="0" applyFont="1" applyBorder="1" applyAlignment="1">
      <alignment horizontal="center" vertical="center"/>
    </xf>
    <xf numFmtId="184" fontId="70" fillId="0" borderId="50" xfId="1" applyNumberFormat="1" applyFont="1" applyBorder="1" applyAlignment="1" applyProtection="1">
      <alignment horizontal="right" vertical="center"/>
      <protection locked="0"/>
    </xf>
    <xf numFmtId="184" fontId="70" fillId="0" borderId="64" xfId="1" applyNumberFormat="1" applyFont="1" applyBorder="1" applyAlignment="1" applyProtection="1">
      <alignment horizontal="right" vertical="center"/>
      <protection locked="0"/>
    </xf>
    <xf numFmtId="40" fontId="70" fillId="0" borderId="111" xfId="1" applyNumberFormat="1" applyFont="1" applyFill="1" applyBorder="1" applyAlignment="1" applyProtection="1">
      <alignment horizontal="right" vertical="center"/>
      <protection locked="0"/>
    </xf>
    <xf numFmtId="40" fontId="70" fillId="0" borderId="106" xfId="1" applyNumberFormat="1" applyFont="1" applyFill="1" applyBorder="1" applyAlignment="1" applyProtection="1">
      <alignment horizontal="right" vertical="center"/>
      <protection locked="0"/>
    </xf>
    <xf numFmtId="0" fontId="115" fillId="0" borderId="0" xfId="9" applyFont="1" applyAlignment="1">
      <alignment horizontal="left" wrapText="1"/>
    </xf>
    <xf numFmtId="0" fontId="115" fillId="0" borderId="0" xfId="91" applyFont="1" applyAlignment="1">
      <alignment horizontal="left" wrapText="1"/>
    </xf>
    <xf numFmtId="0" fontId="111" fillId="0" borderId="32" xfId="27" applyFont="1" applyBorder="1" applyAlignment="1">
      <alignment horizontal="center" vertical="center"/>
    </xf>
    <xf numFmtId="0" fontId="111" fillId="0" borderId="117" xfId="27" applyFont="1" applyBorder="1" applyAlignment="1">
      <alignment horizontal="center" vertical="center"/>
    </xf>
    <xf numFmtId="179" fontId="111" fillId="0" borderId="32" xfId="27" applyNumberFormat="1" applyFont="1" applyBorder="1" applyAlignment="1">
      <alignment horizontal="right" vertical="center"/>
    </xf>
    <xf numFmtId="179" fontId="111" fillId="0" borderId="90" xfId="27" applyNumberFormat="1" applyFont="1" applyBorder="1" applyAlignment="1">
      <alignment horizontal="right" vertical="center"/>
    </xf>
    <xf numFmtId="179" fontId="111" fillId="0" borderId="11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44" xfId="27" applyFont="1" applyBorder="1" applyAlignment="1" applyProtection="1">
      <alignment horizontal="left" vertical="center" shrinkToFit="1"/>
      <protection locked="0"/>
    </xf>
    <xf numFmtId="0" fontId="114" fillId="0" borderId="57"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protection locked="0"/>
    </xf>
    <xf numFmtId="0" fontId="114" fillId="0" borderId="110" xfId="27" applyFont="1" applyBorder="1" applyAlignment="1" applyProtection="1">
      <alignment horizontal="left" vertical="center"/>
      <protection locked="0"/>
    </xf>
    <xf numFmtId="0" fontId="125" fillId="0" borderId="110" xfId="217" applyFont="1" applyBorder="1" applyAlignment="1">
      <alignment vertical="center" shrinkToFit="1"/>
    </xf>
    <xf numFmtId="0" fontId="125" fillId="0" borderId="57" xfId="217" applyFont="1" applyBorder="1" applyAlignment="1">
      <alignment vertical="center" shrinkToFit="1"/>
    </xf>
    <xf numFmtId="0" fontId="114" fillId="0" borderId="84" xfId="27" applyFont="1" applyBorder="1" applyAlignment="1" applyProtection="1">
      <alignment horizontal="left" vertical="center" wrapText="1" shrinkToFit="1"/>
      <protection locked="0"/>
    </xf>
    <xf numFmtId="0" fontId="114" fillId="0" borderId="85" xfId="27" applyFont="1" applyBorder="1" applyAlignment="1" applyProtection="1">
      <alignment horizontal="left" vertical="center" wrapText="1" shrinkToFit="1"/>
      <protection locked="0"/>
    </xf>
    <xf numFmtId="0" fontId="64" fillId="0" borderId="69" xfId="0" applyFont="1" applyBorder="1" applyAlignment="1">
      <alignment horizontal="center" vertical="center"/>
    </xf>
    <xf numFmtId="0" fontId="64" fillId="0" borderId="27"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86" xfId="0" applyFont="1" applyFill="1" applyBorder="1" applyAlignment="1">
      <alignment horizontal="center" vertical="center" shrinkToFit="1"/>
    </xf>
    <xf numFmtId="0" fontId="64" fillId="0" borderId="88" xfId="0" applyFont="1" applyBorder="1" applyAlignment="1">
      <alignment horizontal="center" wrapText="1"/>
    </xf>
    <xf numFmtId="0" fontId="64" fillId="0" borderId="5" xfId="0" applyFont="1" applyBorder="1" applyAlignment="1">
      <alignment horizontal="center" wrapText="1"/>
    </xf>
    <xf numFmtId="0" fontId="69" fillId="0" borderId="109" xfId="0" applyFont="1" applyBorder="1" applyAlignment="1" applyProtection="1">
      <alignment horizontal="left" vertical="center" wrapText="1" shrinkToFit="1"/>
      <protection locked="0"/>
    </xf>
    <xf numFmtId="0" fontId="64" fillId="0" borderId="110" xfId="0" applyFont="1" applyBorder="1" applyAlignment="1">
      <alignment horizontal="left" vertical="center" wrapText="1" shrinkToFit="1"/>
    </xf>
    <xf numFmtId="0" fontId="69" fillId="0" borderId="66" xfId="0" applyFont="1" applyBorder="1" applyAlignment="1" applyProtection="1">
      <alignment horizontal="left" vertical="center" wrapText="1" shrinkToFit="1"/>
      <protection locked="0"/>
    </xf>
    <xf numFmtId="0" fontId="64" fillId="0" borderId="103" xfId="0" applyFont="1" applyBorder="1" applyAlignment="1">
      <alignment horizontal="left" vertical="center" wrapText="1" shrinkToFit="1"/>
    </xf>
    <xf numFmtId="0" fontId="64" fillId="0" borderId="109" xfId="0" applyFont="1" applyBorder="1" applyAlignment="1" applyProtection="1">
      <alignment vertical="center" wrapText="1" shrinkToFit="1"/>
      <protection locked="0"/>
    </xf>
    <xf numFmtId="0" fontId="94" fillId="0" borderId="93" xfId="0" applyFont="1" applyBorder="1">
      <alignment vertical="center"/>
    </xf>
    <xf numFmtId="0" fontId="64" fillId="3" borderId="86" xfId="0" applyFont="1" applyFill="1" applyBorder="1" applyAlignment="1">
      <alignment horizontal="center" vertical="center"/>
    </xf>
    <xf numFmtId="0" fontId="64" fillId="0" borderId="66" xfId="0" applyFont="1" applyBorder="1" applyAlignment="1" applyProtection="1">
      <alignment vertical="center" wrapText="1" shrinkToFit="1"/>
      <protection locked="0"/>
    </xf>
    <xf numFmtId="0" fontId="64" fillId="0" borderId="74" xfId="0" applyFont="1" applyBorder="1" applyAlignment="1" applyProtection="1">
      <alignment vertical="center" wrapText="1" shrinkToFit="1"/>
      <protection locked="0"/>
    </xf>
    <xf numFmtId="0" fontId="64" fillId="0" borderId="76" xfId="0" applyFont="1" applyBorder="1" applyAlignment="1">
      <alignment vertical="center" wrapText="1" shrinkToFit="1"/>
    </xf>
    <xf numFmtId="0" fontId="76" fillId="0" borderId="88" xfId="0" applyFont="1" applyBorder="1" applyAlignment="1">
      <alignment horizontal="center" wrapText="1"/>
    </xf>
    <xf numFmtId="0" fontId="64" fillId="0" borderId="5" xfId="0" applyFont="1" applyBorder="1" applyAlignment="1">
      <alignment horizontal="center"/>
    </xf>
    <xf numFmtId="0" fontId="140" fillId="0" borderId="0" xfId="217" applyFont="1" applyAlignment="1">
      <alignment horizontal="left" wrapText="1"/>
    </xf>
    <xf numFmtId="0" fontId="140" fillId="0" borderId="0" xfId="217" applyFont="1" applyAlignment="1">
      <alignment horizontal="left"/>
    </xf>
    <xf numFmtId="0" fontId="64" fillId="0" borderId="44" xfId="24" applyBorder="1" applyAlignment="1">
      <alignment horizontal="left" vertical="center" wrapText="1" shrinkToFit="1"/>
    </xf>
    <xf numFmtId="0" fontId="64" fillId="0" borderId="57" xfId="217" applyFont="1" applyBorder="1" applyAlignment="1">
      <alignment vertical="center" wrapText="1" shrinkToFit="1"/>
    </xf>
    <xf numFmtId="0" fontId="64" fillId="0" borderId="109" xfId="24" applyBorder="1" applyAlignment="1">
      <alignment horizontal="left" vertical="center" wrapText="1" shrinkToFit="1"/>
    </xf>
    <xf numFmtId="0" fontId="64" fillId="0" borderId="110" xfId="217" applyFont="1" applyBorder="1" applyAlignment="1">
      <alignment vertical="center" wrapText="1" shrinkToFit="1"/>
    </xf>
    <xf numFmtId="0" fontId="74" fillId="0" borderId="109" xfId="11" applyFont="1" applyBorder="1" applyAlignment="1">
      <alignment horizontal="left" vertical="center" wrapText="1" shrinkToFit="1"/>
    </xf>
    <xf numFmtId="0" fontId="74" fillId="0" borderId="110" xfId="217" applyFont="1" applyBorder="1" applyAlignment="1">
      <alignment vertical="center" wrapText="1" shrinkToFit="1"/>
    </xf>
    <xf numFmtId="0" fontId="64" fillId="0" borderId="109" xfId="11" applyBorder="1" applyAlignment="1">
      <alignment horizontal="left" vertical="center" wrapText="1" shrinkToFit="1"/>
    </xf>
    <xf numFmtId="0" fontId="64" fillId="0" borderId="105" xfId="11" applyBorder="1" applyAlignment="1">
      <alignment horizontal="left" vertical="center" wrapText="1" shrinkToFit="1"/>
    </xf>
    <xf numFmtId="0" fontId="64" fillId="0" borderId="105" xfId="217" applyFont="1" applyBorder="1" applyAlignment="1">
      <alignment vertical="center" wrapText="1" shrinkToFit="1"/>
    </xf>
    <xf numFmtId="0" fontId="159" fillId="0" borderId="54" xfId="24" applyFont="1" applyBorder="1" applyAlignment="1">
      <alignment horizontal="left" vertical="center" wrapText="1" shrinkToFit="1"/>
    </xf>
    <xf numFmtId="0" fontId="64" fillId="0" borderId="101" xfId="217" applyFont="1" applyBorder="1" applyAlignment="1">
      <alignment vertical="center" wrapText="1" shrinkToFit="1"/>
    </xf>
    <xf numFmtId="0" fontId="74" fillId="0" borderId="66" xfId="11" applyFont="1" applyBorder="1" applyAlignment="1">
      <alignment horizontal="left" vertical="center" wrapText="1" shrinkToFit="1"/>
    </xf>
    <xf numFmtId="0" fontId="74" fillId="0" borderId="103" xfId="217" applyFont="1" applyBorder="1" applyAlignment="1">
      <alignment vertical="center" wrapText="1" shrinkToFit="1"/>
    </xf>
    <xf numFmtId="0" fontId="64" fillId="0" borderId="66" xfId="11" applyBorder="1" applyAlignment="1">
      <alignment horizontal="left" vertical="center" wrapText="1" shrinkToFit="1"/>
    </xf>
    <xf numFmtId="0" fontId="64" fillId="0" borderId="103" xfId="217" applyFont="1" applyBorder="1" applyAlignment="1">
      <alignment vertical="center" wrapText="1" shrinkToFit="1"/>
    </xf>
    <xf numFmtId="0" fontId="159" fillId="0" borderId="66" xfId="11" applyFont="1" applyBorder="1" applyAlignment="1">
      <alignment horizontal="left" vertical="center" wrapText="1" shrinkToFit="1"/>
    </xf>
    <xf numFmtId="0" fontId="125" fillId="0" borderId="110" xfId="216" applyFont="1" applyBorder="1" applyAlignment="1">
      <alignment vertical="center" shrinkToFit="1"/>
    </xf>
    <xf numFmtId="0" fontId="70" fillId="0" borderId="64" xfId="0" applyFont="1" applyBorder="1" applyAlignment="1">
      <alignment horizontal="center" vertical="center"/>
    </xf>
    <xf numFmtId="176" fontId="70" fillId="0" borderId="50" xfId="0" applyNumberFormat="1" applyFont="1" applyBorder="1" applyAlignment="1" applyProtection="1">
      <alignment horizontal="right" vertical="center"/>
      <protection locked="0"/>
    </xf>
    <xf numFmtId="176" fontId="70" fillId="0" borderId="64" xfId="0" applyNumberFormat="1" applyFont="1" applyBorder="1" applyAlignment="1" applyProtection="1">
      <alignment horizontal="right" vertical="center"/>
      <protection locked="0"/>
    </xf>
    <xf numFmtId="0" fontId="70" fillId="0" borderId="106" xfId="0" applyFont="1" applyBorder="1" applyAlignment="1">
      <alignment horizontal="center" vertical="center"/>
    </xf>
    <xf numFmtId="184" fontId="70" fillId="0" borderId="111" xfId="0" applyNumberFormat="1" applyFont="1" applyBorder="1" applyAlignment="1" applyProtection="1">
      <alignment horizontal="right" vertical="center"/>
      <protection locked="0"/>
    </xf>
    <xf numFmtId="184" fontId="70" fillId="0" borderId="106" xfId="0" applyNumberFormat="1" applyFont="1" applyBorder="1" applyAlignment="1" applyProtection="1">
      <alignment horizontal="right" vertical="center"/>
      <protection locked="0"/>
    </xf>
    <xf numFmtId="0" fontId="70" fillId="0" borderId="75" xfId="0" applyFont="1" applyBorder="1" applyAlignment="1">
      <alignment horizontal="center" vertical="center"/>
    </xf>
    <xf numFmtId="38" fontId="89" fillId="3" borderId="88" xfId="2" applyFont="1" applyFill="1" applyBorder="1" applyAlignment="1">
      <alignment horizontal="center" vertical="center"/>
    </xf>
    <xf numFmtId="38" fontId="89" fillId="3" borderId="86" xfId="2" applyFont="1" applyFill="1" applyBorder="1" applyAlignment="1">
      <alignment horizontal="center" vertical="center"/>
    </xf>
    <xf numFmtId="0" fontId="64" fillId="3" borderId="86" xfId="0" applyFont="1" applyFill="1" applyBorder="1" applyAlignment="1">
      <alignment horizontal="center" vertical="center" shrinkToFit="1"/>
    </xf>
    <xf numFmtId="0" fontId="76" fillId="0" borderId="94" xfId="8" applyFont="1" applyBorder="1" applyAlignment="1">
      <alignment horizontal="center" vertical="center"/>
    </xf>
    <xf numFmtId="38" fontId="76" fillId="0" borderId="88" xfId="2" applyFont="1" applyFill="1" applyBorder="1" applyAlignment="1">
      <alignment horizontal="center"/>
    </xf>
    <xf numFmtId="38" fontId="76" fillId="0" borderId="5" xfId="2" applyFont="1" applyFill="1" applyBorder="1" applyAlignment="1">
      <alignment horizontal="center"/>
    </xf>
    <xf numFmtId="0" fontId="64" fillId="0" borderId="44" xfId="8" applyBorder="1" applyAlignment="1" applyProtection="1">
      <alignment vertical="center" wrapText="1" shrinkToFit="1"/>
      <protection locked="0"/>
    </xf>
    <xf numFmtId="0" fontId="64" fillId="0" borderId="109" xfId="8" applyBorder="1" applyAlignment="1" applyProtection="1">
      <alignment vertical="center" wrapText="1" shrinkToFit="1"/>
      <protection locked="0"/>
    </xf>
    <xf numFmtId="0" fontId="64" fillId="0" borderId="109" xfId="8" applyBorder="1" applyAlignment="1" applyProtection="1">
      <alignment horizontal="left" vertical="center" shrinkToFit="1"/>
      <protection locked="0"/>
    </xf>
    <xf numFmtId="0" fontId="64" fillId="0" borderId="110" xfId="8" applyBorder="1" applyAlignment="1" applyProtection="1">
      <alignment horizontal="left" vertical="center" shrinkToFit="1"/>
      <protection locked="0"/>
    </xf>
    <xf numFmtId="0" fontId="64" fillId="0" borderId="109" xfId="8" applyBorder="1" applyAlignment="1" applyProtection="1">
      <alignment horizontal="left" vertical="center" wrapText="1" shrinkToFit="1"/>
      <protection locked="0"/>
    </xf>
    <xf numFmtId="0" fontId="76" fillId="0" borderId="94" xfId="8" applyFont="1" applyBorder="1" applyAlignment="1">
      <alignment horizontal="center" vertical="center" shrinkToFit="1"/>
    </xf>
    <xf numFmtId="0" fontId="64" fillId="0" borderId="57" xfId="8" applyBorder="1" applyAlignment="1" applyProtection="1">
      <alignment vertical="center" wrapText="1" shrinkToFit="1"/>
      <protection locked="0"/>
    </xf>
    <xf numFmtId="0" fontId="64" fillId="0" borderId="11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64" fillId="0" borderId="44" xfId="8" applyBorder="1" applyAlignment="1" applyProtection="1">
      <alignment horizontal="left" vertical="center" shrinkToFit="1"/>
      <protection locked="0"/>
    </xf>
    <xf numFmtId="0" fontId="64" fillId="0" borderId="57" xfId="8" applyBorder="1" applyAlignment="1" applyProtection="1">
      <alignment horizontal="left" vertical="center" shrinkToFit="1"/>
      <protection locked="0"/>
    </xf>
    <xf numFmtId="0" fontId="64" fillId="0" borderId="66" xfId="8" applyBorder="1" applyAlignment="1" applyProtection="1">
      <alignment vertical="center" wrapText="1" shrinkToFit="1"/>
      <protection locked="0"/>
    </xf>
    <xf numFmtId="0" fontId="64" fillId="3" borderId="84" xfId="0" applyFont="1" applyFill="1" applyBorder="1" applyAlignment="1">
      <alignment horizontal="center" vertical="center"/>
    </xf>
    <xf numFmtId="0" fontId="64" fillId="3" borderId="85" xfId="0" applyFont="1" applyFill="1" applyBorder="1" applyAlignment="1">
      <alignment horizontal="center" vertical="center"/>
    </xf>
    <xf numFmtId="0" fontId="64" fillId="0" borderId="8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88" xfId="9" applyFont="1" applyBorder="1" applyAlignment="1">
      <alignment horizontal="center" wrapText="1"/>
    </xf>
    <xf numFmtId="0" fontId="64" fillId="0" borderId="5" xfId="9" applyFont="1" applyBorder="1" applyAlignment="1">
      <alignment horizontal="center" wrapText="1"/>
    </xf>
    <xf numFmtId="0" fontId="64" fillId="0" borderId="44" xfId="9" applyFont="1" applyBorder="1" applyAlignment="1" applyProtection="1">
      <alignment horizontal="left" vertical="center" wrapText="1" shrinkToFit="1"/>
      <protection locked="0"/>
    </xf>
    <xf numFmtId="0" fontId="64" fillId="0" borderId="57" xfId="0" applyFont="1" applyBorder="1" applyAlignment="1">
      <alignment horizontal="left" vertical="center" wrapText="1" shrinkToFit="1"/>
    </xf>
    <xf numFmtId="0" fontId="64" fillId="0" borderId="66" xfId="9" applyFont="1" applyBorder="1" applyAlignment="1" applyProtection="1">
      <alignment horizontal="left" vertical="center" wrapText="1" shrinkToFit="1"/>
      <protection locked="0"/>
    </xf>
    <xf numFmtId="0" fontId="64" fillId="0" borderId="109" xfId="9" applyFont="1" applyBorder="1" applyAlignment="1" applyProtection="1">
      <alignment horizontal="left" vertical="center" wrapText="1" shrinkToFit="1"/>
      <protection locked="0"/>
    </xf>
    <xf numFmtId="0" fontId="64" fillId="0" borderId="74" xfId="9" applyFont="1" applyBorder="1" applyAlignment="1" applyProtection="1">
      <alignment horizontal="left" vertical="center" wrapText="1" shrinkToFit="1"/>
      <protection locked="0"/>
    </xf>
    <xf numFmtId="0" fontId="64" fillId="0" borderId="76" xfId="0" applyFont="1" applyBorder="1" applyAlignment="1">
      <alignment horizontal="left" vertical="center" wrapText="1" shrinkToFit="1"/>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87" xfId="9" applyFont="1" applyBorder="1" applyAlignment="1">
      <alignment horizontal="center" vertical="center"/>
    </xf>
    <xf numFmtId="0" fontId="64" fillId="0" borderId="109" xfId="9" applyFont="1" applyBorder="1" applyAlignment="1" applyProtection="1">
      <alignment horizontal="left" vertical="center" wrapText="1"/>
      <protection locked="0"/>
    </xf>
    <xf numFmtId="0" fontId="64" fillId="0" borderId="110" xfId="0" applyFont="1" applyBorder="1" applyAlignment="1">
      <alignment horizontal="left" vertical="center" wrapText="1"/>
    </xf>
    <xf numFmtId="0" fontId="114" fillId="3" borderId="9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44" xfId="27" applyFont="1" applyBorder="1" applyAlignment="1" applyProtection="1">
      <alignment vertical="center" wrapText="1" shrinkToFit="1"/>
      <protection locked="0"/>
    </xf>
    <xf numFmtId="0" fontId="125" fillId="0" borderId="65" xfId="217" applyFont="1" applyBorder="1" applyAlignment="1">
      <alignment vertical="center" shrinkToFit="1"/>
    </xf>
    <xf numFmtId="0" fontId="114" fillId="2" borderId="60" xfId="27" applyFont="1" applyFill="1" applyBorder="1" applyAlignment="1" applyProtection="1">
      <alignment vertical="center" wrapText="1" shrinkToFit="1"/>
      <protection locked="0"/>
    </xf>
    <xf numFmtId="0" fontId="125" fillId="2" borderId="118" xfId="217" applyFont="1" applyFill="1" applyBorder="1" applyAlignment="1">
      <alignment vertical="center" shrinkToFit="1"/>
    </xf>
    <xf numFmtId="0" fontId="119" fillId="2" borderId="74" xfId="9" applyFont="1" applyFill="1" applyBorder="1" applyAlignment="1" applyProtection="1">
      <alignment horizontal="left" vertical="center" wrapText="1"/>
      <protection locked="0"/>
    </xf>
    <xf numFmtId="0" fontId="1" fillId="2" borderId="76" xfId="217" applyFill="1" applyBorder="1" applyAlignment="1">
      <alignment horizontal="left" vertical="center"/>
    </xf>
    <xf numFmtId="0" fontId="140" fillId="2" borderId="120" xfId="9" applyFont="1" applyFill="1" applyBorder="1" applyAlignment="1">
      <alignment horizontal="left" vertical="center" wrapText="1"/>
    </xf>
    <xf numFmtId="0" fontId="140" fillId="2" borderId="121" xfId="9" applyFont="1" applyFill="1" applyBorder="1" applyAlignment="1">
      <alignment horizontal="left" vertical="center" wrapText="1"/>
    </xf>
    <xf numFmtId="0" fontId="140" fillId="2" borderId="122" xfId="9" applyFont="1" applyFill="1" applyBorder="1" applyAlignment="1">
      <alignment horizontal="left" vertical="center" wrapText="1"/>
    </xf>
    <xf numFmtId="0" fontId="140" fillId="2" borderId="12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24" xfId="9" applyFont="1" applyFill="1" applyBorder="1" applyAlignment="1">
      <alignment horizontal="left" vertical="center" wrapText="1"/>
    </xf>
    <xf numFmtId="0" fontId="140" fillId="2" borderId="125" xfId="9" applyFont="1" applyFill="1" applyBorder="1" applyAlignment="1">
      <alignment horizontal="left" vertical="center" wrapText="1"/>
    </xf>
    <xf numFmtId="0" fontId="140" fillId="2" borderId="126" xfId="9" applyFont="1" applyFill="1" applyBorder="1" applyAlignment="1">
      <alignment horizontal="left" vertical="center" wrapText="1"/>
    </xf>
    <xf numFmtId="0" fontId="140" fillId="2" borderId="127" xfId="9" applyFont="1" applyFill="1" applyBorder="1" applyAlignment="1">
      <alignment horizontal="left" vertical="center" wrapText="1"/>
    </xf>
    <xf numFmtId="38" fontId="64" fillId="0" borderId="8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8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30"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44" xfId="0" applyFont="1" applyBorder="1" applyAlignment="1" applyProtection="1">
      <alignment horizontal="left" vertical="center" shrinkToFit="1"/>
      <protection locked="0"/>
    </xf>
    <xf numFmtId="0" fontId="64" fillId="0" borderId="57" xfId="0" applyFont="1" applyBorder="1" applyAlignment="1" applyProtection="1">
      <alignment horizontal="left" vertical="center" shrinkToFit="1"/>
      <protection locked="0"/>
    </xf>
    <xf numFmtId="0" fontId="64" fillId="0" borderId="8" xfId="9" applyFont="1" applyBorder="1" applyAlignment="1">
      <alignment horizontal="center" vertical="center" shrinkToFit="1"/>
    </xf>
    <xf numFmtId="0" fontId="64" fillId="3" borderId="89" xfId="0" applyFont="1" applyFill="1" applyBorder="1" applyAlignment="1">
      <alignment horizontal="center" vertical="center"/>
    </xf>
    <xf numFmtId="0" fontId="64" fillId="3" borderId="96" xfId="0" applyFont="1" applyFill="1" applyBorder="1" applyAlignment="1">
      <alignment horizontal="center" vertical="center"/>
    </xf>
    <xf numFmtId="0" fontId="64" fillId="0" borderId="44" xfId="0" applyFont="1" applyBorder="1" applyAlignment="1" applyProtection="1">
      <alignment vertical="center" wrapText="1" shrinkToFit="1"/>
      <protection locked="0"/>
    </xf>
    <xf numFmtId="0" fontId="64" fillId="0" borderId="57" xfId="0" applyFont="1" applyBorder="1" applyAlignment="1" applyProtection="1">
      <alignment vertical="center" wrapText="1" shrinkToFit="1"/>
      <protection locked="0"/>
    </xf>
    <xf numFmtId="0" fontId="64" fillId="0" borderId="44" xfId="0" applyFont="1" applyBorder="1" applyAlignment="1" applyProtection="1">
      <alignment vertical="center" wrapText="1"/>
      <protection locked="0"/>
    </xf>
    <xf numFmtId="0" fontId="64" fillId="0" borderId="5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36" xfId="0" applyFont="1" applyBorder="1" applyAlignment="1">
      <alignment horizontal="left" wrapText="1"/>
    </xf>
    <xf numFmtId="0" fontId="95" fillId="0" borderId="137" xfId="0" applyFont="1" applyBorder="1" applyAlignment="1">
      <alignment horizontal="left"/>
    </xf>
    <xf numFmtId="0" fontId="95" fillId="0" borderId="138" xfId="0" applyFont="1" applyBorder="1" applyAlignment="1">
      <alignment horizontal="left"/>
    </xf>
    <xf numFmtId="0" fontId="95" fillId="0" borderId="139" xfId="0" applyFont="1" applyBorder="1" applyAlignment="1">
      <alignment horizontal="left"/>
    </xf>
    <xf numFmtId="0" fontId="95" fillId="0" borderId="140" xfId="0" applyFont="1" applyBorder="1" applyAlignment="1">
      <alignment horizontal="left"/>
    </xf>
    <xf numFmtId="0" fontId="95" fillId="0" borderId="141" xfId="0" applyFont="1" applyBorder="1" applyAlignment="1">
      <alignment horizontal="left"/>
    </xf>
    <xf numFmtId="0" fontId="95" fillId="0" borderId="142" xfId="0" applyFont="1" applyBorder="1" applyAlignment="1">
      <alignment horizontal="left"/>
    </xf>
    <xf numFmtId="0" fontId="95" fillId="0" borderId="143" xfId="0" applyFont="1" applyBorder="1" applyAlignment="1">
      <alignment horizontal="left"/>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4" fillId="0" borderId="109" xfId="0" applyFont="1" applyBorder="1" applyAlignment="1" applyProtection="1">
      <alignment vertical="center" wrapText="1"/>
      <protection locked="0"/>
    </xf>
    <xf numFmtId="0" fontId="64" fillId="0" borderId="110" xfId="0" applyFont="1" applyBorder="1" applyAlignment="1">
      <alignment vertical="center" wrapText="1"/>
    </xf>
    <xf numFmtId="0" fontId="64" fillId="0" borderId="10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833429" y="17194892"/>
          <a:ext cx="2295071"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30635" y="13749689"/>
          <a:ext cx="249960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9605"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25843" y="17423617"/>
          <a:ext cx="2274580"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83169" y="18578286"/>
          <a:ext cx="2149136"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704161" y="15914687"/>
          <a:ext cx="2147660"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A2FBE3D6-9649-4621-AABA-DB92515CD680}"/>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E5F5322-8490-4DE6-8D57-C5341D85161E}"/>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CB9A19D4-11A9-404A-9C3F-DBAF69FDA237}"/>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74FFB834-5F58-4F71-98DA-9D320981AEF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F12011DD-8F5D-4BB1-940D-D8CB92F2B4E4}"/>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5AA0AAF7-8325-4612-802D-28A4CA894F9E}"/>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CC8A7776-100B-48D4-892D-B1B4552CAD95}"/>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D98A925C-98A1-4B61-9254-0FE1A8DDAB4F}"/>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C236B09B-01DF-4151-8593-08718608BEA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F7EE5F0A-FBBC-42F7-9355-62781671780A}"/>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969F2673-47E9-4698-A803-AA719D07DDA1}"/>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2EA06CD2-3BBC-482A-A559-B2F0C91B3BBC}"/>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E5637B6F-6B31-4CC4-9DD8-F22AD67D4E59}"/>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FB389051-6EDA-4DC6-9EAD-ADA6602841E3}"/>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BE2ED133-90F9-4C0C-BEA0-8114499DD24F}"/>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B228190A-DF13-4811-B545-8A63B9B63D99}"/>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1A7C420D-8116-4304-8341-F1CD20676CE6}"/>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98E3C6A7-AA31-47D8-A2BD-C989FF239F24}"/>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766B8FB1-FD6C-4E7B-8521-AF0E4B6E7C6C}"/>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30A4C597-46A8-449F-A483-21E98248EFC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BA88E663-7C82-4579-B8B1-81E162050FF9}"/>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C27E7E8B-72B2-488A-BE59-2F3A7DF4ABC8}"/>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60B8A3FC-EE98-4A84-8715-908D087521E3}"/>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EE5E18CA-485C-4990-A77C-8E97E3962A0B}"/>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98E2BFA4-BDFF-4A18-A0F3-1630657F2F88}"/>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C18C69D7-B0D3-4E48-85B3-94AF81B068E4}"/>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3D59F69A-FA24-4D77-8C11-3A8F6B59EFAC}"/>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3302FAB6-906F-4CD2-A737-F10B4B58B9E4}"/>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8559E061-5609-49DE-8642-4E0BBD95360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DA90B900-A16A-44DA-8FA9-24B29B843F9B}"/>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C027023A-FA83-401D-9491-42233E3C67D1}"/>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7C6A4AD4-EECF-4C47-8FA8-E85150EAE0C3}"/>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DDFD83F2-B52E-42D1-98C9-AA03E8FC012F}"/>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EB66D92-15FE-48CD-8B11-A4644947496D}"/>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F0314558-5E70-42D3-A1F7-BF1731B72F59}"/>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99A4D1FF-758C-4ED4-918E-3624726B7D63}"/>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2676C281-A003-4030-8C49-AFCAC1332AF3}"/>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5660BF9D-FC1B-469B-A8D5-B1FD027F6AC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822E0280-223B-4AF0-9937-F8DCC45C9F71}"/>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98A7194F-B4BA-4DB3-8A84-498A5AF1A1D4}"/>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50752E53-E975-4F8E-9C7C-CDDCEA78FB6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E78B032A-DB96-4B65-AEDF-3F3556A40E48}"/>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3DFD2AF7-5501-4F2E-913C-9C981E5BAC1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91B199AA-4598-40F0-B792-1B304DED6243}"/>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FAB00831-856E-4C4D-A593-B6AE995729EE}"/>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41F175DF-848F-4A46-AB94-7E694F6C2664}"/>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1FE75A6D-E201-41AD-8B06-5BAD617503FB}"/>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06E2BFED-B2BF-4206-91B2-7F01C4E45983}"/>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EFE935C2-DEBD-4FF0-9A28-AD4B69D19498}"/>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12857C44-C097-4B54-8575-D3D435F6193F}"/>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7B9405DA-B410-4EEF-B57A-77FAA5D79B1A}"/>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EEB2C16E-DE7C-4B2D-953B-83BBE0EB44C4}"/>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8FB839F7-94F5-4D24-93A3-7EE8895EFABF}"/>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61D02DCD-0491-439B-B37B-D106284A4AF4}"/>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CE2EC9F8-47F6-4A19-A93F-FCE20501489D}"/>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5C6547B-9AC1-49BF-86D8-5E3D5EE1AB91}"/>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CCC8F953-1075-42AE-976A-D28AC2DD1258}"/>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2742E06D-BDE2-4120-81D4-89DBBD1A2B4A}"/>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66093CBF-9CB9-428B-A9C8-7B0D5F69698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51C6E62B-C588-45F7-AF37-2BA3FF2B39EB}"/>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A28DDF85-E75C-4457-B15C-848C398DCDA8}"/>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7CA55C5-B29A-430A-AE7E-8BED1584A6DF}"/>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DB3BC7F-112B-4293-ABF0-4F128D9FBF70}"/>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5018212A-C1FB-4875-BEAE-F1BCA5581E54}"/>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9CAB413F-0BEC-4DE7-8E28-AB81E95B9D7A}"/>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466B2AF7-B2EC-4D1F-9166-A1F10651A783}"/>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F5852517-F7D8-46A7-A778-524847A405DA}"/>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948AA6EE-58F7-426F-8A71-73C9D0E27725}"/>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FC31C91B-EBEB-4BF6-83C6-7F27A64F49DB}"/>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13E0C6C4-E09E-4A6F-88DC-7E0E8985FB69}"/>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57689F2C-BCE0-4E60-93BB-E5C29FB2F754}"/>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E6A6BA4A-5BF4-4E44-9F80-CAA46D930AC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95652CD8-9A95-4B83-AA0D-9A8595533632}"/>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68373B91-4E4F-4401-94AD-C5F74CDAFA57}"/>
            </a:ext>
          </a:extLst>
        </xdr:cNvPr>
        <xdr:cNvGrpSpPr>
          <a:grpSpLocks noChangeAspect="1"/>
        </xdr:cNvGrpSpPr>
      </xdr:nvGrpSpPr>
      <xdr:grpSpPr>
        <a:xfrm>
          <a:off x="10178143" y="15194643"/>
          <a:ext cx="2172948" cy="1358892"/>
          <a:chOff x="9290130" y="16401929"/>
          <a:chExt cx="2352435" cy="1403008"/>
        </a:xfrm>
      </xdr:grpSpPr>
      <xdr:sp macro="" textlink="">
        <xdr:nvSpPr>
          <xdr:cNvPr id="76" name="正方形/長方形 75">
            <a:extLst>
              <a:ext uri="{FF2B5EF4-FFF2-40B4-BE49-F238E27FC236}">
                <a16:creationId xmlns:a16="http://schemas.microsoft.com/office/drawing/2014/main" id="{FDA2D6C6-6F95-B923-EB50-7748E48D18DF}"/>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E132614-BBF3-767F-A218-9C6AFDD35D6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F911CA70-0D19-5612-C108-85ADEB70EAC4}"/>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353E8C0A-48DE-AF4C-6728-74C045BF0EC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76510C2A-704D-26C5-B533-9AF0BE3D21B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483D4A4F-C060-4EC1-83BB-85EC4C18F7EB}"/>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220639A6-918B-495A-9B86-33EE8E18E84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C9679620-FE44-4076-A348-A3CFE93B49C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9E0306FE-A73D-4CB7-9705-E1BF4197443B}"/>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40A38DEB-8EB7-4823-9CB1-3A18DAC76C56}"/>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BA4CC335-DFF0-49C5-809E-359C386EFAC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19836903-C11E-4AB4-A830-CF3F35208A56}"/>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7DE92953-92E4-4B2C-8888-F422AA7D3191}"/>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190447FC-28A4-41AC-A395-02C258D0349F}"/>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94AB0039-9CE0-4051-A8C2-EF85BEE93CAA}"/>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90B2B45B-829C-4A39-861E-87305ADE749B}"/>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19AE1A-3513-4E60-A9AA-4987421710C6}"/>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260AC1ED-21DC-48AB-A17E-D2579F8AA2B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62076A28-7C33-44C1-BE4F-DE908F8E69D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C5655C69-C5BA-4677-9566-32BD9874B1C4}"/>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9713"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81357" y="16555357"/>
          <a:ext cx="2821215"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10059" y="21747514"/>
          <a:ext cx="2878941"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48164" y="33462022"/>
          <a:ext cx="2579174"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834CF5E9-A370-4523-BE72-F706951BC801}"/>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8DCA6519-663E-43AB-9CB7-EB074E7CAFC2}"/>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86453317-BEBB-434C-AF5D-62AACFB2C29B}"/>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42813F6F-8F3B-4166-989F-020A18F745F3}"/>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80</xdr:row>
      <xdr:rowOff>0</xdr:rowOff>
    </xdr:from>
    <xdr:to>
      <xdr:col>7</xdr:col>
      <xdr:colOff>104775</xdr:colOff>
      <xdr:row>80</xdr:row>
      <xdr:rowOff>167747</xdr:rowOff>
    </xdr:to>
    <xdr:sp macro="" textlink="">
      <xdr:nvSpPr>
        <xdr:cNvPr id="6" name="Text Box 2">
          <a:extLst>
            <a:ext uri="{FF2B5EF4-FFF2-40B4-BE49-F238E27FC236}">
              <a16:creationId xmlns:a16="http://schemas.microsoft.com/office/drawing/2014/main" id="{764327E0-FABE-4606-A600-6F2CB7212AC2}"/>
            </a:ext>
          </a:extLst>
        </xdr:cNvPr>
        <xdr:cNvSpPr txBox="1">
          <a:spLocks noChangeArrowheads="1"/>
        </xdr:cNvSpPr>
      </xdr:nvSpPr>
      <xdr:spPr bwMode="auto">
        <a:xfrm>
          <a:off x="4241800" y="21196300"/>
          <a:ext cx="104775" cy="167747"/>
        </a:xfrm>
        <a:prstGeom prst="rect">
          <a:avLst/>
        </a:prstGeom>
        <a:noFill/>
        <a:ln w="9525">
          <a:noFill/>
          <a:miter lim="800000"/>
          <a:headEnd/>
          <a:tailEnd/>
        </a:ln>
      </xdr:spPr>
    </xdr:sp>
    <xdr:clientData/>
  </xdr:twoCellAnchor>
  <xdr:twoCellAnchor editAs="oneCell">
    <xdr:from>
      <xdr:col>7</xdr:col>
      <xdr:colOff>0</xdr:colOff>
      <xdr:row>80</xdr:row>
      <xdr:rowOff>0</xdr:rowOff>
    </xdr:from>
    <xdr:to>
      <xdr:col>7</xdr:col>
      <xdr:colOff>85725</xdr:colOff>
      <xdr:row>80</xdr:row>
      <xdr:rowOff>175155</xdr:rowOff>
    </xdr:to>
    <xdr:sp macro="" textlink="">
      <xdr:nvSpPr>
        <xdr:cNvPr id="7" name="Text Box 1">
          <a:extLst>
            <a:ext uri="{FF2B5EF4-FFF2-40B4-BE49-F238E27FC236}">
              <a16:creationId xmlns:a16="http://schemas.microsoft.com/office/drawing/2014/main" id="{71DC88DF-85D4-48A2-88A5-DAA95BC1EABE}"/>
            </a:ext>
          </a:extLst>
        </xdr:cNvPr>
        <xdr:cNvSpPr txBox="1">
          <a:spLocks noChangeArrowheads="1"/>
        </xdr:cNvSpPr>
      </xdr:nvSpPr>
      <xdr:spPr bwMode="auto">
        <a:xfrm>
          <a:off x="4241800" y="21196300"/>
          <a:ext cx="85725" cy="175155"/>
        </a:xfrm>
        <a:prstGeom prst="rect">
          <a:avLst/>
        </a:prstGeom>
        <a:noFill/>
        <a:ln w="9525">
          <a:noFill/>
          <a:miter lim="800000"/>
          <a:headEnd/>
          <a:tailEnd/>
        </a:ln>
      </xdr:spPr>
    </xdr:sp>
    <xdr:clientData/>
  </xdr:twoCellAnchor>
  <xdr:oneCellAnchor>
    <xdr:from>
      <xdr:col>5</xdr:col>
      <xdr:colOff>742950</xdr:colOff>
      <xdr:row>80</xdr:row>
      <xdr:rowOff>0</xdr:rowOff>
    </xdr:from>
    <xdr:ext cx="66675" cy="209550"/>
    <xdr:sp macro="" textlink="">
      <xdr:nvSpPr>
        <xdr:cNvPr id="8" name="Text Box 3">
          <a:extLst>
            <a:ext uri="{FF2B5EF4-FFF2-40B4-BE49-F238E27FC236}">
              <a16:creationId xmlns:a16="http://schemas.microsoft.com/office/drawing/2014/main" id="{1842E1C3-2C1A-415B-97E2-72C6120691EF}"/>
            </a:ext>
          </a:extLst>
        </xdr:cNvPr>
        <xdr:cNvSpPr txBox="1">
          <a:spLocks noChangeArrowheads="1"/>
        </xdr:cNvSpPr>
      </xdr:nvSpPr>
      <xdr:spPr bwMode="auto">
        <a:xfrm>
          <a:off x="3359150" y="21196300"/>
          <a:ext cx="66675" cy="209550"/>
        </a:xfrm>
        <a:prstGeom prst="rect">
          <a:avLst/>
        </a:prstGeom>
        <a:noFill/>
        <a:ln w="9525">
          <a:noFill/>
          <a:miter lim="800000"/>
          <a:headEnd/>
          <a:tailEnd/>
        </a:ln>
      </xdr:spPr>
    </xdr:sp>
    <xdr:clientData/>
  </xdr:oneCellAnchor>
  <xdr:twoCellAnchor editAs="oneCell">
    <xdr:from>
      <xdr:col>5</xdr:col>
      <xdr:colOff>742950</xdr:colOff>
      <xdr:row>80</xdr:row>
      <xdr:rowOff>0</xdr:rowOff>
    </xdr:from>
    <xdr:to>
      <xdr:col>5</xdr:col>
      <xdr:colOff>750815</xdr:colOff>
      <xdr:row>80</xdr:row>
      <xdr:rowOff>156563</xdr:rowOff>
    </xdr:to>
    <xdr:sp macro="" textlink="">
      <xdr:nvSpPr>
        <xdr:cNvPr id="9" name="Text Box 1">
          <a:extLst>
            <a:ext uri="{FF2B5EF4-FFF2-40B4-BE49-F238E27FC236}">
              <a16:creationId xmlns:a16="http://schemas.microsoft.com/office/drawing/2014/main" id="{0512807C-AD2E-4DAE-B630-2986ADACABC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750815</xdr:colOff>
      <xdr:row>80</xdr:row>
      <xdr:rowOff>156563</xdr:rowOff>
    </xdr:to>
    <xdr:sp macro="" textlink="">
      <xdr:nvSpPr>
        <xdr:cNvPr id="10" name="Text Box 4">
          <a:extLst>
            <a:ext uri="{FF2B5EF4-FFF2-40B4-BE49-F238E27FC236}">
              <a16:creationId xmlns:a16="http://schemas.microsoft.com/office/drawing/2014/main" id="{E3399E8B-C5FE-4D2C-8041-EB2646BF0A7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1" name="Text Box 1">
          <a:extLst>
            <a:ext uri="{FF2B5EF4-FFF2-40B4-BE49-F238E27FC236}">
              <a16:creationId xmlns:a16="http://schemas.microsoft.com/office/drawing/2014/main" id="{D84E1947-7586-4E4E-8774-E73776BA2E5A}"/>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2" name="Text Box 4">
          <a:extLst>
            <a:ext uri="{FF2B5EF4-FFF2-40B4-BE49-F238E27FC236}">
              <a16:creationId xmlns:a16="http://schemas.microsoft.com/office/drawing/2014/main" id="{752E0A4B-D832-438A-BECC-0E2DA661D177}"/>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3" name="Text Box 1">
          <a:extLst>
            <a:ext uri="{FF2B5EF4-FFF2-40B4-BE49-F238E27FC236}">
              <a16:creationId xmlns:a16="http://schemas.microsoft.com/office/drawing/2014/main" id="{F9619D49-FD7F-479B-B441-83289D7B6EDC}"/>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4" name="Text Box 4">
          <a:extLst>
            <a:ext uri="{FF2B5EF4-FFF2-40B4-BE49-F238E27FC236}">
              <a16:creationId xmlns:a16="http://schemas.microsoft.com/office/drawing/2014/main" id="{EF512127-F002-42FC-92B4-290B6D28CF2F}"/>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5" name="Text Box 1">
          <a:extLst>
            <a:ext uri="{FF2B5EF4-FFF2-40B4-BE49-F238E27FC236}">
              <a16:creationId xmlns:a16="http://schemas.microsoft.com/office/drawing/2014/main" id="{0A41B4C6-7C15-4BC7-8CC6-0D351C3D1F5F}"/>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6" name="Text Box 4">
          <a:extLst>
            <a:ext uri="{FF2B5EF4-FFF2-40B4-BE49-F238E27FC236}">
              <a16:creationId xmlns:a16="http://schemas.microsoft.com/office/drawing/2014/main" id="{44514870-F1B9-4E23-B8D8-60C4EAAB33E6}"/>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7" name="Text Box 1">
          <a:extLst>
            <a:ext uri="{FF2B5EF4-FFF2-40B4-BE49-F238E27FC236}">
              <a16:creationId xmlns:a16="http://schemas.microsoft.com/office/drawing/2014/main" id="{480B87A1-6D49-45D5-B471-39C573292BCE}"/>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8" name="Text Box 4">
          <a:extLst>
            <a:ext uri="{FF2B5EF4-FFF2-40B4-BE49-F238E27FC236}">
              <a16:creationId xmlns:a16="http://schemas.microsoft.com/office/drawing/2014/main" id="{5F20E705-5B0C-4AA4-A1B5-FF92E4B1AB38}"/>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19" name="Text Box 1">
          <a:extLst>
            <a:ext uri="{FF2B5EF4-FFF2-40B4-BE49-F238E27FC236}">
              <a16:creationId xmlns:a16="http://schemas.microsoft.com/office/drawing/2014/main" id="{60E4B929-5989-4099-ABFE-726C53137C89}"/>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20" name="Text Box 4">
          <a:extLst>
            <a:ext uri="{FF2B5EF4-FFF2-40B4-BE49-F238E27FC236}">
              <a16:creationId xmlns:a16="http://schemas.microsoft.com/office/drawing/2014/main" id="{76A05B4D-1152-44DD-81F5-B83B4173B183}"/>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32093</xdr:rowOff>
    </xdr:to>
    <xdr:sp macro="" textlink="">
      <xdr:nvSpPr>
        <xdr:cNvPr id="21" name="Text Box 10">
          <a:extLst>
            <a:ext uri="{FF2B5EF4-FFF2-40B4-BE49-F238E27FC236}">
              <a16:creationId xmlns:a16="http://schemas.microsoft.com/office/drawing/2014/main" id="{360409C1-9557-493A-ACB6-2C41B01272F4}"/>
            </a:ext>
          </a:extLst>
        </xdr:cNvPr>
        <xdr:cNvSpPr txBox="1">
          <a:spLocks noChangeArrowheads="1"/>
        </xdr:cNvSpPr>
      </xdr:nvSpPr>
      <xdr:spPr bwMode="auto">
        <a:xfrm>
          <a:off x="13277850" y="20510500"/>
          <a:ext cx="114300" cy="26069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2" name="Text Box 11">
          <a:extLst>
            <a:ext uri="{FF2B5EF4-FFF2-40B4-BE49-F238E27FC236}">
              <a16:creationId xmlns:a16="http://schemas.microsoft.com/office/drawing/2014/main" id="{D986F547-17DA-4848-B535-BBBDBDB5BBA9}"/>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15424</xdr:rowOff>
    </xdr:to>
    <xdr:sp macro="" textlink="">
      <xdr:nvSpPr>
        <xdr:cNvPr id="23" name="Text Box 12">
          <a:extLst>
            <a:ext uri="{FF2B5EF4-FFF2-40B4-BE49-F238E27FC236}">
              <a16:creationId xmlns:a16="http://schemas.microsoft.com/office/drawing/2014/main" id="{3A9FB5C6-B7AA-4775-B33A-1CD2CC08CDE4}"/>
            </a:ext>
          </a:extLst>
        </xdr:cNvPr>
        <xdr:cNvSpPr txBox="1">
          <a:spLocks noChangeArrowheads="1"/>
        </xdr:cNvSpPr>
      </xdr:nvSpPr>
      <xdr:spPr bwMode="auto">
        <a:xfrm>
          <a:off x="13277850" y="20510500"/>
          <a:ext cx="114300" cy="244024"/>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4" name="Text Box 13">
          <a:extLst>
            <a:ext uri="{FF2B5EF4-FFF2-40B4-BE49-F238E27FC236}">
              <a16:creationId xmlns:a16="http://schemas.microsoft.com/office/drawing/2014/main" id="{E31DD001-EA1C-46C2-AB29-D9FCD33BD735}"/>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15423</xdr:rowOff>
    </xdr:to>
    <xdr:sp macro="" textlink="">
      <xdr:nvSpPr>
        <xdr:cNvPr id="25" name="Text Box 14">
          <a:extLst>
            <a:ext uri="{FF2B5EF4-FFF2-40B4-BE49-F238E27FC236}">
              <a16:creationId xmlns:a16="http://schemas.microsoft.com/office/drawing/2014/main" id="{D4095B8B-CCA1-45B6-A656-42ABA9182617}"/>
            </a:ext>
          </a:extLst>
        </xdr:cNvPr>
        <xdr:cNvSpPr txBox="1">
          <a:spLocks noChangeArrowheads="1"/>
        </xdr:cNvSpPr>
      </xdr:nvSpPr>
      <xdr:spPr bwMode="auto">
        <a:xfrm>
          <a:off x="14090650" y="20281900"/>
          <a:ext cx="311727" cy="24402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6" name="Text Box 15">
          <a:extLst>
            <a:ext uri="{FF2B5EF4-FFF2-40B4-BE49-F238E27FC236}">
              <a16:creationId xmlns:a16="http://schemas.microsoft.com/office/drawing/2014/main" id="{394EA456-78EF-4A33-A23F-8B8C2DC6BB67}"/>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32092</xdr:rowOff>
    </xdr:to>
    <xdr:sp macro="" textlink="">
      <xdr:nvSpPr>
        <xdr:cNvPr id="27" name="Text Box 16">
          <a:extLst>
            <a:ext uri="{FF2B5EF4-FFF2-40B4-BE49-F238E27FC236}">
              <a16:creationId xmlns:a16="http://schemas.microsoft.com/office/drawing/2014/main" id="{8F625CB4-15C4-442C-B36D-63736B1C7C08}"/>
            </a:ext>
          </a:extLst>
        </xdr:cNvPr>
        <xdr:cNvSpPr txBox="1">
          <a:spLocks noChangeArrowheads="1"/>
        </xdr:cNvSpPr>
      </xdr:nvSpPr>
      <xdr:spPr bwMode="auto">
        <a:xfrm>
          <a:off x="14090650" y="202819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32091</xdr:rowOff>
    </xdr:to>
    <xdr:sp macro="" textlink="">
      <xdr:nvSpPr>
        <xdr:cNvPr id="28" name="Text Box 17">
          <a:extLst>
            <a:ext uri="{FF2B5EF4-FFF2-40B4-BE49-F238E27FC236}">
              <a16:creationId xmlns:a16="http://schemas.microsoft.com/office/drawing/2014/main" id="{95D8361D-AEAC-4914-871C-6706000B6C27}"/>
            </a:ext>
          </a:extLst>
        </xdr:cNvPr>
        <xdr:cNvSpPr txBox="1">
          <a:spLocks noChangeArrowheads="1"/>
        </xdr:cNvSpPr>
      </xdr:nvSpPr>
      <xdr:spPr bwMode="auto">
        <a:xfrm>
          <a:off x="14090650" y="20281900"/>
          <a:ext cx="114300" cy="260691"/>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15424</xdr:rowOff>
    </xdr:to>
    <xdr:sp macro="" textlink="">
      <xdr:nvSpPr>
        <xdr:cNvPr id="29" name="Text Box 18">
          <a:extLst>
            <a:ext uri="{FF2B5EF4-FFF2-40B4-BE49-F238E27FC236}">
              <a16:creationId xmlns:a16="http://schemas.microsoft.com/office/drawing/2014/main" id="{4EA55EC3-CDC9-4716-865E-EF3D4850AF69}"/>
            </a:ext>
          </a:extLst>
        </xdr:cNvPr>
        <xdr:cNvSpPr txBox="1">
          <a:spLocks noChangeArrowheads="1"/>
        </xdr:cNvSpPr>
      </xdr:nvSpPr>
      <xdr:spPr bwMode="auto">
        <a:xfrm>
          <a:off x="13773150" y="20510500"/>
          <a:ext cx="114300" cy="244024"/>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0" name="Text Box 19">
          <a:extLst>
            <a:ext uri="{FF2B5EF4-FFF2-40B4-BE49-F238E27FC236}">
              <a16:creationId xmlns:a16="http://schemas.microsoft.com/office/drawing/2014/main" id="{C2FBA2F9-E75A-45BC-BB45-6DBF5BEC924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1" name="Text Box 20">
          <a:extLst>
            <a:ext uri="{FF2B5EF4-FFF2-40B4-BE49-F238E27FC236}">
              <a16:creationId xmlns:a16="http://schemas.microsoft.com/office/drawing/2014/main" id="{0BD93BC8-C02E-4172-A565-A2A73229928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66729</xdr:rowOff>
    </xdr:to>
    <xdr:sp macro="" textlink="">
      <xdr:nvSpPr>
        <xdr:cNvPr id="32" name="Text Box 10">
          <a:extLst>
            <a:ext uri="{FF2B5EF4-FFF2-40B4-BE49-F238E27FC236}">
              <a16:creationId xmlns:a16="http://schemas.microsoft.com/office/drawing/2014/main" id="{DA66563D-4E41-4FA7-B5B3-7D4B8D9B4B2D}"/>
            </a:ext>
          </a:extLst>
        </xdr:cNvPr>
        <xdr:cNvSpPr txBox="1">
          <a:spLocks noChangeArrowheads="1"/>
        </xdr:cNvSpPr>
      </xdr:nvSpPr>
      <xdr:spPr bwMode="auto">
        <a:xfrm>
          <a:off x="13277850" y="20510500"/>
          <a:ext cx="114300" cy="29532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3" name="Text Box 11">
          <a:extLst>
            <a:ext uri="{FF2B5EF4-FFF2-40B4-BE49-F238E27FC236}">
              <a16:creationId xmlns:a16="http://schemas.microsoft.com/office/drawing/2014/main" id="{39392CD3-12F0-4423-9106-66A1E5B733D4}"/>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50060</xdr:rowOff>
    </xdr:to>
    <xdr:sp macro="" textlink="">
      <xdr:nvSpPr>
        <xdr:cNvPr id="34" name="Text Box 12">
          <a:extLst>
            <a:ext uri="{FF2B5EF4-FFF2-40B4-BE49-F238E27FC236}">
              <a16:creationId xmlns:a16="http://schemas.microsoft.com/office/drawing/2014/main" id="{CB17E243-F90A-4E0B-BB19-33AEEF2AB84A}"/>
            </a:ext>
          </a:extLst>
        </xdr:cNvPr>
        <xdr:cNvSpPr txBox="1">
          <a:spLocks noChangeArrowheads="1"/>
        </xdr:cNvSpPr>
      </xdr:nvSpPr>
      <xdr:spPr bwMode="auto">
        <a:xfrm>
          <a:off x="13277850" y="20510500"/>
          <a:ext cx="114300" cy="278660"/>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5" name="Text Box 13">
          <a:extLst>
            <a:ext uri="{FF2B5EF4-FFF2-40B4-BE49-F238E27FC236}">
              <a16:creationId xmlns:a16="http://schemas.microsoft.com/office/drawing/2014/main" id="{56B61E19-C0F8-44D7-ACA4-62B4E8417CA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311728</xdr:colOff>
      <xdr:row>77</xdr:row>
      <xdr:rowOff>50059</xdr:rowOff>
    </xdr:to>
    <xdr:sp macro="" textlink="">
      <xdr:nvSpPr>
        <xdr:cNvPr id="36" name="Text Box 14">
          <a:extLst>
            <a:ext uri="{FF2B5EF4-FFF2-40B4-BE49-F238E27FC236}">
              <a16:creationId xmlns:a16="http://schemas.microsoft.com/office/drawing/2014/main" id="{524BDAF9-69BC-4FB7-A86C-658392AF2B23}"/>
            </a:ext>
          </a:extLst>
        </xdr:cNvPr>
        <xdr:cNvSpPr txBox="1">
          <a:spLocks noChangeArrowheads="1"/>
        </xdr:cNvSpPr>
      </xdr:nvSpPr>
      <xdr:spPr bwMode="auto">
        <a:xfrm>
          <a:off x="14090650" y="20281900"/>
          <a:ext cx="311728" cy="27865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7" name="Text Box 15">
          <a:extLst>
            <a:ext uri="{FF2B5EF4-FFF2-40B4-BE49-F238E27FC236}">
              <a16:creationId xmlns:a16="http://schemas.microsoft.com/office/drawing/2014/main" id="{45FF7276-CCB5-4A53-95F0-20F8682A141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66728</xdr:rowOff>
    </xdr:to>
    <xdr:sp macro="" textlink="">
      <xdr:nvSpPr>
        <xdr:cNvPr id="38" name="Text Box 16">
          <a:extLst>
            <a:ext uri="{FF2B5EF4-FFF2-40B4-BE49-F238E27FC236}">
              <a16:creationId xmlns:a16="http://schemas.microsoft.com/office/drawing/2014/main" id="{77CBE841-5903-4EA1-9C9F-0C93982E8140}"/>
            </a:ext>
          </a:extLst>
        </xdr:cNvPr>
        <xdr:cNvSpPr txBox="1">
          <a:spLocks noChangeArrowheads="1"/>
        </xdr:cNvSpPr>
      </xdr:nvSpPr>
      <xdr:spPr bwMode="auto">
        <a:xfrm>
          <a:off x="14090650" y="202819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66727</xdr:rowOff>
    </xdr:to>
    <xdr:sp macro="" textlink="">
      <xdr:nvSpPr>
        <xdr:cNvPr id="39" name="Text Box 17">
          <a:extLst>
            <a:ext uri="{FF2B5EF4-FFF2-40B4-BE49-F238E27FC236}">
              <a16:creationId xmlns:a16="http://schemas.microsoft.com/office/drawing/2014/main" id="{89D2D2E8-DEAC-412A-BB86-992FF7DEEB1A}"/>
            </a:ext>
          </a:extLst>
        </xdr:cNvPr>
        <xdr:cNvSpPr txBox="1">
          <a:spLocks noChangeArrowheads="1"/>
        </xdr:cNvSpPr>
      </xdr:nvSpPr>
      <xdr:spPr bwMode="auto">
        <a:xfrm>
          <a:off x="14090650" y="20281900"/>
          <a:ext cx="114300" cy="295327"/>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50060</xdr:rowOff>
    </xdr:to>
    <xdr:sp macro="" textlink="">
      <xdr:nvSpPr>
        <xdr:cNvPr id="40" name="Text Box 18">
          <a:extLst>
            <a:ext uri="{FF2B5EF4-FFF2-40B4-BE49-F238E27FC236}">
              <a16:creationId xmlns:a16="http://schemas.microsoft.com/office/drawing/2014/main" id="{DDEC6060-E72C-40CC-B058-552885381388}"/>
            </a:ext>
          </a:extLst>
        </xdr:cNvPr>
        <xdr:cNvSpPr txBox="1">
          <a:spLocks noChangeArrowheads="1"/>
        </xdr:cNvSpPr>
      </xdr:nvSpPr>
      <xdr:spPr bwMode="auto">
        <a:xfrm>
          <a:off x="13773150" y="20510500"/>
          <a:ext cx="114300" cy="278660"/>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1" name="Text Box 19">
          <a:extLst>
            <a:ext uri="{FF2B5EF4-FFF2-40B4-BE49-F238E27FC236}">
              <a16:creationId xmlns:a16="http://schemas.microsoft.com/office/drawing/2014/main" id="{8248C1A9-9DFA-44F2-9FC4-4642854054C8}"/>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2" name="Text Box 20">
          <a:extLst>
            <a:ext uri="{FF2B5EF4-FFF2-40B4-BE49-F238E27FC236}">
              <a16:creationId xmlns:a16="http://schemas.microsoft.com/office/drawing/2014/main" id="{ADD0C9FD-F539-4FE0-BB06-678744467C25}"/>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72916</xdr:rowOff>
    </xdr:to>
    <xdr:sp macro="" textlink="">
      <xdr:nvSpPr>
        <xdr:cNvPr id="43" name="Text Box 10">
          <a:extLst>
            <a:ext uri="{FF2B5EF4-FFF2-40B4-BE49-F238E27FC236}">
              <a16:creationId xmlns:a16="http://schemas.microsoft.com/office/drawing/2014/main" id="{76B19DE1-1923-4F5F-93E6-90E5F626218C}"/>
            </a:ext>
          </a:extLst>
        </xdr:cNvPr>
        <xdr:cNvSpPr txBox="1">
          <a:spLocks noChangeArrowheads="1"/>
        </xdr:cNvSpPr>
      </xdr:nvSpPr>
      <xdr:spPr bwMode="auto">
        <a:xfrm>
          <a:off x="13277850" y="20510500"/>
          <a:ext cx="114300" cy="301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4" name="Text Box 11">
          <a:extLst>
            <a:ext uri="{FF2B5EF4-FFF2-40B4-BE49-F238E27FC236}">
              <a16:creationId xmlns:a16="http://schemas.microsoft.com/office/drawing/2014/main" id="{6F9A8353-6BAC-41CF-BDB9-489D748CD2C3}"/>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56247</xdr:rowOff>
    </xdr:to>
    <xdr:sp macro="" textlink="">
      <xdr:nvSpPr>
        <xdr:cNvPr id="45" name="Text Box 12">
          <a:extLst>
            <a:ext uri="{FF2B5EF4-FFF2-40B4-BE49-F238E27FC236}">
              <a16:creationId xmlns:a16="http://schemas.microsoft.com/office/drawing/2014/main" id="{3BDA7003-0F43-4852-98D1-2D193734AFAC}"/>
            </a:ext>
          </a:extLst>
        </xdr:cNvPr>
        <xdr:cNvSpPr txBox="1">
          <a:spLocks noChangeArrowheads="1"/>
        </xdr:cNvSpPr>
      </xdr:nvSpPr>
      <xdr:spPr bwMode="auto">
        <a:xfrm>
          <a:off x="13277850" y="20510500"/>
          <a:ext cx="114300" cy="28484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6" name="Text Box 13">
          <a:extLst>
            <a:ext uri="{FF2B5EF4-FFF2-40B4-BE49-F238E27FC236}">
              <a16:creationId xmlns:a16="http://schemas.microsoft.com/office/drawing/2014/main" id="{BC6B9A3A-9B51-4757-BE6D-34A5B7A0FFFE}"/>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56246</xdr:rowOff>
    </xdr:to>
    <xdr:sp macro="" textlink="">
      <xdr:nvSpPr>
        <xdr:cNvPr id="47" name="Text Box 14">
          <a:extLst>
            <a:ext uri="{FF2B5EF4-FFF2-40B4-BE49-F238E27FC236}">
              <a16:creationId xmlns:a16="http://schemas.microsoft.com/office/drawing/2014/main" id="{DA17049E-69CD-4F92-A400-4799B8CC6D21}"/>
            </a:ext>
          </a:extLst>
        </xdr:cNvPr>
        <xdr:cNvSpPr txBox="1">
          <a:spLocks noChangeArrowheads="1"/>
        </xdr:cNvSpPr>
      </xdr:nvSpPr>
      <xdr:spPr bwMode="auto">
        <a:xfrm>
          <a:off x="14090650" y="20281900"/>
          <a:ext cx="311727" cy="28484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8" name="Text Box 15">
          <a:extLst>
            <a:ext uri="{FF2B5EF4-FFF2-40B4-BE49-F238E27FC236}">
              <a16:creationId xmlns:a16="http://schemas.microsoft.com/office/drawing/2014/main" id="{CF80273A-5259-468C-BC01-C7CB8B3F8C0A}"/>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72915</xdr:rowOff>
    </xdr:to>
    <xdr:sp macro="" textlink="">
      <xdr:nvSpPr>
        <xdr:cNvPr id="49" name="Text Box 16">
          <a:extLst>
            <a:ext uri="{FF2B5EF4-FFF2-40B4-BE49-F238E27FC236}">
              <a16:creationId xmlns:a16="http://schemas.microsoft.com/office/drawing/2014/main" id="{02302447-EC22-4DEC-925C-52C38873042D}"/>
            </a:ext>
          </a:extLst>
        </xdr:cNvPr>
        <xdr:cNvSpPr txBox="1">
          <a:spLocks noChangeArrowheads="1"/>
        </xdr:cNvSpPr>
      </xdr:nvSpPr>
      <xdr:spPr bwMode="auto">
        <a:xfrm>
          <a:off x="14090650" y="202819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72914</xdr:rowOff>
    </xdr:to>
    <xdr:sp macro="" textlink="">
      <xdr:nvSpPr>
        <xdr:cNvPr id="50" name="Text Box 17">
          <a:extLst>
            <a:ext uri="{FF2B5EF4-FFF2-40B4-BE49-F238E27FC236}">
              <a16:creationId xmlns:a16="http://schemas.microsoft.com/office/drawing/2014/main" id="{B76611C6-996F-4774-87A6-23D859FBF2FB}"/>
            </a:ext>
          </a:extLst>
        </xdr:cNvPr>
        <xdr:cNvSpPr txBox="1">
          <a:spLocks noChangeArrowheads="1"/>
        </xdr:cNvSpPr>
      </xdr:nvSpPr>
      <xdr:spPr bwMode="auto">
        <a:xfrm>
          <a:off x="14090650" y="20281900"/>
          <a:ext cx="114300" cy="301514"/>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56247</xdr:rowOff>
    </xdr:to>
    <xdr:sp macro="" textlink="">
      <xdr:nvSpPr>
        <xdr:cNvPr id="51" name="Text Box 18">
          <a:extLst>
            <a:ext uri="{FF2B5EF4-FFF2-40B4-BE49-F238E27FC236}">
              <a16:creationId xmlns:a16="http://schemas.microsoft.com/office/drawing/2014/main" id="{E58DE33E-2D11-4EF9-AC46-2F3AF068F600}"/>
            </a:ext>
          </a:extLst>
        </xdr:cNvPr>
        <xdr:cNvSpPr txBox="1">
          <a:spLocks noChangeArrowheads="1"/>
        </xdr:cNvSpPr>
      </xdr:nvSpPr>
      <xdr:spPr bwMode="auto">
        <a:xfrm>
          <a:off x="13773150" y="20510500"/>
          <a:ext cx="114300" cy="284847"/>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2" name="Text Box 19">
          <a:extLst>
            <a:ext uri="{FF2B5EF4-FFF2-40B4-BE49-F238E27FC236}">
              <a16:creationId xmlns:a16="http://schemas.microsoft.com/office/drawing/2014/main" id="{6A0ADEAD-6055-4091-80E1-6A25237FCD91}"/>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3" name="Text Box 20">
          <a:extLst>
            <a:ext uri="{FF2B5EF4-FFF2-40B4-BE49-F238E27FC236}">
              <a16:creationId xmlns:a16="http://schemas.microsoft.com/office/drawing/2014/main" id="{29CA8FEC-0AFE-46F4-B483-81E9A49F5EDE}"/>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76917</xdr:rowOff>
    </xdr:to>
    <xdr:sp macro="" textlink="">
      <xdr:nvSpPr>
        <xdr:cNvPr id="54" name="Text Box 10">
          <a:extLst>
            <a:ext uri="{FF2B5EF4-FFF2-40B4-BE49-F238E27FC236}">
              <a16:creationId xmlns:a16="http://schemas.microsoft.com/office/drawing/2014/main" id="{7A3F07C9-5C89-4200-8BF6-BB5D93DDACDD}"/>
            </a:ext>
          </a:extLst>
        </xdr:cNvPr>
        <xdr:cNvSpPr txBox="1">
          <a:spLocks noChangeArrowheads="1"/>
        </xdr:cNvSpPr>
      </xdr:nvSpPr>
      <xdr:spPr bwMode="auto">
        <a:xfrm>
          <a:off x="12465050" y="20510500"/>
          <a:ext cx="114300" cy="305517"/>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5" name="Text Box 11">
          <a:extLst>
            <a:ext uri="{FF2B5EF4-FFF2-40B4-BE49-F238E27FC236}">
              <a16:creationId xmlns:a16="http://schemas.microsoft.com/office/drawing/2014/main" id="{0FAE6525-4D04-4EC6-A43C-36540F5508C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60248</xdr:rowOff>
    </xdr:to>
    <xdr:sp macro="" textlink="">
      <xdr:nvSpPr>
        <xdr:cNvPr id="56" name="Text Box 12">
          <a:extLst>
            <a:ext uri="{FF2B5EF4-FFF2-40B4-BE49-F238E27FC236}">
              <a16:creationId xmlns:a16="http://schemas.microsoft.com/office/drawing/2014/main" id="{B74B818D-00D3-48F0-9269-E4D4DDF09102}"/>
            </a:ext>
          </a:extLst>
        </xdr:cNvPr>
        <xdr:cNvSpPr txBox="1">
          <a:spLocks noChangeArrowheads="1"/>
        </xdr:cNvSpPr>
      </xdr:nvSpPr>
      <xdr:spPr bwMode="auto">
        <a:xfrm>
          <a:off x="12465050" y="20510500"/>
          <a:ext cx="114300"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7" name="Text Box 13">
          <a:extLst>
            <a:ext uri="{FF2B5EF4-FFF2-40B4-BE49-F238E27FC236}">
              <a16:creationId xmlns:a16="http://schemas.microsoft.com/office/drawing/2014/main" id="{ECC4CECF-945E-4FA3-867D-447BB52BEA85}"/>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60248</xdr:rowOff>
    </xdr:to>
    <xdr:sp macro="" textlink="">
      <xdr:nvSpPr>
        <xdr:cNvPr id="58" name="Text Box 14">
          <a:extLst>
            <a:ext uri="{FF2B5EF4-FFF2-40B4-BE49-F238E27FC236}">
              <a16:creationId xmlns:a16="http://schemas.microsoft.com/office/drawing/2014/main" id="{C234CF16-1B5E-44B0-A482-BEFF5A9CBB98}"/>
            </a:ext>
          </a:extLst>
        </xdr:cNvPr>
        <xdr:cNvSpPr txBox="1">
          <a:spLocks noChangeArrowheads="1"/>
        </xdr:cNvSpPr>
      </xdr:nvSpPr>
      <xdr:spPr bwMode="auto">
        <a:xfrm>
          <a:off x="13773150" y="20510500"/>
          <a:ext cx="431799"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9" name="Text Box 15">
          <a:extLst>
            <a:ext uri="{FF2B5EF4-FFF2-40B4-BE49-F238E27FC236}">
              <a16:creationId xmlns:a16="http://schemas.microsoft.com/office/drawing/2014/main" id="{D91B17F3-139C-4DF9-9EDD-6E60F2AEA53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76917</xdr:rowOff>
    </xdr:to>
    <xdr:sp macro="" textlink="">
      <xdr:nvSpPr>
        <xdr:cNvPr id="60" name="Text Box 16">
          <a:extLst>
            <a:ext uri="{FF2B5EF4-FFF2-40B4-BE49-F238E27FC236}">
              <a16:creationId xmlns:a16="http://schemas.microsoft.com/office/drawing/2014/main" id="{005F0317-D1C0-4501-AB70-0D3DE8C4D07C}"/>
            </a:ext>
          </a:extLst>
        </xdr:cNvPr>
        <xdr:cNvSpPr txBox="1">
          <a:spLocks noChangeArrowheads="1"/>
        </xdr:cNvSpPr>
      </xdr:nvSpPr>
      <xdr:spPr bwMode="auto">
        <a:xfrm>
          <a:off x="13277850" y="20510500"/>
          <a:ext cx="114300" cy="30551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76916</xdr:rowOff>
    </xdr:to>
    <xdr:sp macro="" textlink="">
      <xdr:nvSpPr>
        <xdr:cNvPr id="61" name="Text Box 17">
          <a:extLst>
            <a:ext uri="{FF2B5EF4-FFF2-40B4-BE49-F238E27FC236}">
              <a16:creationId xmlns:a16="http://schemas.microsoft.com/office/drawing/2014/main" id="{5561552E-DA57-499F-9E6F-E35046E2E007}"/>
            </a:ext>
          </a:extLst>
        </xdr:cNvPr>
        <xdr:cNvSpPr txBox="1">
          <a:spLocks noChangeArrowheads="1"/>
        </xdr:cNvSpPr>
      </xdr:nvSpPr>
      <xdr:spPr bwMode="auto">
        <a:xfrm>
          <a:off x="13277850" y="20510500"/>
          <a:ext cx="114300" cy="305516"/>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60248</xdr:rowOff>
    </xdr:to>
    <xdr:sp macro="" textlink="">
      <xdr:nvSpPr>
        <xdr:cNvPr id="62" name="Text Box 18">
          <a:extLst>
            <a:ext uri="{FF2B5EF4-FFF2-40B4-BE49-F238E27FC236}">
              <a16:creationId xmlns:a16="http://schemas.microsoft.com/office/drawing/2014/main" id="{BA198714-754B-45B1-96AA-9756AE5DFC67}"/>
            </a:ext>
          </a:extLst>
        </xdr:cNvPr>
        <xdr:cNvSpPr txBox="1">
          <a:spLocks noChangeArrowheads="1"/>
        </xdr:cNvSpPr>
      </xdr:nvSpPr>
      <xdr:spPr bwMode="auto">
        <a:xfrm>
          <a:off x="12960350" y="20510500"/>
          <a:ext cx="114300" cy="288848"/>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3" name="Text Box 19">
          <a:extLst>
            <a:ext uri="{FF2B5EF4-FFF2-40B4-BE49-F238E27FC236}">
              <a16:creationId xmlns:a16="http://schemas.microsoft.com/office/drawing/2014/main" id="{969249FD-9BDE-46B5-BB34-24C4494CF888}"/>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4" name="Text Box 20">
          <a:extLst>
            <a:ext uri="{FF2B5EF4-FFF2-40B4-BE49-F238E27FC236}">
              <a16:creationId xmlns:a16="http://schemas.microsoft.com/office/drawing/2014/main" id="{0C173266-063B-423E-97FD-28DFED52C047}"/>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45701</xdr:rowOff>
    </xdr:to>
    <xdr:sp macro="" textlink="">
      <xdr:nvSpPr>
        <xdr:cNvPr id="65" name="Text Box 10">
          <a:extLst>
            <a:ext uri="{FF2B5EF4-FFF2-40B4-BE49-F238E27FC236}">
              <a16:creationId xmlns:a16="http://schemas.microsoft.com/office/drawing/2014/main" id="{3AEA9D1A-C35B-45C8-89FD-A0D83D327BB2}"/>
            </a:ext>
          </a:extLst>
        </xdr:cNvPr>
        <xdr:cNvSpPr txBox="1">
          <a:spLocks noChangeArrowheads="1"/>
        </xdr:cNvSpPr>
      </xdr:nvSpPr>
      <xdr:spPr bwMode="auto">
        <a:xfrm>
          <a:off x="12465050" y="20510500"/>
          <a:ext cx="114300" cy="274301"/>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6" name="Text Box 11">
          <a:extLst>
            <a:ext uri="{FF2B5EF4-FFF2-40B4-BE49-F238E27FC236}">
              <a16:creationId xmlns:a16="http://schemas.microsoft.com/office/drawing/2014/main" id="{93BA7E7D-83DF-4362-9069-FDA6C329C452}"/>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29032</xdr:rowOff>
    </xdr:to>
    <xdr:sp macro="" textlink="">
      <xdr:nvSpPr>
        <xdr:cNvPr id="67" name="Text Box 12">
          <a:extLst>
            <a:ext uri="{FF2B5EF4-FFF2-40B4-BE49-F238E27FC236}">
              <a16:creationId xmlns:a16="http://schemas.microsoft.com/office/drawing/2014/main" id="{7E7D229D-AEE0-4726-8638-1454BF5A851A}"/>
            </a:ext>
          </a:extLst>
        </xdr:cNvPr>
        <xdr:cNvSpPr txBox="1">
          <a:spLocks noChangeArrowheads="1"/>
        </xdr:cNvSpPr>
      </xdr:nvSpPr>
      <xdr:spPr bwMode="auto">
        <a:xfrm>
          <a:off x="12465050" y="20510500"/>
          <a:ext cx="114300" cy="257632"/>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8" name="Text Box 13">
          <a:extLst>
            <a:ext uri="{FF2B5EF4-FFF2-40B4-BE49-F238E27FC236}">
              <a16:creationId xmlns:a16="http://schemas.microsoft.com/office/drawing/2014/main" id="{963FC112-64E0-4DDE-B041-EE6E8F30B489}"/>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29032</xdr:rowOff>
    </xdr:to>
    <xdr:sp macro="" textlink="">
      <xdr:nvSpPr>
        <xdr:cNvPr id="69" name="Text Box 14">
          <a:extLst>
            <a:ext uri="{FF2B5EF4-FFF2-40B4-BE49-F238E27FC236}">
              <a16:creationId xmlns:a16="http://schemas.microsoft.com/office/drawing/2014/main" id="{2BB2A3F3-6B24-4CA0-8061-023E18188F80}"/>
            </a:ext>
          </a:extLst>
        </xdr:cNvPr>
        <xdr:cNvSpPr txBox="1">
          <a:spLocks noChangeArrowheads="1"/>
        </xdr:cNvSpPr>
      </xdr:nvSpPr>
      <xdr:spPr bwMode="auto">
        <a:xfrm>
          <a:off x="13773150" y="20510500"/>
          <a:ext cx="431799" cy="25763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45701</xdr:rowOff>
    </xdr:to>
    <xdr:sp macro="" textlink="">
      <xdr:nvSpPr>
        <xdr:cNvPr id="70" name="Text Box 16">
          <a:extLst>
            <a:ext uri="{FF2B5EF4-FFF2-40B4-BE49-F238E27FC236}">
              <a16:creationId xmlns:a16="http://schemas.microsoft.com/office/drawing/2014/main" id="{3F0ECD06-CC3E-4BC0-8049-792CC3B03602}"/>
            </a:ext>
          </a:extLst>
        </xdr:cNvPr>
        <xdr:cNvSpPr txBox="1">
          <a:spLocks noChangeArrowheads="1"/>
        </xdr:cNvSpPr>
      </xdr:nvSpPr>
      <xdr:spPr bwMode="auto">
        <a:xfrm>
          <a:off x="13277850" y="20510500"/>
          <a:ext cx="114300" cy="274301"/>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45700</xdr:rowOff>
    </xdr:to>
    <xdr:sp macro="" textlink="">
      <xdr:nvSpPr>
        <xdr:cNvPr id="71" name="Text Box 17">
          <a:extLst>
            <a:ext uri="{FF2B5EF4-FFF2-40B4-BE49-F238E27FC236}">
              <a16:creationId xmlns:a16="http://schemas.microsoft.com/office/drawing/2014/main" id="{C606F4BA-07B2-474F-B927-9B80800F6C62}"/>
            </a:ext>
          </a:extLst>
        </xdr:cNvPr>
        <xdr:cNvSpPr txBox="1">
          <a:spLocks noChangeArrowheads="1"/>
        </xdr:cNvSpPr>
      </xdr:nvSpPr>
      <xdr:spPr bwMode="auto">
        <a:xfrm>
          <a:off x="13277850" y="20510500"/>
          <a:ext cx="114300" cy="274300"/>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29032</xdr:rowOff>
    </xdr:to>
    <xdr:sp macro="" textlink="">
      <xdr:nvSpPr>
        <xdr:cNvPr id="72" name="Text Box 18">
          <a:extLst>
            <a:ext uri="{FF2B5EF4-FFF2-40B4-BE49-F238E27FC236}">
              <a16:creationId xmlns:a16="http://schemas.microsoft.com/office/drawing/2014/main" id="{1D499372-E271-465A-855F-52D1FA24147B}"/>
            </a:ext>
          </a:extLst>
        </xdr:cNvPr>
        <xdr:cNvSpPr txBox="1">
          <a:spLocks noChangeArrowheads="1"/>
        </xdr:cNvSpPr>
      </xdr:nvSpPr>
      <xdr:spPr bwMode="auto">
        <a:xfrm>
          <a:off x="12960350" y="20510500"/>
          <a:ext cx="114300" cy="257632"/>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3" name="Text Box 19">
          <a:extLst>
            <a:ext uri="{FF2B5EF4-FFF2-40B4-BE49-F238E27FC236}">
              <a16:creationId xmlns:a16="http://schemas.microsoft.com/office/drawing/2014/main" id="{D4727FD4-D606-450A-83B9-A766DC54E85C}"/>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4" name="Text Box 20">
          <a:extLst>
            <a:ext uri="{FF2B5EF4-FFF2-40B4-BE49-F238E27FC236}">
              <a16:creationId xmlns:a16="http://schemas.microsoft.com/office/drawing/2014/main" id="{AAD91BCB-7EBE-4DC9-8E18-0BC172E53CC9}"/>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xdr:from>
      <xdr:col>9</xdr:col>
      <xdr:colOff>530679</xdr:colOff>
      <xdr:row>74</xdr:row>
      <xdr:rowOff>151380</xdr:rowOff>
    </xdr:from>
    <xdr:to>
      <xdr:col>12</xdr:col>
      <xdr:colOff>568</xdr:colOff>
      <xdr:row>81</xdr:row>
      <xdr:rowOff>149558</xdr:rowOff>
    </xdr:to>
    <xdr:grpSp>
      <xdr:nvGrpSpPr>
        <xdr:cNvPr id="75" name="グループ化 74">
          <a:extLst>
            <a:ext uri="{FF2B5EF4-FFF2-40B4-BE49-F238E27FC236}">
              <a16:creationId xmlns:a16="http://schemas.microsoft.com/office/drawing/2014/main" id="{6C015E07-181C-499A-8592-04CB69F5DF3A}"/>
            </a:ext>
          </a:extLst>
        </xdr:cNvPr>
        <xdr:cNvGrpSpPr>
          <a:grpSpLocks noChangeAspect="1"/>
        </xdr:cNvGrpSpPr>
      </xdr:nvGrpSpPr>
      <xdr:grpSpPr>
        <a:xfrm>
          <a:off x="11851822" y="19999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790F0C59-352C-0905-9966-35EDFB822EA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12E012E1-B7EE-7489-4BBD-12D70DAAB07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414BD28-945E-453C-ECA1-D2343D7FB483}"/>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3A65A93-ACED-EEF0-C431-67344B6BCA0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430E9035-A1BE-6D70-76B8-7761AFC6F3F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BCC5CF63-90A9-4E66-81B8-0DF4B91E241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3F5AC655-982A-48DE-9C4D-E1AB4450FC77}"/>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8B4666F2-348A-4234-A4C5-8771F1CD2E9C}"/>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2FB8E97F-27EE-42D4-BA99-14B9981CB33D}"/>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AF53661B-3F86-4F0A-A8A1-169C7DEC8923}"/>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17D53C23-311E-4060-B1B2-34700C8D5692}"/>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ED1C2F86-1DEA-48A0-B579-410234390FB1}"/>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51301B06-551B-4289-AEBC-8BC72FE88CDC}"/>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C2148624-72FA-4570-BA3B-1E7D30E3EB23}"/>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50FEDD38-3AFF-4ABB-AAF1-1C81AD476EFA}"/>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1779E9D5-413F-4733-8E58-623DEAF888E8}"/>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374226C9-9180-48BA-AD8C-5C56D28793A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9DD6D4CF-24FA-4A53-A562-1E3AAAA2549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EFBEADA8-9C2A-4828-AF16-66CAF39B9FC5}"/>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E1B85D62-81D8-4FA9-B690-EF0AAB2B7BCD}"/>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2E724A38-E66F-435C-B250-15A3F32699B3}"/>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167747</xdr:rowOff>
    </xdr:to>
    <xdr:sp macro="" textlink="">
      <xdr:nvSpPr>
        <xdr:cNvPr id="2" name="Text Box 2">
          <a:extLst>
            <a:ext uri="{FF2B5EF4-FFF2-40B4-BE49-F238E27FC236}">
              <a16:creationId xmlns:a16="http://schemas.microsoft.com/office/drawing/2014/main" id="{17F5388C-8EE6-4429-BB67-7EE1E1B7F876}"/>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3" name="Text Box 1">
          <a:extLst>
            <a:ext uri="{FF2B5EF4-FFF2-40B4-BE49-F238E27FC236}">
              <a16:creationId xmlns:a16="http://schemas.microsoft.com/office/drawing/2014/main" id="{61342100-E216-4F0C-80F3-B2264FB96A60}"/>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3F9F88BD-89F7-4EB4-BDCB-4AB6E3037387}"/>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5" name="Text Box 1">
          <a:extLst>
            <a:ext uri="{FF2B5EF4-FFF2-40B4-BE49-F238E27FC236}">
              <a16:creationId xmlns:a16="http://schemas.microsoft.com/office/drawing/2014/main" id="{A6B79FC3-57A7-4119-992A-C8680AFF763D}"/>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6" name="Text Box 4">
          <a:extLst>
            <a:ext uri="{FF2B5EF4-FFF2-40B4-BE49-F238E27FC236}">
              <a16:creationId xmlns:a16="http://schemas.microsoft.com/office/drawing/2014/main" id="{5F585724-8D44-4CFC-A18D-70DB5CE56210}"/>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 name="Text Box 1">
          <a:extLst>
            <a:ext uri="{FF2B5EF4-FFF2-40B4-BE49-F238E27FC236}">
              <a16:creationId xmlns:a16="http://schemas.microsoft.com/office/drawing/2014/main" id="{A012DB9B-8885-4A3F-AF59-B68F5BCA2AD6}"/>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8" name="Text Box 4">
          <a:extLst>
            <a:ext uri="{FF2B5EF4-FFF2-40B4-BE49-F238E27FC236}">
              <a16:creationId xmlns:a16="http://schemas.microsoft.com/office/drawing/2014/main" id="{ED697086-CC79-4379-9029-DF8C3AF0A512}"/>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59D03341-9C2C-4DC5-AA0C-8378B1E5FEEE}"/>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4716263C-A75E-4A58-AF62-1827EC8EFFDA}"/>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449CA314-4499-4EE7-A140-97FB1089EC10}"/>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66F8C607-9F85-4DDE-9047-2EBBE518DD4D}"/>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51B5E59C-899A-4A02-9F6B-FE6A69E317FD}"/>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D316AD48-41ED-4147-A7FE-9C6A46C5736C}"/>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5" name="Text Box 1">
          <a:extLst>
            <a:ext uri="{FF2B5EF4-FFF2-40B4-BE49-F238E27FC236}">
              <a16:creationId xmlns:a16="http://schemas.microsoft.com/office/drawing/2014/main" id="{DC8788E3-8FDC-4A2C-8146-EC751F79EB5E}"/>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6" name="Text Box 4">
          <a:extLst>
            <a:ext uri="{FF2B5EF4-FFF2-40B4-BE49-F238E27FC236}">
              <a16:creationId xmlns:a16="http://schemas.microsoft.com/office/drawing/2014/main" id="{959DF5F9-FC31-4552-9E04-93E95DFE3CFD}"/>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DB61E91C-CF3A-4D5A-B60B-8F449CA6E358}"/>
            </a:ext>
          </a:extLst>
        </xdr:cNvPr>
        <xdr:cNvCxnSpPr/>
      </xdr:nvCxnSpPr>
      <xdr:spPr>
        <a:xfrm flipV="1">
          <a:off x="9973850" y="1865313"/>
          <a:ext cx="3281775" cy="1586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18" name="Text Box 10">
          <a:extLst>
            <a:ext uri="{FF2B5EF4-FFF2-40B4-BE49-F238E27FC236}">
              <a16:creationId xmlns:a16="http://schemas.microsoft.com/office/drawing/2014/main" id="{37EE1AE8-7923-4CFB-9AF0-0D1E171FD6F3}"/>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19" name="Text Box 11">
          <a:extLst>
            <a:ext uri="{FF2B5EF4-FFF2-40B4-BE49-F238E27FC236}">
              <a16:creationId xmlns:a16="http://schemas.microsoft.com/office/drawing/2014/main" id="{594DE95C-175D-4FB7-8B8E-DD0C10EAEB28}"/>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20" name="Text Box 12">
          <a:extLst>
            <a:ext uri="{FF2B5EF4-FFF2-40B4-BE49-F238E27FC236}">
              <a16:creationId xmlns:a16="http://schemas.microsoft.com/office/drawing/2014/main" id="{2D9E8485-D533-48C9-BF82-72B8E7836ED5}"/>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1" name="Text Box 13">
          <a:extLst>
            <a:ext uri="{FF2B5EF4-FFF2-40B4-BE49-F238E27FC236}">
              <a16:creationId xmlns:a16="http://schemas.microsoft.com/office/drawing/2014/main" id="{F9E35BD8-951F-495C-91D1-B16405FEF8EB}"/>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22" name="Text Box 14">
          <a:extLst>
            <a:ext uri="{FF2B5EF4-FFF2-40B4-BE49-F238E27FC236}">
              <a16:creationId xmlns:a16="http://schemas.microsoft.com/office/drawing/2014/main" id="{5B49DA72-0B65-45D3-A33D-DA229203C26D}"/>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3" name="Text Box 15">
          <a:extLst>
            <a:ext uri="{FF2B5EF4-FFF2-40B4-BE49-F238E27FC236}">
              <a16:creationId xmlns:a16="http://schemas.microsoft.com/office/drawing/2014/main" id="{31475E31-4ECA-4AD5-94FA-394E06A20CE7}"/>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24" name="Text Box 16">
          <a:extLst>
            <a:ext uri="{FF2B5EF4-FFF2-40B4-BE49-F238E27FC236}">
              <a16:creationId xmlns:a16="http://schemas.microsoft.com/office/drawing/2014/main" id="{5F5F8569-1084-496C-8145-DE12CDA52E4C}"/>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25" name="Text Box 17">
          <a:extLst>
            <a:ext uri="{FF2B5EF4-FFF2-40B4-BE49-F238E27FC236}">
              <a16:creationId xmlns:a16="http://schemas.microsoft.com/office/drawing/2014/main" id="{EE35ACDE-65CC-41B1-9C24-3500279A7232}"/>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26" name="Text Box 18">
          <a:extLst>
            <a:ext uri="{FF2B5EF4-FFF2-40B4-BE49-F238E27FC236}">
              <a16:creationId xmlns:a16="http://schemas.microsoft.com/office/drawing/2014/main" id="{0BECC80D-0CEE-4F7C-B5A7-36D4D98C5809}"/>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7" name="Text Box 19">
          <a:extLst>
            <a:ext uri="{FF2B5EF4-FFF2-40B4-BE49-F238E27FC236}">
              <a16:creationId xmlns:a16="http://schemas.microsoft.com/office/drawing/2014/main" id="{230927CE-5F65-42F7-80FE-3EF496D60507}"/>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8" name="Text Box 20">
          <a:extLst>
            <a:ext uri="{FF2B5EF4-FFF2-40B4-BE49-F238E27FC236}">
              <a16:creationId xmlns:a16="http://schemas.microsoft.com/office/drawing/2014/main" id="{8E99F951-BB10-4CB4-8CB6-23659E55B6FF}"/>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619F5B8F-005F-44A5-BD98-C03B431FE947}"/>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B08C9885-B7F0-41B6-8EDB-DB1A6D463EA5}"/>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B5F30EF6-8662-4283-BB65-EF9E8E3C3A66}"/>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8CFE3957-7BA0-4A93-8988-2120BCEE6B5F}"/>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973CAC30-0C4A-49CC-BB17-C6AA4F884439}"/>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1E774120-660A-42C6-B0A4-46F01856E8DE}"/>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EFE5C098-F19B-4F65-9A8A-9E5F889821D5}"/>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18E48621-E5EF-4071-A3C7-F0F5D78547ED}"/>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A15363B8-C5E4-4377-BAEE-C81DEFF7E92C}"/>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27AE5F41-C1B7-45FA-9B98-00D4C7C9821E}"/>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86CA46EB-E4F4-422F-B79E-25F30E1F5367}"/>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40" name="Text Box 10">
          <a:extLst>
            <a:ext uri="{FF2B5EF4-FFF2-40B4-BE49-F238E27FC236}">
              <a16:creationId xmlns:a16="http://schemas.microsoft.com/office/drawing/2014/main" id="{877C2985-A694-4454-BA63-502B4CBCF723}"/>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1" name="Text Box 11">
          <a:extLst>
            <a:ext uri="{FF2B5EF4-FFF2-40B4-BE49-F238E27FC236}">
              <a16:creationId xmlns:a16="http://schemas.microsoft.com/office/drawing/2014/main" id="{D06323FC-18AE-4862-B0ED-3D15FC3C751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4E60FF0C-5502-4051-964C-D7FFCD79827B}"/>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3" name="Text Box 13">
          <a:extLst>
            <a:ext uri="{FF2B5EF4-FFF2-40B4-BE49-F238E27FC236}">
              <a16:creationId xmlns:a16="http://schemas.microsoft.com/office/drawing/2014/main" id="{1EAFA8B5-202D-4CB8-AA85-E00D190810D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16199522-F7C0-4458-844B-8D821969DEFA}"/>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5" name="Text Box 15">
          <a:extLst>
            <a:ext uri="{FF2B5EF4-FFF2-40B4-BE49-F238E27FC236}">
              <a16:creationId xmlns:a16="http://schemas.microsoft.com/office/drawing/2014/main" id="{B83C7A41-1BB7-4F45-8443-A854878B3D7F}"/>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46" name="Text Box 16">
          <a:extLst>
            <a:ext uri="{FF2B5EF4-FFF2-40B4-BE49-F238E27FC236}">
              <a16:creationId xmlns:a16="http://schemas.microsoft.com/office/drawing/2014/main" id="{6325A7FF-4307-4ECE-A887-1A42475E1A5B}"/>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47" name="Text Box 17">
          <a:extLst>
            <a:ext uri="{FF2B5EF4-FFF2-40B4-BE49-F238E27FC236}">
              <a16:creationId xmlns:a16="http://schemas.microsoft.com/office/drawing/2014/main" id="{884A7631-A992-4E3D-9E30-A1B9CABE6B86}"/>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17361BA5-BF64-4099-BA7F-475C46D1EA1C}"/>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49" name="Text Box 19">
          <a:extLst>
            <a:ext uri="{FF2B5EF4-FFF2-40B4-BE49-F238E27FC236}">
              <a16:creationId xmlns:a16="http://schemas.microsoft.com/office/drawing/2014/main" id="{978246E9-7003-4150-A7B5-1089C522433C}"/>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50" name="Text Box 20">
          <a:extLst>
            <a:ext uri="{FF2B5EF4-FFF2-40B4-BE49-F238E27FC236}">
              <a16:creationId xmlns:a16="http://schemas.microsoft.com/office/drawing/2014/main" id="{62C3A42E-82A7-4667-8AD4-ECA648BFC490}"/>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7619207A-4122-4469-97EA-0A9EAB87983D}"/>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C2C3DC11-1DBD-4949-85FE-FB32997C45C7}"/>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0BB85378-BAD7-4815-A0B2-ECF7329BDED7}"/>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8785424A-A7AA-4429-B24C-A4AD00E7AEB3}"/>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B2A621CA-38B9-4135-9BDB-ED5B0ADC74F0}"/>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1989D3D9-7D9B-4F85-9090-A311184543D2}"/>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6FD92C01-C8D1-4B4B-9B18-914834142FA1}"/>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71924161-7C50-4541-8522-2BD6937D8607}"/>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7EEB8CAA-6CF5-48C3-9714-9391F1924257}"/>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BED9487E-9E4A-4C6B-888A-F4D59CB1E47E}"/>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C2D8DBB6-A6A7-45F0-8201-7401BB3CFCC8}"/>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438E4D16-35FC-419B-B7F3-957EA3807D74}"/>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4F770FF4-8628-457A-ABAB-A73CB55DBB77}"/>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4E0585AD-73FC-43FC-BB6F-D1B294DE0BBF}"/>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F784CA2A-8E85-4E45-ADD6-34BC54508B52}"/>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556B06C3-8F44-4BB8-BFDB-1E862EE6DAF7}"/>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548C2CAF-698A-43AA-941E-5B076EF5672A}"/>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786F5C8B-ABF7-42EC-B964-9CCB143019B7}"/>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A1BBFB80-6055-4386-BEAA-498DA04349C3}"/>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FE6D0A79-261B-4C0D-B78F-35E6A71016FC}"/>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883A6718-8DE9-494F-9625-FCCE5F620116}"/>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167747</xdr:rowOff>
    </xdr:to>
    <xdr:sp macro="" textlink="">
      <xdr:nvSpPr>
        <xdr:cNvPr id="72" name="Text Box 2">
          <a:extLst>
            <a:ext uri="{FF2B5EF4-FFF2-40B4-BE49-F238E27FC236}">
              <a16:creationId xmlns:a16="http://schemas.microsoft.com/office/drawing/2014/main" id="{578F1CC9-4F2E-4A08-B0F7-BBD7AC265322}"/>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73" name="Text Box 1">
          <a:extLst>
            <a:ext uri="{FF2B5EF4-FFF2-40B4-BE49-F238E27FC236}">
              <a16:creationId xmlns:a16="http://schemas.microsoft.com/office/drawing/2014/main" id="{44BA04C3-D18B-4081-9E1A-F4CC77396A41}"/>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B6D323CF-F535-4BD2-99E1-AD5F9902A7D0}"/>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75" name="Text Box 1">
          <a:extLst>
            <a:ext uri="{FF2B5EF4-FFF2-40B4-BE49-F238E27FC236}">
              <a16:creationId xmlns:a16="http://schemas.microsoft.com/office/drawing/2014/main" id="{F2539E4C-46CF-42FE-8335-7CA62B7C4650}"/>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76" name="Text Box 4">
          <a:extLst>
            <a:ext uri="{FF2B5EF4-FFF2-40B4-BE49-F238E27FC236}">
              <a16:creationId xmlns:a16="http://schemas.microsoft.com/office/drawing/2014/main" id="{3E7C64D0-3F3E-4C4F-B9FB-102AD5D3798A}"/>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7" name="Text Box 1">
          <a:extLst>
            <a:ext uri="{FF2B5EF4-FFF2-40B4-BE49-F238E27FC236}">
              <a16:creationId xmlns:a16="http://schemas.microsoft.com/office/drawing/2014/main" id="{0732F549-A5B6-4F56-9489-C90923B5C832}"/>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8" name="Text Box 4">
          <a:extLst>
            <a:ext uri="{FF2B5EF4-FFF2-40B4-BE49-F238E27FC236}">
              <a16:creationId xmlns:a16="http://schemas.microsoft.com/office/drawing/2014/main" id="{59137E4A-EEC9-45CE-87B5-60F4D64A399F}"/>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42635FF2-B906-43E7-92BC-14C1D04CFF9E}"/>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A442334C-5A38-410A-ABE6-243DFC405FA0}"/>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A32C17A6-BD62-4767-86E1-785A6696C167}"/>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F929BFFC-2C4D-411F-A665-CF9B430C0BB3}"/>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A7EB5A4E-D851-4F67-A47F-6C6CE3E8B1F8}"/>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A675B346-A4DF-44EA-AB5C-854FA53F4B52}"/>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5" name="Text Box 1">
          <a:extLst>
            <a:ext uri="{FF2B5EF4-FFF2-40B4-BE49-F238E27FC236}">
              <a16:creationId xmlns:a16="http://schemas.microsoft.com/office/drawing/2014/main" id="{DDBF360A-EB84-4DD2-A879-DB034A9F6F7D}"/>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6" name="Text Box 4">
          <a:extLst>
            <a:ext uri="{FF2B5EF4-FFF2-40B4-BE49-F238E27FC236}">
              <a16:creationId xmlns:a16="http://schemas.microsoft.com/office/drawing/2014/main" id="{AE6789A4-1B7F-47B4-A613-584AEC0DA4DA}"/>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F53DD6FA-312D-4A24-A46C-1E35A1CA2703}"/>
            </a:ext>
          </a:extLst>
        </xdr:cNvPr>
        <xdr:cNvCxnSpPr/>
      </xdr:nvCxnSpPr>
      <xdr:spPr>
        <a:xfrm>
          <a:off x="9948083" y="1117600"/>
          <a:ext cx="33239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6415CBA0-5B5B-45C4-AEE6-D159F9B81C22}"/>
            </a:ext>
          </a:extLst>
        </xdr:cNvPr>
        <xdr:cNvCxnSpPr/>
      </xdr:nvCxnSpPr>
      <xdr:spPr>
        <a:xfrm flipV="1">
          <a:off x="9923278" y="2278063"/>
          <a:ext cx="3316472"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3F17EF99-331B-40CC-94BF-FD1959CF43A4}"/>
            </a:ext>
          </a:extLst>
        </xdr:cNvPr>
        <xdr:cNvCxnSpPr/>
      </xdr:nvCxnSpPr>
      <xdr:spPr>
        <a:xfrm flipV="1">
          <a:off x="9933936" y="2635250"/>
          <a:ext cx="3337564" cy="133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90" name="Text Box 10">
          <a:extLst>
            <a:ext uri="{FF2B5EF4-FFF2-40B4-BE49-F238E27FC236}">
              <a16:creationId xmlns:a16="http://schemas.microsoft.com/office/drawing/2014/main" id="{67EA82B2-B565-4CDB-A5F2-183703E5FC5B}"/>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1" name="Text Box 11">
          <a:extLst>
            <a:ext uri="{FF2B5EF4-FFF2-40B4-BE49-F238E27FC236}">
              <a16:creationId xmlns:a16="http://schemas.microsoft.com/office/drawing/2014/main" id="{7DA5FF7C-EE78-49DB-9EF0-C9A265E97C03}"/>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92" name="Text Box 12">
          <a:extLst>
            <a:ext uri="{FF2B5EF4-FFF2-40B4-BE49-F238E27FC236}">
              <a16:creationId xmlns:a16="http://schemas.microsoft.com/office/drawing/2014/main" id="{25A3E56B-72B6-4519-9C15-2BA16E363F23}"/>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3" name="Text Box 13">
          <a:extLst>
            <a:ext uri="{FF2B5EF4-FFF2-40B4-BE49-F238E27FC236}">
              <a16:creationId xmlns:a16="http://schemas.microsoft.com/office/drawing/2014/main" id="{9991E02F-C3B9-4109-8F8F-10325EC3748D}"/>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94" name="Text Box 14">
          <a:extLst>
            <a:ext uri="{FF2B5EF4-FFF2-40B4-BE49-F238E27FC236}">
              <a16:creationId xmlns:a16="http://schemas.microsoft.com/office/drawing/2014/main" id="{14E40927-D152-4CDB-A5DD-BE8D3F4869FB}"/>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5" name="Text Box 15">
          <a:extLst>
            <a:ext uri="{FF2B5EF4-FFF2-40B4-BE49-F238E27FC236}">
              <a16:creationId xmlns:a16="http://schemas.microsoft.com/office/drawing/2014/main" id="{61299BA2-3593-4800-BD07-EF1BB9253769}"/>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96" name="Text Box 16">
          <a:extLst>
            <a:ext uri="{FF2B5EF4-FFF2-40B4-BE49-F238E27FC236}">
              <a16:creationId xmlns:a16="http://schemas.microsoft.com/office/drawing/2014/main" id="{56E4DAEF-5B27-4120-90A9-BE8BFFF05341}"/>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97" name="Text Box 17">
          <a:extLst>
            <a:ext uri="{FF2B5EF4-FFF2-40B4-BE49-F238E27FC236}">
              <a16:creationId xmlns:a16="http://schemas.microsoft.com/office/drawing/2014/main" id="{A3153EDC-D0BA-46DE-B661-E4347B978250}"/>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98" name="Text Box 18">
          <a:extLst>
            <a:ext uri="{FF2B5EF4-FFF2-40B4-BE49-F238E27FC236}">
              <a16:creationId xmlns:a16="http://schemas.microsoft.com/office/drawing/2014/main" id="{4A9D8643-0EEB-4FFE-9413-4495ED8D43C1}"/>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99" name="Text Box 19">
          <a:extLst>
            <a:ext uri="{FF2B5EF4-FFF2-40B4-BE49-F238E27FC236}">
              <a16:creationId xmlns:a16="http://schemas.microsoft.com/office/drawing/2014/main" id="{EEAB9866-3A41-4AC0-A6F5-2F9A713A8B32}"/>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100" name="Text Box 20">
          <a:extLst>
            <a:ext uri="{FF2B5EF4-FFF2-40B4-BE49-F238E27FC236}">
              <a16:creationId xmlns:a16="http://schemas.microsoft.com/office/drawing/2014/main" id="{6FA0C1E0-93C3-4696-8EE5-9108A45CA617}"/>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60AB95DA-F954-4B14-AB0A-42EA863B60A3}"/>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A3304321-E7D4-47F9-B6BB-66A9C534A765}"/>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F8243551-10BD-4AB4-A166-296662B78510}"/>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D9F92125-22A8-49C0-9D80-37CE11D8E1DF}"/>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E65EC445-E65B-4DA9-9C39-6E90B78A3D6B}"/>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B43A57F0-FE01-459D-B05C-0C963677EF9A}"/>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D1C69CC1-0DFE-4FC4-A675-BC31DF9C1699}"/>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8E81C137-3997-4581-B8DF-3FA5BB60700F}"/>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F44066B4-38F2-445A-BC18-49AA9C0D9CFB}"/>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A64D9129-805A-4BB3-A463-84258872688F}"/>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7ACCAEB6-2914-4797-9F2C-E53917BB9C47}"/>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112" name="Text Box 10">
          <a:extLst>
            <a:ext uri="{FF2B5EF4-FFF2-40B4-BE49-F238E27FC236}">
              <a16:creationId xmlns:a16="http://schemas.microsoft.com/office/drawing/2014/main" id="{83A07529-9EAF-48DB-BCF4-67DF47C365AC}"/>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3" name="Text Box 11">
          <a:extLst>
            <a:ext uri="{FF2B5EF4-FFF2-40B4-BE49-F238E27FC236}">
              <a16:creationId xmlns:a16="http://schemas.microsoft.com/office/drawing/2014/main" id="{0E7F919A-1C31-423C-B8C3-AC92ECF1792C}"/>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EFF88552-72A6-4527-9924-3FDC0B0621C3}"/>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5" name="Text Box 13">
          <a:extLst>
            <a:ext uri="{FF2B5EF4-FFF2-40B4-BE49-F238E27FC236}">
              <a16:creationId xmlns:a16="http://schemas.microsoft.com/office/drawing/2014/main" id="{D6208CB2-5F3A-4A9B-AE21-13848700846E}"/>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3021FD3A-FEAD-4258-99CA-3DC204710AFE}"/>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7" name="Text Box 15">
          <a:extLst>
            <a:ext uri="{FF2B5EF4-FFF2-40B4-BE49-F238E27FC236}">
              <a16:creationId xmlns:a16="http://schemas.microsoft.com/office/drawing/2014/main" id="{65276711-B0AE-4F56-A644-1BF9B3403DC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118" name="Text Box 16">
          <a:extLst>
            <a:ext uri="{FF2B5EF4-FFF2-40B4-BE49-F238E27FC236}">
              <a16:creationId xmlns:a16="http://schemas.microsoft.com/office/drawing/2014/main" id="{8F99E459-15DF-41C5-9289-2CC4627A9C0C}"/>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119" name="Text Box 17">
          <a:extLst>
            <a:ext uri="{FF2B5EF4-FFF2-40B4-BE49-F238E27FC236}">
              <a16:creationId xmlns:a16="http://schemas.microsoft.com/office/drawing/2014/main" id="{2771C628-2D9A-4C17-A3AC-325DDDDBA866}"/>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B907B11C-509C-429A-99F7-B0221835DC07}"/>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1" name="Text Box 19">
          <a:extLst>
            <a:ext uri="{FF2B5EF4-FFF2-40B4-BE49-F238E27FC236}">
              <a16:creationId xmlns:a16="http://schemas.microsoft.com/office/drawing/2014/main" id="{77AB5C49-04CF-4722-A4D3-B84613BA9858}"/>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2" name="Text Box 20">
          <a:extLst>
            <a:ext uri="{FF2B5EF4-FFF2-40B4-BE49-F238E27FC236}">
              <a16:creationId xmlns:a16="http://schemas.microsoft.com/office/drawing/2014/main" id="{78F303F6-990E-4A6B-BF60-F7FD66D50184}"/>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F9CFFCFA-CFD0-4596-9FD3-F7C77BC453E1}"/>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8701168E-4010-4F1E-AA2B-0EE0CD06B697}"/>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A18EC452-1494-45C6-94C0-6A22049FE986}"/>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687855BF-0961-44FB-8790-E527D750AFE8}"/>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7C330AE0-CE58-4B4F-BFB6-694362279F92}"/>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34E74FD9-837C-4C75-84B8-5E6470A62A9E}"/>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08C7F6DB-6020-4AF9-884F-493D799F9C49}"/>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40818177-2F4A-483A-A05D-4BB7EAAAC2B8}"/>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EB18332C-4912-41CC-AA0D-6BFDDD230506}"/>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A9A3A3B5-F8B9-4F89-811D-DE6C70A631D4}"/>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56BB8EE4-65B9-467E-A4D7-9F55F7177417}"/>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2FE54433-F090-4A4F-8883-AD2BACDF2668}"/>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52E6625B-2789-4FF2-9974-F79D8B594488}"/>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4DA8D33F-4F94-4873-9826-72A00CF0F5AB}"/>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AD5820F9-9312-48FD-AFE3-0AAC8B732132}"/>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EB755176-DFB3-4F1B-84AE-54C43CB83C6C}"/>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3FCB10BC-5005-4E2F-BDE0-998D4910EC5D}"/>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B045E63B-D167-4112-ABAE-EC3396A0DE3F}"/>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6CBE42D1-37A1-4133-9D7D-2C4D0C3A4500}"/>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B27B6BB6-3A25-4D85-9CF5-3E1180706C42}"/>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34C2233C-F2D0-4C1E-AD1D-DAFBF6B0AEDD}"/>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xdr:from>
      <xdr:col>8</xdr:col>
      <xdr:colOff>677164</xdr:colOff>
      <xdr:row>46</xdr:row>
      <xdr:rowOff>204367</xdr:rowOff>
    </xdr:from>
    <xdr:to>
      <xdr:col>11</xdr:col>
      <xdr:colOff>671494</xdr:colOff>
      <xdr:row>52</xdr:row>
      <xdr:rowOff>188677</xdr:rowOff>
    </xdr:to>
    <xdr:grpSp>
      <xdr:nvGrpSpPr>
        <xdr:cNvPr id="144" name="グループ化 143">
          <a:extLst>
            <a:ext uri="{FF2B5EF4-FFF2-40B4-BE49-F238E27FC236}">
              <a16:creationId xmlns:a16="http://schemas.microsoft.com/office/drawing/2014/main" id="{D04948DB-690D-4BB5-AEEA-15EC0EAF49B8}"/>
            </a:ext>
          </a:extLst>
        </xdr:cNvPr>
        <xdr:cNvGrpSpPr>
          <a:grpSpLocks noChangeAspect="1"/>
        </xdr:cNvGrpSpPr>
      </xdr:nvGrpSpPr>
      <xdr:grpSpPr>
        <a:xfrm>
          <a:off x="11317950" y="14056438"/>
          <a:ext cx="2035401" cy="1345025"/>
          <a:chOff x="9290130" y="16401930"/>
          <a:chExt cx="2352435" cy="1403007"/>
        </a:xfrm>
      </xdr:grpSpPr>
      <xdr:sp macro="" textlink="">
        <xdr:nvSpPr>
          <xdr:cNvPr id="145" name="正方形/長方形 144">
            <a:extLst>
              <a:ext uri="{FF2B5EF4-FFF2-40B4-BE49-F238E27FC236}">
                <a16:creationId xmlns:a16="http://schemas.microsoft.com/office/drawing/2014/main" id="{37705792-3FD2-D02D-1E0B-17A256FA861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17825996-54C3-7FBF-F41D-7536A42F3DB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14641EEB-A737-B416-4E95-2605A5EC0817}"/>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77848AAD-D3DD-B4E5-3D0F-0E5F7FA77B6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F4C0EE4F-E063-CBAA-ABBE-50EED58BF49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29</xdr:row>
      <xdr:rowOff>124403</xdr:rowOff>
    </xdr:from>
    <xdr:to>
      <xdr:col>11</xdr:col>
      <xdr:colOff>0</xdr:colOff>
      <xdr:row>35</xdr:row>
      <xdr:rowOff>159691</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71455" y="10928474"/>
          <a:ext cx="2501116" cy="139600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104775</xdr:colOff>
      <xdr:row>26</xdr:row>
      <xdr:rowOff>167747</xdr:rowOff>
    </xdr:to>
    <xdr:sp macro="" textlink="">
      <xdr:nvSpPr>
        <xdr:cNvPr id="2" name="Text Box 2">
          <a:extLst>
            <a:ext uri="{FF2B5EF4-FFF2-40B4-BE49-F238E27FC236}">
              <a16:creationId xmlns:a16="http://schemas.microsoft.com/office/drawing/2014/main" id="{DC005968-8865-47CA-9821-FAD95A44AF81}"/>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3" name="Text Box 1">
          <a:extLst>
            <a:ext uri="{FF2B5EF4-FFF2-40B4-BE49-F238E27FC236}">
              <a16:creationId xmlns:a16="http://schemas.microsoft.com/office/drawing/2014/main" id="{6F9540D8-D23F-4294-B50B-8D7DE593ECE7}"/>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7B6973C9-D2F4-41F4-B3B4-5CCF2BBBDCBC}"/>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5" name="Text Box 1">
          <a:extLst>
            <a:ext uri="{FF2B5EF4-FFF2-40B4-BE49-F238E27FC236}">
              <a16:creationId xmlns:a16="http://schemas.microsoft.com/office/drawing/2014/main" id="{F635D161-70C6-4318-8643-7B97471305C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6" name="Text Box 4">
          <a:extLst>
            <a:ext uri="{FF2B5EF4-FFF2-40B4-BE49-F238E27FC236}">
              <a16:creationId xmlns:a16="http://schemas.microsoft.com/office/drawing/2014/main" id="{59B3FF05-05F2-4FCE-97A5-2DCF290226D1}"/>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7" name="Text Box 1">
          <a:extLst>
            <a:ext uri="{FF2B5EF4-FFF2-40B4-BE49-F238E27FC236}">
              <a16:creationId xmlns:a16="http://schemas.microsoft.com/office/drawing/2014/main" id="{622254BA-CEF9-43E7-A6F4-2DBAA7467152}"/>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 name="Text Box 4">
          <a:extLst>
            <a:ext uri="{FF2B5EF4-FFF2-40B4-BE49-F238E27FC236}">
              <a16:creationId xmlns:a16="http://schemas.microsoft.com/office/drawing/2014/main" id="{EAF18EFB-2791-4FDC-B1AD-93206FD7D0EA}"/>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9" name="Text Box 1">
          <a:extLst>
            <a:ext uri="{FF2B5EF4-FFF2-40B4-BE49-F238E27FC236}">
              <a16:creationId xmlns:a16="http://schemas.microsoft.com/office/drawing/2014/main" id="{EB527F16-E1D5-4730-A5FA-5E77D1C610C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0" name="Text Box 4">
          <a:extLst>
            <a:ext uri="{FF2B5EF4-FFF2-40B4-BE49-F238E27FC236}">
              <a16:creationId xmlns:a16="http://schemas.microsoft.com/office/drawing/2014/main" id="{68EA83BC-CD9A-410E-BFD9-5D690DB6007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1" name="Text Box 1">
          <a:extLst>
            <a:ext uri="{FF2B5EF4-FFF2-40B4-BE49-F238E27FC236}">
              <a16:creationId xmlns:a16="http://schemas.microsoft.com/office/drawing/2014/main" id="{8C1E534F-2E8B-4F59-BCD2-487216779795}"/>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2" name="Text Box 4">
          <a:extLst>
            <a:ext uri="{FF2B5EF4-FFF2-40B4-BE49-F238E27FC236}">
              <a16:creationId xmlns:a16="http://schemas.microsoft.com/office/drawing/2014/main" id="{196610B2-A447-48E0-802F-FEF75DD9291F}"/>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3" name="Text Box 1">
          <a:extLst>
            <a:ext uri="{FF2B5EF4-FFF2-40B4-BE49-F238E27FC236}">
              <a16:creationId xmlns:a16="http://schemas.microsoft.com/office/drawing/2014/main" id="{AE881D97-3723-4349-AD9C-21A126BA54E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4" name="Text Box 4">
          <a:extLst>
            <a:ext uri="{FF2B5EF4-FFF2-40B4-BE49-F238E27FC236}">
              <a16:creationId xmlns:a16="http://schemas.microsoft.com/office/drawing/2014/main" id="{5BCEC868-99F1-4665-AF46-B64EDA46D88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531B99A4-7364-40F8-9055-00E467D593C6}"/>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62B9892D-B269-4F8C-8F94-7BEBCF860145}"/>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E9DF7718-3726-47AE-A827-44A43D53C94D}"/>
            </a:ext>
          </a:extLst>
        </xdr:cNvPr>
        <xdr:cNvCxnSpPr/>
      </xdr:nvCxnSpPr>
      <xdr:spPr>
        <a:xfrm flipV="1">
          <a:off x="844736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FAFE911D-3F65-44C6-996F-22B6BE54FD4F}"/>
            </a:ext>
          </a:extLst>
        </xdr:cNvPr>
        <xdr:cNvCxnSpPr/>
      </xdr:nvCxnSpPr>
      <xdr:spPr>
        <a:xfrm flipV="1">
          <a:off x="8450089" y="1896533"/>
          <a:ext cx="3363027" cy="84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97DAE2C2-6288-4E8B-8B15-5735271F230D}"/>
            </a:ext>
          </a:extLst>
        </xdr:cNvPr>
        <xdr:cNvCxnSpPr/>
      </xdr:nvCxnSpPr>
      <xdr:spPr>
        <a:xfrm flipV="1">
          <a:off x="8456139" y="2336801"/>
          <a:ext cx="3348511" cy="111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FE1A2AEA-2E3E-4C40-9642-5E5AEC8C48ED}"/>
            </a:ext>
          </a:extLst>
        </xdr:cNvPr>
        <xdr:cNvCxnSpPr/>
      </xdr:nvCxnSpPr>
      <xdr:spPr>
        <a:xfrm flipV="1">
          <a:off x="8441928" y="2667000"/>
          <a:ext cx="3371188" cy="543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21" name="Text Box 10">
          <a:extLst>
            <a:ext uri="{FF2B5EF4-FFF2-40B4-BE49-F238E27FC236}">
              <a16:creationId xmlns:a16="http://schemas.microsoft.com/office/drawing/2014/main" id="{EB6B27CC-C051-4EF1-8025-6C53B60A4BC4}"/>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2" name="Text Box 11">
          <a:extLst>
            <a:ext uri="{FF2B5EF4-FFF2-40B4-BE49-F238E27FC236}">
              <a16:creationId xmlns:a16="http://schemas.microsoft.com/office/drawing/2014/main" id="{42FC6D11-E2DF-4EEB-93F3-3C4EDBC92E69}"/>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23" name="Text Box 12">
          <a:extLst>
            <a:ext uri="{FF2B5EF4-FFF2-40B4-BE49-F238E27FC236}">
              <a16:creationId xmlns:a16="http://schemas.microsoft.com/office/drawing/2014/main" id="{C342CE61-F692-424D-AAAB-383ACDA8105E}"/>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4" name="Text Box 13">
          <a:extLst>
            <a:ext uri="{FF2B5EF4-FFF2-40B4-BE49-F238E27FC236}">
              <a16:creationId xmlns:a16="http://schemas.microsoft.com/office/drawing/2014/main" id="{5B7760A6-B20A-4885-AB0A-6C26B9832F94}"/>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25" name="Text Box 14">
          <a:extLst>
            <a:ext uri="{FF2B5EF4-FFF2-40B4-BE49-F238E27FC236}">
              <a16:creationId xmlns:a16="http://schemas.microsoft.com/office/drawing/2014/main" id="{407412CB-0902-4BBB-AEDB-F4DF28228F4D}"/>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6" name="Text Box 15">
          <a:extLst>
            <a:ext uri="{FF2B5EF4-FFF2-40B4-BE49-F238E27FC236}">
              <a16:creationId xmlns:a16="http://schemas.microsoft.com/office/drawing/2014/main" id="{A404C426-B4FC-46D2-97DE-B598EF3C8572}"/>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27" name="Text Box 16">
          <a:extLst>
            <a:ext uri="{FF2B5EF4-FFF2-40B4-BE49-F238E27FC236}">
              <a16:creationId xmlns:a16="http://schemas.microsoft.com/office/drawing/2014/main" id="{B0253D1A-C4BA-489C-AA2B-CBEA13F69334}"/>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28" name="Text Box 17">
          <a:extLst>
            <a:ext uri="{FF2B5EF4-FFF2-40B4-BE49-F238E27FC236}">
              <a16:creationId xmlns:a16="http://schemas.microsoft.com/office/drawing/2014/main" id="{D60302CF-B68A-4233-822A-9B68DEC83F90}"/>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29" name="Text Box 18">
          <a:extLst>
            <a:ext uri="{FF2B5EF4-FFF2-40B4-BE49-F238E27FC236}">
              <a16:creationId xmlns:a16="http://schemas.microsoft.com/office/drawing/2014/main" id="{33D7CCBE-36A1-4FF9-9A14-220E81F7B8C8}"/>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0" name="Text Box 19">
          <a:extLst>
            <a:ext uri="{FF2B5EF4-FFF2-40B4-BE49-F238E27FC236}">
              <a16:creationId xmlns:a16="http://schemas.microsoft.com/office/drawing/2014/main" id="{8F895A91-5BDB-4DBC-B74C-C342547BF0CA}"/>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1" name="Text Box 20">
          <a:extLst>
            <a:ext uri="{FF2B5EF4-FFF2-40B4-BE49-F238E27FC236}">
              <a16:creationId xmlns:a16="http://schemas.microsoft.com/office/drawing/2014/main" id="{A508DC63-1476-4507-A30B-D0E8C75B922B}"/>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32" name="Text Box 10">
          <a:extLst>
            <a:ext uri="{FF2B5EF4-FFF2-40B4-BE49-F238E27FC236}">
              <a16:creationId xmlns:a16="http://schemas.microsoft.com/office/drawing/2014/main" id="{A1F5151C-A5B0-4BD2-9A17-4A6731F139C2}"/>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3" name="Text Box 11">
          <a:extLst>
            <a:ext uri="{FF2B5EF4-FFF2-40B4-BE49-F238E27FC236}">
              <a16:creationId xmlns:a16="http://schemas.microsoft.com/office/drawing/2014/main" id="{271CDE8C-FB8C-4B97-BF13-2D5787E9E676}"/>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34" name="Text Box 12">
          <a:extLst>
            <a:ext uri="{FF2B5EF4-FFF2-40B4-BE49-F238E27FC236}">
              <a16:creationId xmlns:a16="http://schemas.microsoft.com/office/drawing/2014/main" id="{29AEC06F-03B8-4CD9-AF3E-9E5190B72EC2}"/>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5" name="Text Box 13">
          <a:extLst>
            <a:ext uri="{FF2B5EF4-FFF2-40B4-BE49-F238E27FC236}">
              <a16:creationId xmlns:a16="http://schemas.microsoft.com/office/drawing/2014/main" id="{E9DEFB09-2A20-4DC3-8B50-09E89FAF89E1}"/>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36" name="Text Box 14">
          <a:extLst>
            <a:ext uri="{FF2B5EF4-FFF2-40B4-BE49-F238E27FC236}">
              <a16:creationId xmlns:a16="http://schemas.microsoft.com/office/drawing/2014/main" id="{2EC82792-D13E-4316-A41B-660B7E823572}"/>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7" name="Text Box 15">
          <a:extLst>
            <a:ext uri="{FF2B5EF4-FFF2-40B4-BE49-F238E27FC236}">
              <a16:creationId xmlns:a16="http://schemas.microsoft.com/office/drawing/2014/main" id="{2CB544B7-C4D1-4D9E-BD97-4342CEEE518E}"/>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38" name="Text Box 16">
          <a:extLst>
            <a:ext uri="{FF2B5EF4-FFF2-40B4-BE49-F238E27FC236}">
              <a16:creationId xmlns:a16="http://schemas.microsoft.com/office/drawing/2014/main" id="{6A7B3D0B-19E4-402B-9C51-01E6DB6916EB}"/>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39" name="Text Box 17">
          <a:extLst>
            <a:ext uri="{FF2B5EF4-FFF2-40B4-BE49-F238E27FC236}">
              <a16:creationId xmlns:a16="http://schemas.microsoft.com/office/drawing/2014/main" id="{EF4AACC0-E954-4E70-BE9E-2ECA07BAD0AD}"/>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40" name="Text Box 18">
          <a:extLst>
            <a:ext uri="{FF2B5EF4-FFF2-40B4-BE49-F238E27FC236}">
              <a16:creationId xmlns:a16="http://schemas.microsoft.com/office/drawing/2014/main" id="{3FF70E47-B8DE-4833-BA35-4AEF4E6BA1C2}"/>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1" name="Text Box 19">
          <a:extLst>
            <a:ext uri="{FF2B5EF4-FFF2-40B4-BE49-F238E27FC236}">
              <a16:creationId xmlns:a16="http://schemas.microsoft.com/office/drawing/2014/main" id="{0F86BB79-A3EC-42A4-B45A-631B75EFA672}"/>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2" name="Text Box 20">
          <a:extLst>
            <a:ext uri="{FF2B5EF4-FFF2-40B4-BE49-F238E27FC236}">
              <a16:creationId xmlns:a16="http://schemas.microsoft.com/office/drawing/2014/main" id="{DBD7B053-F958-4A07-8605-18F5E9E26655}"/>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43" name="Text Box 10">
          <a:extLst>
            <a:ext uri="{FF2B5EF4-FFF2-40B4-BE49-F238E27FC236}">
              <a16:creationId xmlns:a16="http://schemas.microsoft.com/office/drawing/2014/main" id="{645EF030-CE7A-4A45-B019-62EDEDB2DBAB}"/>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4" name="Text Box 11">
          <a:extLst>
            <a:ext uri="{FF2B5EF4-FFF2-40B4-BE49-F238E27FC236}">
              <a16:creationId xmlns:a16="http://schemas.microsoft.com/office/drawing/2014/main" id="{7A6649F1-4EFD-4AD8-8124-875F705CEC71}"/>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75DA1EE3-A70E-4146-BBC2-DB7B20743EE5}"/>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6" name="Text Box 13">
          <a:extLst>
            <a:ext uri="{FF2B5EF4-FFF2-40B4-BE49-F238E27FC236}">
              <a16:creationId xmlns:a16="http://schemas.microsoft.com/office/drawing/2014/main" id="{669E64E2-0412-47C8-B21F-7AFA5782F645}"/>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FF675AC9-B2AA-483D-B7A7-2B08242E02F2}"/>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8" name="Text Box 15">
          <a:extLst>
            <a:ext uri="{FF2B5EF4-FFF2-40B4-BE49-F238E27FC236}">
              <a16:creationId xmlns:a16="http://schemas.microsoft.com/office/drawing/2014/main" id="{E4D93969-0AC4-425E-9326-99B63BDABD39}"/>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49" name="Text Box 16">
          <a:extLst>
            <a:ext uri="{FF2B5EF4-FFF2-40B4-BE49-F238E27FC236}">
              <a16:creationId xmlns:a16="http://schemas.microsoft.com/office/drawing/2014/main" id="{46D67197-7A4A-47D6-B3CC-7B8E8C6A8682}"/>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50" name="Text Box 17">
          <a:extLst>
            <a:ext uri="{FF2B5EF4-FFF2-40B4-BE49-F238E27FC236}">
              <a16:creationId xmlns:a16="http://schemas.microsoft.com/office/drawing/2014/main" id="{C427189C-52EB-4493-A08C-BD8C46A24A34}"/>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4832817D-FFA6-40E9-BD4C-42C078D015DC}"/>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2" name="Text Box 19">
          <a:extLst>
            <a:ext uri="{FF2B5EF4-FFF2-40B4-BE49-F238E27FC236}">
              <a16:creationId xmlns:a16="http://schemas.microsoft.com/office/drawing/2014/main" id="{D538CCB1-731F-49DA-AF11-9E21846656FD}"/>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3" name="Text Box 20">
          <a:extLst>
            <a:ext uri="{FF2B5EF4-FFF2-40B4-BE49-F238E27FC236}">
              <a16:creationId xmlns:a16="http://schemas.microsoft.com/office/drawing/2014/main" id="{8207E9D5-876C-4240-A733-9AE1158B9070}"/>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1783BC8A-32D7-4866-AA80-3A052E2A3505}"/>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B4C1CD1A-876C-43A8-9315-26FD18AB793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5A3BC00F-E66C-452E-A3D4-31B26A9849D5}"/>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1C0E7102-75E2-4B5F-B672-9FFEB7A33DEC}"/>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127448FC-19EC-438E-8BB5-283F2869F75D}"/>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57DFE160-5ACC-4C17-8CC7-9FCDF5CEB94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CF9C9243-6DC6-437F-845A-A0FD9AA80E4B}"/>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465FEC91-5304-4BA5-AEE4-8451A36903EE}"/>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4F58008B-2DE2-4465-AF1C-8C2C592AF29E}"/>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1BA20DD2-E072-4ED9-9CD9-45CCB28C75AB}"/>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390C0B80-2F14-41AE-8943-C7BFB0D63B57}"/>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65" name="Text Box 10">
          <a:extLst>
            <a:ext uri="{FF2B5EF4-FFF2-40B4-BE49-F238E27FC236}">
              <a16:creationId xmlns:a16="http://schemas.microsoft.com/office/drawing/2014/main" id="{1B666A70-3F44-4751-A80A-369863F89D0F}"/>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6" name="Text Box 11">
          <a:extLst>
            <a:ext uri="{FF2B5EF4-FFF2-40B4-BE49-F238E27FC236}">
              <a16:creationId xmlns:a16="http://schemas.microsoft.com/office/drawing/2014/main" id="{14A98084-37E5-4F0B-AA2C-28F87FE2E3FC}"/>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67" name="Text Box 12">
          <a:extLst>
            <a:ext uri="{FF2B5EF4-FFF2-40B4-BE49-F238E27FC236}">
              <a16:creationId xmlns:a16="http://schemas.microsoft.com/office/drawing/2014/main" id="{2EE3C356-98E0-4C96-BC1E-E19D07AE5981}"/>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8" name="Text Box 13">
          <a:extLst>
            <a:ext uri="{FF2B5EF4-FFF2-40B4-BE49-F238E27FC236}">
              <a16:creationId xmlns:a16="http://schemas.microsoft.com/office/drawing/2014/main" id="{E5B3B007-92ED-4644-831D-0B81BE5065A6}"/>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69" name="Text Box 14">
          <a:extLst>
            <a:ext uri="{FF2B5EF4-FFF2-40B4-BE49-F238E27FC236}">
              <a16:creationId xmlns:a16="http://schemas.microsoft.com/office/drawing/2014/main" id="{CD444EC9-964D-4158-8255-CEAF27F45039}"/>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70" name="Text Box 16">
          <a:extLst>
            <a:ext uri="{FF2B5EF4-FFF2-40B4-BE49-F238E27FC236}">
              <a16:creationId xmlns:a16="http://schemas.microsoft.com/office/drawing/2014/main" id="{43068B9F-AFF4-4004-8566-D4253B73D5CF}"/>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71" name="Text Box 17">
          <a:extLst>
            <a:ext uri="{FF2B5EF4-FFF2-40B4-BE49-F238E27FC236}">
              <a16:creationId xmlns:a16="http://schemas.microsoft.com/office/drawing/2014/main" id="{64276A22-FE1A-4DD7-88E9-6F411E4C1207}"/>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72" name="Text Box 18">
          <a:extLst>
            <a:ext uri="{FF2B5EF4-FFF2-40B4-BE49-F238E27FC236}">
              <a16:creationId xmlns:a16="http://schemas.microsoft.com/office/drawing/2014/main" id="{64BE9321-FC77-4740-B77F-B51F321FE961}"/>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3" name="Text Box 19">
          <a:extLst>
            <a:ext uri="{FF2B5EF4-FFF2-40B4-BE49-F238E27FC236}">
              <a16:creationId xmlns:a16="http://schemas.microsoft.com/office/drawing/2014/main" id="{30C1CFE8-20BC-4072-B64F-1C02F377126B}"/>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4" name="Text Box 20">
          <a:extLst>
            <a:ext uri="{FF2B5EF4-FFF2-40B4-BE49-F238E27FC236}">
              <a16:creationId xmlns:a16="http://schemas.microsoft.com/office/drawing/2014/main" id="{4104E9F3-DD80-45E6-BFB4-0C0EF4F21D7E}"/>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75" name="Text Box 2">
          <a:extLst>
            <a:ext uri="{FF2B5EF4-FFF2-40B4-BE49-F238E27FC236}">
              <a16:creationId xmlns:a16="http://schemas.microsoft.com/office/drawing/2014/main" id="{AD1C1EF3-F5E4-43CD-B633-3614580E9FE4}"/>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76" name="Text Box 1">
          <a:extLst>
            <a:ext uri="{FF2B5EF4-FFF2-40B4-BE49-F238E27FC236}">
              <a16:creationId xmlns:a16="http://schemas.microsoft.com/office/drawing/2014/main" id="{B054486C-4AA3-4DF5-89B3-DA8980ED229D}"/>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7518459C-5B9E-4944-A170-21EFEE01AD4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78" name="Text Box 1">
          <a:extLst>
            <a:ext uri="{FF2B5EF4-FFF2-40B4-BE49-F238E27FC236}">
              <a16:creationId xmlns:a16="http://schemas.microsoft.com/office/drawing/2014/main" id="{703AA106-ABD6-476A-881A-551C4467150A}"/>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79" name="Text Box 4">
          <a:extLst>
            <a:ext uri="{FF2B5EF4-FFF2-40B4-BE49-F238E27FC236}">
              <a16:creationId xmlns:a16="http://schemas.microsoft.com/office/drawing/2014/main" id="{71EF51FF-9D41-4F2C-9690-7779FC5BCB7B}"/>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0" name="Text Box 1">
          <a:extLst>
            <a:ext uri="{FF2B5EF4-FFF2-40B4-BE49-F238E27FC236}">
              <a16:creationId xmlns:a16="http://schemas.microsoft.com/office/drawing/2014/main" id="{E4C03A20-7904-42BE-B2CF-F69E9113C0D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1" name="Text Box 4">
          <a:extLst>
            <a:ext uri="{FF2B5EF4-FFF2-40B4-BE49-F238E27FC236}">
              <a16:creationId xmlns:a16="http://schemas.microsoft.com/office/drawing/2014/main" id="{8677167F-8B27-43D6-A521-C11A6905F8EB}"/>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2" name="Text Box 1">
          <a:extLst>
            <a:ext uri="{FF2B5EF4-FFF2-40B4-BE49-F238E27FC236}">
              <a16:creationId xmlns:a16="http://schemas.microsoft.com/office/drawing/2014/main" id="{BB64A7CD-CEC7-489A-9AAC-ACF2728B8658}"/>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3" name="Text Box 4">
          <a:extLst>
            <a:ext uri="{FF2B5EF4-FFF2-40B4-BE49-F238E27FC236}">
              <a16:creationId xmlns:a16="http://schemas.microsoft.com/office/drawing/2014/main" id="{BDD134A5-E647-48CB-93E9-34896328F316}"/>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4" name="Text Box 1">
          <a:extLst>
            <a:ext uri="{FF2B5EF4-FFF2-40B4-BE49-F238E27FC236}">
              <a16:creationId xmlns:a16="http://schemas.microsoft.com/office/drawing/2014/main" id="{C38F5906-4CEC-4F29-BC71-06F95756FA92}"/>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5" name="Text Box 4">
          <a:extLst>
            <a:ext uri="{FF2B5EF4-FFF2-40B4-BE49-F238E27FC236}">
              <a16:creationId xmlns:a16="http://schemas.microsoft.com/office/drawing/2014/main" id="{06B6C458-4982-4A4A-BD3B-1E4597781414}"/>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6" name="Text Box 1">
          <a:extLst>
            <a:ext uri="{FF2B5EF4-FFF2-40B4-BE49-F238E27FC236}">
              <a16:creationId xmlns:a16="http://schemas.microsoft.com/office/drawing/2014/main" id="{EBC34F8E-03EC-4B43-9439-A5F74CC5F9B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7" name="Text Box 4">
          <a:extLst>
            <a:ext uri="{FF2B5EF4-FFF2-40B4-BE49-F238E27FC236}">
              <a16:creationId xmlns:a16="http://schemas.microsoft.com/office/drawing/2014/main" id="{3863BE9A-511A-48C5-BCE8-F141BAD9254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DBA6D50C-4433-47E9-8F12-AA79C6EED758}"/>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6FAFB011-C5FB-4032-AD2D-161D5C553530}"/>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90" name="Text Box 10">
          <a:extLst>
            <a:ext uri="{FF2B5EF4-FFF2-40B4-BE49-F238E27FC236}">
              <a16:creationId xmlns:a16="http://schemas.microsoft.com/office/drawing/2014/main" id="{6D4ED535-F6DC-4BCA-9E98-A28C7BE39722}"/>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1" name="Text Box 11">
          <a:extLst>
            <a:ext uri="{FF2B5EF4-FFF2-40B4-BE49-F238E27FC236}">
              <a16:creationId xmlns:a16="http://schemas.microsoft.com/office/drawing/2014/main" id="{64B680CD-2459-4984-B2C6-5D360ED31E41}"/>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92" name="Text Box 12">
          <a:extLst>
            <a:ext uri="{FF2B5EF4-FFF2-40B4-BE49-F238E27FC236}">
              <a16:creationId xmlns:a16="http://schemas.microsoft.com/office/drawing/2014/main" id="{97543BCA-4FA4-4482-B11A-B51725A6E281}"/>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3" name="Text Box 13">
          <a:extLst>
            <a:ext uri="{FF2B5EF4-FFF2-40B4-BE49-F238E27FC236}">
              <a16:creationId xmlns:a16="http://schemas.microsoft.com/office/drawing/2014/main" id="{830D4EB6-A49C-45F9-9B96-623D84AD2F90}"/>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94" name="Text Box 14">
          <a:extLst>
            <a:ext uri="{FF2B5EF4-FFF2-40B4-BE49-F238E27FC236}">
              <a16:creationId xmlns:a16="http://schemas.microsoft.com/office/drawing/2014/main" id="{D1436E24-8FA3-42FC-A71E-B855FD614DD1}"/>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5" name="Text Box 15">
          <a:extLst>
            <a:ext uri="{FF2B5EF4-FFF2-40B4-BE49-F238E27FC236}">
              <a16:creationId xmlns:a16="http://schemas.microsoft.com/office/drawing/2014/main" id="{80705FB6-B668-4A99-9FBA-C2779D0B9D73}"/>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96" name="Text Box 16">
          <a:extLst>
            <a:ext uri="{FF2B5EF4-FFF2-40B4-BE49-F238E27FC236}">
              <a16:creationId xmlns:a16="http://schemas.microsoft.com/office/drawing/2014/main" id="{AE241092-4F98-4475-A3BB-96F8D2E58337}"/>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97" name="Text Box 17">
          <a:extLst>
            <a:ext uri="{FF2B5EF4-FFF2-40B4-BE49-F238E27FC236}">
              <a16:creationId xmlns:a16="http://schemas.microsoft.com/office/drawing/2014/main" id="{10C00E8A-113A-464E-B65C-7B6F20058774}"/>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98" name="Text Box 18">
          <a:extLst>
            <a:ext uri="{FF2B5EF4-FFF2-40B4-BE49-F238E27FC236}">
              <a16:creationId xmlns:a16="http://schemas.microsoft.com/office/drawing/2014/main" id="{26F996CC-9BCC-431E-B3AC-D54E0BB756B6}"/>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99" name="Text Box 19">
          <a:extLst>
            <a:ext uri="{FF2B5EF4-FFF2-40B4-BE49-F238E27FC236}">
              <a16:creationId xmlns:a16="http://schemas.microsoft.com/office/drawing/2014/main" id="{039CD7DD-E317-45F8-9010-86F923F7C20A}"/>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100" name="Text Box 20">
          <a:extLst>
            <a:ext uri="{FF2B5EF4-FFF2-40B4-BE49-F238E27FC236}">
              <a16:creationId xmlns:a16="http://schemas.microsoft.com/office/drawing/2014/main" id="{DD54851C-6015-41FA-9E31-0383B5D16555}"/>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101" name="Text Box 10">
          <a:extLst>
            <a:ext uri="{FF2B5EF4-FFF2-40B4-BE49-F238E27FC236}">
              <a16:creationId xmlns:a16="http://schemas.microsoft.com/office/drawing/2014/main" id="{8B70DD33-908A-4B94-A20C-020D5302F643}"/>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2" name="Text Box 11">
          <a:extLst>
            <a:ext uri="{FF2B5EF4-FFF2-40B4-BE49-F238E27FC236}">
              <a16:creationId xmlns:a16="http://schemas.microsoft.com/office/drawing/2014/main" id="{6FF2E3DF-7786-4E9F-8348-8512CD634F8D}"/>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103" name="Text Box 12">
          <a:extLst>
            <a:ext uri="{FF2B5EF4-FFF2-40B4-BE49-F238E27FC236}">
              <a16:creationId xmlns:a16="http://schemas.microsoft.com/office/drawing/2014/main" id="{9EA35471-F5D1-4979-A7F4-1B5D34C845F6}"/>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4" name="Text Box 13">
          <a:extLst>
            <a:ext uri="{FF2B5EF4-FFF2-40B4-BE49-F238E27FC236}">
              <a16:creationId xmlns:a16="http://schemas.microsoft.com/office/drawing/2014/main" id="{263113F0-586C-452A-AF59-2E39BEEB5FD8}"/>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105" name="Text Box 14">
          <a:extLst>
            <a:ext uri="{FF2B5EF4-FFF2-40B4-BE49-F238E27FC236}">
              <a16:creationId xmlns:a16="http://schemas.microsoft.com/office/drawing/2014/main" id="{09C16F74-98F4-4656-A708-B97B2860E169}"/>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6" name="Text Box 15">
          <a:extLst>
            <a:ext uri="{FF2B5EF4-FFF2-40B4-BE49-F238E27FC236}">
              <a16:creationId xmlns:a16="http://schemas.microsoft.com/office/drawing/2014/main" id="{634E8382-2E3B-445E-96D1-2B76EBA0999C}"/>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107" name="Text Box 16">
          <a:extLst>
            <a:ext uri="{FF2B5EF4-FFF2-40B4-BE49-F238E27FC236}">
              <a16:creationId xmlns:a16="http://schemas.microsoft.com/office/drawing/2014/main" id="{176CFD14-882A-4228-9E0F-BA1B605038F5}"/>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108" name="Text Box 17">
          <a:extLst>
            <a:ext uri="{FF2B5EF4-FFF2-40B4-BE49-F238E27FC236}">
              <a16:creationId xmlns:a16="http://schemas.microsoft.com/office/drawing/2014/main" id="{32C95CB4-D9D3-4FED-9BC6-FD846BFA0CBB}"/>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109" name="Text Box 18">
          <a:extLst>
            <a:ext uri="{FF2B5EF4-FFF2-40B4-BE49-F238E27FC236}">
              <a16:creationId xmlns:a16="http://schemas.microsoft.com/office/drawing/2014/main" id="{5D7318BA-CD6F-4FCE-9DA6-D0582B0D3F19}"/>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0" name="Text Box 19">
          <a:extLst>
            <a:ext uri="{FF2B5EF4-FFF2-40B4-BE49-F238E27FC236}">
              <a16:creationId xmlns:a16="http://schemas.microsoft.com/office/drawing/2014/main" id="{1F798F91-78CD-4966-A4CA-E0049A2F408B}"/>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1" name="Text Box 20">
          <a:extLst>
            <a:ext uri="{FF2B5EF4-FFF2-40B4-BE49-F238E27FC236}">
              <a16:creationId xmlns:a16="http://schemas.microsoft.com/office/drawing/2014/main" id="{F746DEEE-C0FC-4E71-9833-5416637AD4C3}"/>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112" name="Text Box 10">
          <a:extLst>
            <a:ext uri="{FF2B5EF4-FFF2-40B4-BE49-F238E27FC236}">
              <a16:creationId xmlns:a16="http://schemas.microsoft.com/office/drawing/2014/main" id="{87C3EE91-135F-4462-9845-E57613F01A41}"/>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3" name="Text Box 11">
          <a:extLst>
            <a:ext uri="{FF2B5EF4-FFF2-40B4-BE49-F238E27FC236}">
              <a16:creationId xmlns:a16="http://schemas.microsoft.com/office/drawing/2014/main" id="{AFECEDC3-4F08-4ED5-B95A-8E1B214B78BE}"/>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D82B2246-9214-42BB-958B-64E1BA26D488}"/>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5" name="Text Box 13">
          <a:extLst>
            <a:ext uri="{FF2B5EF4-FFF2-40B4-BE49-F238E27FC236}">
              <a16:creationId xmlns:a16="http://schemas.microsoft.com/office/drawing/2014/main" id="{74E203BE-F101-4B0F-9648-0280F34E17B3}"/>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8E9503F4-1D6D-4003-A2EB-9E0349757E62}"/>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7" name="Text Box 15">
          <a:extLst>
            <a:ext uri="{FF2B5EF4-FFF2-40B4-BE49-F238E27FC236}">
              <a16:creationId xmlns:a16="http://schemas.microsoft.com/office/drawing/2014/main" id="{066FCEC0-74E2-493D-918D-7C7082FFEC01}"/>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118" name="Text Box 16">
          <a:extLst>
            <a:ext uri="{FF2B5EF4-FFF2-40B4-BE49-F238E27FC236}">
              <a16:creationId xmlns:a16="http://schemas.microsoft.com/office/drawing/2014/main" id="{EB821C7A-9510-43A9-80FD-DFBED683CBBF}"/>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119" name="Text Box 17">
          <a:extLst>
            <a:ext uri="{FF2B5EF4-FFF2-40B4-BE49-F238E27FC236}">
              <a16:creationId xmlns:a16="http://schemas.microsoft.com/office/drawing/2014/main" id="{AA206303-00C6-4C60-B89A-B0FE439F27B3}"/>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8A9F9D4C-4AA9-4874-8DC9-C561984477B4}"/>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1" name="Text Box 19">
          <a:extLst>
            <a:ext uri="{FF2B5EF4-FFF2-40B4-BE49-F238E27FC236}">
              <a16:creationId xmlns:a16="http://schemas.microsoft.com/office/drawing/2014/main" id="{8BA76477-3020-4EE2-B696-B6452ED6AEE9}"/>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2" name="Text Box 20">
          <a:extLst>
            <a:ext uri="{FF2B5EF4-FFF2-40B4-BE49-F238E27FC236}">
              <a16:creationId xmlns:a16="http://schemas.microsoft.com/office/drawing/2014/main" id="{5E11BC2D-D80B-42E9-950D-CE9D9743ACB6}"/>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02488CEA-1E38-486B-995A-25111722F0BE}"/>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8A6B14F8-5E40-44B2-8607-B4CC160C3E85}"/>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8BF676B0-5AA4-440F-A28D-868DA9D34D88}"/>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6CB52FED-82D4-4FFA-8D7B-8E861FAD57E1}"/>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6F061EE2-1E0A-4AA5-8A14-1FB33A4D747B}"/>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9157FD35-A2F0-4257-8085-14387D04D7D2}"/>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893ADA88-1123-44A9-B9A9-BF3F9F7FEFCC}"/>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CC2677EC-FA48-40DD-AF60-45E977542E11}"/>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8679D3C6-2E85-41AC-BA15-E202B794F8F4}"/>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0961FCF7-BB6B-4C07-BC66-31781DDC6C15}"/>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A7F69445-8D52-4EB1-9F58-AB4D60755FEF}"/>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134" name="Text Box 10">
          <a:extLst>
            <a:ext uri="{FF2B5EF4-FFF2-40B4-BE49-F238E27FC236}">
              <a16:creationId xmlns:a16="http://schemas.microsoft.com/office/drawing/2014/main" id="{FF7E736B-3D98-4B1C-9BEA-354FEEB2D568}"/>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5" name="Text Box 11">
          <a:extLst>
            <a:ext uri="{FF2B5EF4-FFF2-40B4-BE49-F238E27FC236}">
              <a16:creationId xmlns:a16="http://schemas.microsoft.com/office/drawing/2014/main" id="{11F49B3B-3407-4803-BFAA-E18D3B1758B1}"/>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136" name="Text Box 12">
          <a:extLst>
            <a:ext uri="{FF2B5EF4-FFF2-40B4-BE49-F238E27FC236}">
              <a16:creationId xmlns:a16="http://schemas.microsoft.com/office/drawing/2014/main" id="{B4B2EF9B-2470-47B5-94C9-DFE042A00D1D}"/>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7" name="Text Box 13">
          <a:extLst>
            <a:ext uri="{FF2B5EF4-FFF2-40B4-BE49-F238E27FC236}">
              <a16:creationId xmlns:a16="http://schemas.microsoft.com/office/drawing/2014/main" id="{1DC89068-21EE-472A-8D46-5CB818040619}"/>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138" name="Text Box 14">
          <a:extLst>
            <a:ext uri="{FF2B5EF4-FFF2-40B4-BE49-F238E27FC236}">
              <a16:creationId xmlns:a16="http://schemas.microsoft.com/office/drawing/2014/main" id="{8F306BB9-CA4B-4638-8663-1186E19AEAB0}"/>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139" name="Text Box 16">
          <a:extLst>
            <a:ext uri="{FF2B5EF4-FFF2-40B4-BE49-F238E27FC236}">
              <a16:creationId xmlns:a16="http://schemas.microsoft.com/office/drawing/2014/main" id="{D61366DA-8F85-45C6-8AF3-334E649E48C0}"/>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140" name="Text Box 17">
          <a:extLst>
            <a:ext uri="{FF2B5EF4-FFF2-40B4-BE49-F238E27FC236}">
              <a16:creationId xmlns:a16="http://schemas.microsoft.com/office/drawing/2014/main" id="{01CC8FA0-1B81-45C2-AB5D-25CE1D9A5F23}"/>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141" name="Text Box 18">
          <a:extLst>
            <a:ext uri="{FF2B5EF4-FFF2-40B4-BE49-F238E27FC236}">
              <a16:creationId xmlns:a16="http://schemas.microsoft.com/office/drawing/2014/main" id="{98F75155-2567-4416-BB6C-AD3B8E3CA6FF}"/>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2" name="Text Box 19">
          <a:extLst>
            <a:ext uri="{FF2B5EF4-FFF2-40B4-BE49-F238E27FC236}">
              <a16:creationId xmlns:a16="http://schemas.microsoft.com/office/drawing/2014/main" id="{552FF5BE-A7B9-45F8-8A07-A90BD8995E44}"/>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3" name="Text Box 20">
          <a:extLst>
            <a:ext uri="{FF2B5EF4-FFF2-40B4-BE49-F238E27FC236}">
              <a16:creationId xmlns:a16="http://schemas.microsoft.com/office/drawing/2014/main" id="{918D1E5A-4157-4510-8890-F554987FB8C4}"/>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xdr:from>
      <xdr:col>8</xdr:col>
      <xdr:colOff>656469</xdr:colOff>
      <xdr:row>22</xdr:row>
      <xdr:rowOff>182034</xdr:rowOff>
    </xdr:from>
    <xdr:to>
      <xdr:col>11</xdr:col>
      <xdr:colOff>654957</xdr:colOff>
      <xdr:row>28</xdr:row>
      <xdr:rowOff>180213</xdr:rowOff>
    </xdr:to>
    <xdr:grpSp>
      <xdr:nvGrpSpPr>
        <xdr:cNvPr id="144" name="グループ化 143">
          <a:extLst>
            <a:ext uri="{FF2B5EF4-FFF2-40B4-BE49-F238E27FC236}">
              <a16:creationId xmlns:a16="http://schemas.microsoft.com/office/drawing/2014/main" id="{B4429135-EABE-4CDC-8193-F942EF68336D}"/>
            </a:ext>
          </a:extLst>
        </xdr:cNvPr>
        <xdr:cNvGrpSpPr>
          <a:grpSpLocks noChangeAspect="1"/>
        </xdr:cNvGrpSpPr>
      </xdr:nvGrpSpPr>
      <xdr:grpSpPr>
        <a:xfrm>
          <a:off x="9800469"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18C3B694-D272-EC5D-6EB4-131E622B0D4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6DA9BA17-0086-824E-0A18-6DD589AF3E8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F8632388-7482-1546-2A96-2A3CA652C1E1}"/>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8E8810C0-9A74-AB79-738E-C7491B5C8C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7ECE0B76-D1A8-E272-0731-B331BCED1E7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50" name="Text Box 2">
          <a:extLst>
            <a:ext uri="{FF2B5EF4-FFF2-40B4-BE49-F238E27FC236}">
              <a16:creationId xmlns:a16="http://schemas.microsoft.com/office/drawing/2014/main" id="{D744028E-EE72-48CB-9316-D29D8D7E70E2}"/>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51" name="Text Box 1">
          <a:extLst>
            <a:ext uri="{FF2B5EF4-FFF2-40B4-BE49-F238E27FC236}">
              <a16:creationId xmlns:a16="http://schemas.microsoft.com/office/drawing/2014/main" id="{93DF9F0C-2686-4623-8166-E2564393904F}"/>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4D9E9E0B-800C-4264-A450-8D08671D0B03}"/>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53" name="Text Box 1">
          <a:extLst>
            <a:ext uri="{FF2B5EF4-FFF2-40B4-BE49-F238E27FC236}">
              <a16:creationId xmlns:a16="http://schemas.microsoft.com/office/drawing/2014/main" id="{D1E1C20E-45A1-4A5E-9E7B-8FC25D5F826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54" name="Text Box 4">
          <a:extLst>
            <a:ext uri="{FF2B5EF4-FFF2-40B4-BE49-F238E27FC236}">
              <a16:creationId xmlns:a16="http://schemas.microsoft.com/office/drawing/2014/main" id="{13CD5D78-F7A9-4F90-B09B-B2353373960E}"/>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5" name="Text Box 1">
          <a:extLst>
            <a:ext uri="{FF2B5EF4-FFF2-40B4-BE49-F238E27FC236}">
              <a16:creationId xmlns:a16="http://schemas.microsoft.com/office/drawing/2014/main" id="{2E7C18EF-41D9-41D7-8D33-F64D8C529FC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6" name="Text Box 4">
          <a:extLst>
            <a:ext uri="{FF2B5EF4-FFF2-40B4-BE49-F238E27FC236}">
              <a16:creationId xmlns:a16="http://schemas.microsoft.com/office/drawing/2014/main" id="{A2B6F45E-9139-420F-BD9D-E9CC8F37943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7" name="Text Box 1">
          <a:extLst>
            <a:ext uri="{FF2B5EF4-FFF2-40B4-BE49-F238E27FC236}">
              <a16:creationId xmlns:a16="http://schemas.microsoft.com/office/drawing/2014/main" id="{D329D29A-569B-4886-875F-6B25CD0FD7B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8" name="Text Box 4">
          <a:extLst>
            <a:ext uri="{FF2B5EF4-FFF2-40B4-BE49-F238E27FC236}">
              <a16:creationId xmlns:a16="http://schemas.microsoft.com/office/drawing/2014/main" id="{57123583-74BD-4588-89DA-D526F558022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99E8D92E-45D9-4124-845A-506EB3E7EBEE}"/>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E6038863-E0B5-44EF-9A8E-37087968B347}"/>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1" name="Text Box 1">
          <a:extLst>
            <a:ext uri="{FF2B5EF4-FFF2-40B4-BE49-F238E27FC236}">
              <a16:creationId xmlns:a16="http://schemas.microsoft.com/office/drawing/2014/main" id="{B9EC0473-466D-4373-A9F6-7E213AF5756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2" name="Text Box 4">
          <a:extLst>
            <a:ext uri="{FF2B5EF4-FFF2-40B4-BE49-F238E27FC236}">
              <a16:creationId xmlns:a16="http://schemas.microsoft.com/office/drawing/2014/main" id="{AC6375C2-C9DA-4D90-B7BF-1F5ED717516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324473F9-082F-4039-9EB2-2284D498F12A}"/>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4E466B5F-05B8-4126-AB4A-1E22413B7867}"/>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65" name="Text Box 2">
          <a:extLst>
            <a:ext uri="{FF2B5EF4-FFF2-40B4-BE49-F238E27FC236}">
              <a16:creationId xmlns:a16="http://schemas.microsoft.com/office/drawing/2014/main" id="{E674E0A6-229F-4945-ACF2-72E3DAC4B08D}"/>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66" name="Text Box 1">
          <a:extLst>
            <a:ext uri="{FF2B5EF4-FFF2-40B4-BE49-F238E27FC236}">
              <a16:creationId xmlns:a16="http://schemas.microsoft.com/office/drawing/2014/main" id="{1C0333A1-261A-4F3B-BE99-E3E69A42EB5B}"/>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2D446DA9-AF67-4609-88E9-E9BC91352EB5}"/>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68" name="Text Box 1">
          <a:extLst>
            <a:ext uri="{FF2B5EF4-FFF2-40B4-BE49-F238E27FC236}">
              <a16:creationId xmlns:a16="http://schemas.microsoft.com/office/drawing/2014/main" id="{365C240A-95B0-4BD3-AEAA-A83D167A1B4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69" name="Text Box 4">
          <a:extLst>
            <a:ext uri="{FF2B5EF4-FFF2-40B4-BE49-F238E27FC236}">
              <a16:creationId xmlns:a16="http://schemas.microsoft.com/office/drawing/2014/main" id="{661C34D3-19C3-4D5B-9396-1CB739867CE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0" name="Text Box 1">
          <a:extLst>
            <a:ext uri="{FF2B5EF4-FFF2-40B4-BE49-F238E27FC236}">
              <a16:creationId xmlns:a16="http://schemas.microsoft.com/office/drawing/2014/main" id="{965BF4CB-51A2-41D9-9B48-CA4BCA026B80}"/>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1" name="Text Box 4">
          <a:extLst>
            <a:ext uri="{FF2B5EF4-FFF2-40B4-BE49-F238E27FC236}">
              <a16:creationId xmlns:a16="http://schemas.microsoft.com/office/drawing/2014/main" id="{3761E31B-1FCF-4D1A-9B8E-F525D36B57C5}"/>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2" name="Text Box 1">
          <a:extLst>
            <a:ext uri="{FF2B5EF4-FFF2-40B4-BE49-F238E27FC236}">
              <a16:creationId xmlns:a16="http://schemas.microsoft.com/office/drawing/2014/main" id="{26EF345C-35D2-403E-9D49-25725D7161C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3" name="Text Box 4">
          <a:extLst>
            <a:ext uri="{FF2B5EF4-FFF2-40B4-BE49-F238E27FC236}">
              <a16:creationId xmlns:a16="http://schemas.microsoft.com/office/drawing/2014/main" id="{E1C9D7F6-675C-4A32-B55E-FE2727D726FD}"/>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B6FD3864-3991-4855-AB91-FEA1937DAB54}"/>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A0C15201-C555-4B46-91A8-53D066974AB4}"/>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6" name="Text Box 1">
          <a:extLst>
            <a:ext uri="{FF2B5EF4-FFF2-40B4-BE49-F238E27FC236}">
              <a16:creationId xmlns:a16="http://schemas.microsoft.com/office/drawing/2014/main" id="{0A81B2E5-6B60-4125-8302-673188EAB5B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7" name="Text Box 4">
          <a:extLst>
            <a:ext uri="{FF2B5EF4-FFF2-40B4-BE49-F238E27FC236}">
              <a16:creationId xmlns:a16="http://schemas.microsoft.com/office/drawing/2014/main" id="{50F7BE96-70A2-4B98-9030-96C3D56DB03A}"/>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0A2D6508-B80C-439E-BF55-11E87F2B3597}"/>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B863B105-ED95-4806-9230-94F93C19236B}"/>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80" name="Text Box 2">
          <a:extLst>
            <a:ext uri="{FF2B5EF4-FFF2-40B4-BE49-F238E27FC236}">
              <a16:creationId xmlns:a16="http://schemas.microsoft.com/office/drawing/2014/main" id="{7C7EA798-07CF-450E-BF5C-4BE7F65084E0}"/>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81" name="Text Box 1">
          <a:extLst>
            <a:ext uri="{FF2B5EF4-FFF2-40B4-BE49-F238E27FC236}">
              <a16:creationId xmlns:a16="http://schemas.microsoft.com/office/drawing/2014/main" id="{9B2C5513-EC6D-4374-8D62-9EDE55F8C0A2}"/>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EA3F0154-63A0-4286-8A06-79F19C68CA4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83" name="Text Box 1">
          <a:extLst>
            <a:ext uri="{FF2B5EF4-FFF2-40B4-BE49-F238E27FC236}">
              <a16:creationId xmlns:a16="http://schemas.microsoft.com/office/drawing/2014/main" id="{6CF83340-58D2-4581-9699-324CA3778B17}"/>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84" name="Text Box 4">
          <a:extLst>
            <a:ext uri="{FF2B5EF4-FFF2-40B4-BE49-F238E27FC236}">
              <a16:creationId xmlns:a16="http://schemas.microsoft.com/office/drawing/2014/main" id="{4B7FF34E-1D2E-4942-B3C3-B78B54A69A5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5" name="Text Box 1">
          <a:extLst>
            <a:ext uri="{FF2B5EF4-FFF2-40B4-BE49-F238E27FC236}">
              <a16:creationId xmlns:a16="http://schemas.microsoft.com/office/drawing/2014/main" id="{1995BECE-16E0-46DC-B285-B118A971E70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6" name="Text Box 4">
          <a:extLst>
            <a:ext uri="{FF2B5EF4-FFF2-40B4-BE49-F238E27FC236}">
              <a16:creationId xmlns:a16="http://schemas.microsoft.com/office/drawing/2014/main" id="{CE8C6934-9E88-4298-BA65-D59C182FC7A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7" name="Text Box 1">
          <a:extLst>
            <a:ext uri="{FF2B5EF4-FFF2-40B4-BE49-F238E27FC236}">
              <a16:creationId xmlns:a16="http://schemas.microsoft.com/office/drawing/2014/main" id="{4A0B8344-BA34-46C8-A39B-7DBA503A9374}"/>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8" name="Text Box 4">
          <a:extLst>
            <a:ext uri="{FF2B5EF4-FFF2-40B4-BE49-F238E27FC236}">
              <a16:creationId xmlns:a16="http://schemas.microsoft.com/office/drawing/2014/main" id="{EB0AF015-B63F-417F-B55B-8A01A30423C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82027248-3DE9-4142-B90A-1AD12E1693D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5DFD7F0F-5D6A-4BF3-A3EC-662E20E839E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1" name="Text Box 1">
          <a:extLst>
            <a:ext uri="{FF2B5EF4-FFF2-40B4-BE49-F238E27FC236}">
              <a16:creationId xmlns:a16="http://schemas.microsoft.com/office/drawing/2014/main" id="{5AF5B262-4A20-49BB-AE06-FBD1DE71C7B0}"/>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2" name="Text Box 4">
          <a:extLst>
            <a:ext uri="{FF2B5EF4-FFF2-40B4-BE49-F238E27FC236}">
              <a16:creationId xmlns:a16="http://schemas.microsoft.com/office/drawing/2014/main" id="{436B4AA7-B231-4649-84A0-A3C2791E0265}"/>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3" name="Text Box 1">
          <a:extLst>
            <a:ext uri="{FF2B5EF4-FFF2-40B4-BE49-F238E27FC236}">
              <a16:creationId xmlns:a16="http://schemas.microsoft.com/office/drawing/2014/main" id="{F86C2696-6047-420D-8383-601F56BB95FE}"/>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4" name="Text Box 4">
          <a:extLst>
            <a:ext uri="{FF2B5EF4-FFF2-40B4-BE49-F238E27FC236}">
              <a16:creationId xmlns:a16="http://schemas.microsoft.com/office/drawing/2014/main" id="{C7702EB5-5C8A-426B-8D65-C1B1F9A9BA9C}"/>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95" name="Text Box 2">
          <a:extLst>
            <a:ext uri="{FF2B5EF4-FFF2-40B4-BE49-F238E27FC236}">
              <a16:creationId xmlns:a16="http://schemas.microsoft.com/office/drawing/2014/main" id="{11A41369-70B8-45CA-95F2-A435AA8D8EFB}"/>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96" name="Text Box 1">
          <a:extLst>
            <a:ext uri="{FF2B5EF4-FFF2-40B4-BE49-F238E27FC236}">
              <a16:creationId xmlns:a16="http://schemas.microsoft.com/office/drawing/2014/main" id="{52D99F56-D119-4398-95C2-A03D5E25CF1E}"/>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691D4036-0F18-43E7-BF6D-CA42E9F81241}"/>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98" name="Text Box 1">
          <a:extLst>
            <a:ext uri="{FF2B5EF4-FFF2-40B4-BE49-F238E27FC236}">
              <a16:creationId xmlns:a16="http://schemas.microsoft.com/office/drawing/2014/main" id="{2F377C99-6CBF-459D-BC15-EAD4AE197AFC}"/>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99" name="Text Box 4">
          <a:extLst>
            <a:ext uri="{FF2B5EF4-FFF2-40B4-BE49-F238E27FC236}">
              <a16:creationId xmlns:a16="http://schemas.microsoft.com/office/drawing/2014/main" id="{5A362F7E-7E3B-4D05-8396-3DEE4559E47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0" name="Text Box 1">
          <a:extLst>
            <a:ext uri="{FF2B5EF4-FFF2-40B4-BE49-F238E27FC236}">
              <a16:creationId xmlns:a16="http://schemas.microsoft.com/office/drawing/2014/main" id="{E8CB66FC-7E17-42AD-B2B1-27FC48754BE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1" name="Text Box 4">
          <a:extLst>
            <a:ext uri="{FF2B5EF4-FFF2-40B4-BE49-F238E27FC236}">
              <a16:creationId xmlns:a16="http://schemas.microsoft.com/office/drawing/2014/main" id="{5A2CF3DA-E0A8-40DC-A1C0-38B956AFD84B}"/>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2" name="Text Box 1">
          <a:extLst>
            <a:ext uri="{FF2B5EF4-FFF2-40B4-BE49-F238E27FC236}">
              <a16:creationId xmlns:a16="http://schemas.microsoft.com/office/drawing/2014/main" id="{C9F8BB4E-44F6-4045-BB63-6260AF3954B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3" name="Text Box 4">
          <a:extLst>
            <a:ext uri="{FF2B5EF4-FFF2-40B4-BE49-F238E27FC236}">
              <a16:creationId xmlns:a16="http://schemas.microsoft.com/office/drawing/2014/main" id="{3E5FC49E-4F16-4476-BC60-6DFF8841EAD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A43E38E4-26F9-4441-9F59-A79F7CFA338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58090C20-CCBF-4F8D-AAD6-4952518B90BF}"/>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6" name="Text Box 1">
          <a:extLst>
            <a:ext uri="{FF2B5EF4-FFF2-40B4-BE49-F238E27FC236}">
              <a16:creationId xmlns:a16="http://schemas.microsoft.com/office/drawing/2014/main" id="{F1B1695C-09A6-4664-BF02-68992729393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7" name="Text Box 4">
          <a:extLst>
            <a:ext uri="{FF2B5EF4-FFF2-40B4-BE49-F238E27FC236}">
              <a16:creationId xmlns:a16="http://schemas.microsoft.com/office/drawing/2014/main" id="{3C21A53D-B2F1-4C04-956E-7D006869DF4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8" name="Text Box 1">
          <a:extLst>
            <a:ext uri="{FF2B5EF4-FFF2-40B4-BE49-F238E27FC236}">
              <a16:creationId xmlns:a16="http://schemas.microsoft.com/office/drawing/2014/main" id="{6990F0C2-4CBD-419C-8C1E-8589D8301627}"/>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9" name="Text Box 4">
          <a:extLst>
            <a:ext uri="{FF2B5EF4-FFF2-40B4-BE49-F238E27FC236}">
              <a16:creationId xmlns:a16="http://schemas.microsoft.com/office/drawing/2014/main" id="{183B608F-B027-4064-ACF6-DA42F2C1B45B}"/>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10" name="Text Box 2">
          <a:extLst>
            <a:ext uri="{FF2B5EF4-FFF2-40B4-BE49-F238E27FC236}">
              <a16:creationId xmlns:a16="http://schemas.microsoft.com/office/drawing/2014/main" id="{726ECD1C-C9A6-4D67-950E-2022B82A34BA}"/>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11" name="Text Box 1">
          <a:extLst>
            <a:ext uri="{FF2B5EF4-FFF2-40B4-BE49-F238E27FC236}">
              <a16:creationId xmlns:a16="http://schemas.microsoft.com/office/drawing/2014/main" id="{BE041F79-A59C-40F0-85B0-830BD96D0A40}"/>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BEB0B735-20B3-47E1-A460-6E08CFD00AC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13" name="Text Box 1">
          <a:extLst>
            <a:ext uri="{FF2B5EF4-FFF2-40B4-BE49-F238E27FC236}">
              <a16:creationId xmlns:a16="http://schemas.microsoft.com/office/drawing/2014/main" id="{84810939-43D3-40FB-ADC9-1DAA7CF96A6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14" name="Text Box 4">
          <a:extLst>
            <a:ext uri="{FF2B5EF4-FFF2-40B4-BE49-F238E27FC236}">
              <a16:creationId xmlns:a16="http://schemas.microsoft.com/office/drawing/2014/main" id="{8B3EAB0E-1014-49EA-84CF-6319B08AECF9}"/>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5" name="Text Box 1">
          <a:extLst>
            <a:ext uri="{FF2B5EF4-FFF2-40B4-BE49-F238E27FC236}">
              <a16:creationId xmlns:a16="http://schemas.microsoft.com/office/drawing/2014/main" id="{B31E4BD1-C2E6-4534-8128-1206DF492811}"/>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6" name="Text Box 4">
          <a:extLst>
            <a:ext uri="{FF2B5EF4-FFF2-40B4-BE49-F238E27FC236}">
              <a16:creationId xmlns:a16="http://schemas.microsoft.com/office/drawing/2014/main" id="{FB5B3227-4385-4F4C-A4C3-6E767C52895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7" name="Text Box 1">
          <a:extLst>
            <a:ext uri="{FF2B5EF4-FFF2-40B4-BE49-F238E27FC236}">
              <a16:creationId xmlns:a16="http://schemas.microsoft.com/office/drawing/2014/main" id="{3F941015-894E-4655-91DD-B1048DF6587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8" name="Text Box 4">
          <a:extLst>
            <a:ext uri="{FF2B5EF4-FFF2-40B4-BE49-F238E27FC236}">
              <a16:creationId xmlns:a16="http://schemas.microsoft.com/office/drawing/2014/main" id="{8E0306E8-259F-418A-958F-C3E49189BB1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CA797827-97C5-4ADF-9BDE-EB2081E4758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9190E80D-0328-40E6-8A11-54DE4D45B747}"/>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1" name="Text Box 1">
          <a:extLst>
            <a:ext uri="{FF2B5EF4-FFF2-40B4-BE49-F238E27FC236}">
              <a16:creationId xmlns:a16="http://schemas.microsoft.com/office/drawing/2014/main" id="{CE90877D-4B61-41C8-AFD9-E0319545F01C}"/>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2" name="Text Box 4">
          <a:extLst>
            <a:ext uri="{FF2B5EF4-FFF2-40B4-BE49-F238E27FC236}">
              <a16:creationId xmlns:a16="http://schemas.microsoft.com/office/drawing/2014/main" id="{CD4778AE-B61E-4E36-A052-A853F539BEE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3" name="Text Box 1">
          <a:extLst>
            <a:ext uri="{FF2B5EF4-FFF2-40B4-BE49-F238E27FC236}">
              <a16:creationId xmlns:a16="http://schemas.microsoft.com/office/drawing/2014/main" id="{14BAE594-54CB-4FD0-8B24-C1BAA389F965}"/>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4" name="Text Box 4">
          <a:extLst>
            <a:ext uri="{FF2B5EF4-FFF2-40B4-BE49-F238E27FC236}">
              <a16:creationId xmlns:a16="http://schemas.microsoft.com/office/drawing/2014/main" id="{5341488B-3978-4C2D-99EF-D2DBBB8B69E8}"/>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25" name="Text Box 2">
          <a:extLst>
            <a:ext uri="{FF2B5EF4-FFF2-40B4-BE49-F238E27FC236}">
              <a16:creationId xmlns:a16="http://schemas.microsoft.com/office/drawing/2014/main" id="{7A4FFB92-09C8-440D-98E6-2B5D8F1D5E19}"/>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26" name="Text Box 1">
          <a:extLst>
            <a:ext uri="{FF2B5EF4-FFF2-40B4-BE49-F238E27FC236}">
              <a16:creationId xmlns:a16="http://schemas.microsoft.com/office/drawing/2014/main" id="{F2E3811A-6714-4B61-B1AA-BC9DD425FAA5}"/>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5256B47E-4708-4B11-A0A5-60EE3396319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28" name="Text Box 1">
          <a:extLst>
            <a:ext uri="{FF2B5EF4-FFF2-40B4-BE49-F238E27FC236}">
              <a16:creationId xmlns:a16="http://schemas.microsoft.com/office/drawing/2014/main" id="{84145FF9-E013-4BE8-B600-6ADED4F53AFD}"/>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29" name="Text Box 4">
          <a:extLst>
            <a:ext uri="{FF2B5EF4-FFF2-40B4-BE49-F238E27FC236}">
              <a16:creationId xmlns:a16="http://schemas.microsoft.com/office/drawing/2014/main" id="{F260AA9B-59CE-4CA2-AC37-F1885A33650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0" name="Text Box 1">
          <a:extLst>
            <a:ext uri="{FF2B5EF4-FFF2-40B4-BE49-F238E27FC236}">
              <a16:creationId xmlns:a16="http://schemas.microsoft.com/office/drawing/2014/main" id="{798AFEFB-404F-427D-A07A-D076C390321B}"/>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1" name="Text Box 4">
          <a:extLst>
            <a:ext uri="{FF2B5EF4-FFF2-40B4-BE49-F238E27FC236}">
              <a16:creationId xmlns:a16="http://schemas.microsoft.com/office/drawing/2014/main" id="{7C81712B-A5B2-41AB-9C3E-61D1F81788A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2" name="Text Box 1">
          <a:extLst>
            <a:ext uri="{FF2B5EF4-FFF2-40B4-BE49-F238E27FC236}">
              <a16:creationId xmlns:a16="http://schemas.microsoft.com/office/drawing/2014/main" id="{D95C28DD-9D64-4988-ACE0-EB359B17B418}"/>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3" name="Text Box 4">
          <a:extLst>
            <a:ext uri="{FF2B5EF4-FFF2-40B4-BE49-F238E27FC236}">
              <a16:creationId xmlns:a16="http://schemas.microsoft.com/office/drawing/2014/main" id="{36393C15-1E18-4248-94EC-B2912C90815B}"/>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5DB734DF-CB2E-45A9-AA2C-E701AFB3DDE5}"/>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EADF67AD-4324-4D0C-8F86-3A3DF7F11539}"/>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6" name="Text Box 1">
          <a:extLst>
            <a:ext uri="{FF2B5EF4-FFF2-40B4-BE49-F238E27FC236}">
              <a16:creationId xmlns:a16="http://schemas.microsoft.com/office/drawing/2014/main" id="{4D0C29CA-67E3-46CA-A2B3-00EEE2CCAF3B}"/>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7" name="Text Box 4">
          <a:extLst>
            <a:ext uri="{FF2B5EF4-FFF2-40B4-BE49-F238E27FC236}">
              <a16:creationId xmlns:a16="http://schemas.microsoft.com/office/drawing/2014/main" id="{783D99ED-1817-4C6E-83B4-628EAE9ABD1E}"/>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8" name="Text Box 1">
          <a:extLst>
            <a:ext uri="{FF2B5EF4-FFF2-40B4-BE49-F238E27FC236}">
              <a16:creationId xmlns:a16="http://schemas.microsoft.com/office/drawing/2014/main" id="{721FA98C-5BD6-4F9D-9E2F-B1F514B4A50A}"/>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9" name="Text Box 4">
          <a:extLst>
            <a:ext uri="{FF2B5EF4-FFF2-40B4-BE49-F238E27FC236}">
              <a16:creationId xmlns:a16="http://schemas.microsoft.com/office/drawing/2014/main" id="{D585677A-62AE-4AEA-903E-DBCFFB64A8E6}"/>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28</xdr:row>
      <xdr:rowOff>124403</xdr:rowOff>
    </xdr:from>
    <xdr:to>
      <xdr:col>11</xdr:col>
      <xdr:colOff>0</xdr:colOff>
      <xdr:row>34</xdr:row>
      <xdr:rowOff>159691</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71455" y="8116332"/>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49190" y="11926332"/>
          <a:ext cx="2797876" cy="1532073"/>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86333" y="12361760"/>
          <a:ext cx="2507591"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52027"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612</v>
      </c>
    </row>
    <row r="2" spans="1:8" ht="5.25" customHeight="1" x14ac:dyDescent="0.2"/>
    <row r="3" spans="1:8" ht="33" customHeight="1" x14ac:dyDescent="0.2">
      <c r="A3" s="75" t="s">
        <v>611</v>
      </c>
      <c r="B3" s="74"/>
      <c r="F3" s="76" t="s">
        <v>610</v>
      </c>
      <c r="G3" s="77"/>
      <c r="H3" s="78"/>
    </row>
    <row r="4" spans="1:8" ht="11" customHeight="1" x14ac:dyDescent="0.2">
      <c r="B4" s="74"/>
    </row>
    <row r="5" spans="1:8" ht="26.25" customHeight="1" x14ac:dyDescent="0.2">
      <c r="A5" s="79" t="s">
        <v>577</v>
      </c>
      <c r="B5" s="80"/>
      <c r="C5" s="77"/>
      <c r="D5" s="77"/>
      <c r="E5" s="77"/>
      <c r="F5" s="77"/>
      <c r="G5" s="77"/>
      <c r="H5" s="81"/>
    </row>
    <row r="6" spans="1:8" ht="26.25" customHeight="1" x14ac:dyDescent="0.2">
      <c r="A6" s="79" t="s">
        <v>639</v>
      </c>
      <c r="B6" s="80" t="s">
        <v>638</v>
      </c>
      <c r="C6" s="77"/>
      <c r="D6" s="77"/>
      <c r="E6" s="77"/>
      <c r="F6" s="77"/>
      <c r="G6" s="77"/>
      <c r="H6" s="81"/>
    </row>
    <row r="7" spans="1:8" ht="26.25" customHeight="1" x14ac:dyDescent="0.2">
      <c r="A7" s="79" t="s">
        <v>637</v>
      </c>
      <c r="B7" s="80"/>
      <c r="C7" s="77"/>
      <c r="D7" s="77"/>
      <c r="E7" s="77"/>
      <c r="F7" s="76" t="s">
        <v>636</v>
      </c>
      <c r="G7" s="77"/>
      <c r="H7" s="78"/>
    </row>
    <row r="8" spans="1:8" ht="26.25" customHeight="1" x14ac:dyDescent="0.2">
      <c r="A8" s="79" t="s">
        <v>573</v>
      </c>
      <c r="B8" s="76"/>
      <c r="C8" s="77"/>
      <c r="D8" s="77"/>
      <c r="E8" s="77"/>
      <c r="F8" s="77"/>
      <c r="G8" s="77"/>
      <c r="H8" s="78"/>
    </row>
    <row r="9" spans="1:8" ht="18.75" customHeight="1" x14ac:dyDescent="0.2">
      <c r="A9" s="82" t="s">
        <v>635</v>
      </c>
      <c r="E9" s="83"/>
      <c r="F9" s="84"/>
      <c r="G9" s="84"/>
      <c r="H9" s="84"/>
    </row>
    <row r="10" spans="1:8" ht="9" customHeight="1" x14ac:dyDescent="0.2">
      <c r="E10" s="85"/>
      <c r="F10" s="86"/>
      <c r="G10" s="86"/>
      <c r="H10" s="86"/>
    </row>
    <row r="11" spans="1:8" ht="27.5" customHeight="1" x14ac:dyDescent="0.2">
      <c r="A11" s="1309" t="s">
        <v>609</v>
      </c>
      <c r="B11" s="1310"/>
      <c r="C11" s="1310"/>
      <c r="D11" s="1310"/>
      <c r="E11" s="1310"/>
      <c r="F11" s="1310"/>
      <c r="G11" s="1310"/>
      <c r="H11" s="1310"/>
    </row>
    <row r="12" spans="1:8" ht="36" customHeight="1" x14ac:dyDescent="0.2">
      <c r="A12" s="79" t="s">
        <v>608</v>
      </c>
      <c r="B12" s="87" t="s">
        <v>634</v>
      </c>
      <c r="C12" s="88" t="s">
        <v>607</v>
      </c>
      <c r="D12" s="88" t="s">
        <v>606</v>
      </c>
      <c r="E12" s="88"/>
      <c r="F12" s="88"/>
      <c r="G12" s="88"/>
      <c r="H12" s="78"/>
    </row>
    <row r="13" spans="1:8" ht="36" customHeight="1" x14ac:dyDescent="0.2">
      <c r="A13" s="79" t="s">
        <v>605</v>
      </c>
      <c r="B13" s="89" t="s">
        <v>604</v>
      </c>
      <c r="C13" s="90" t="s">
        <v>603</v>
      </c>
      <c r="D13" s="90" t="s">
        <v>602</v>
      </c>
      <c r="E13" s="90" t="s">
        <v>601</v>
      </c>
      <c r="F13" s="90" t="s">
        <v>600</v>
      </c>
      <c r="G13" s="88" t="s">
        <v>599</v>
      </c>
      <c r="H13" s="78"/>
    </row>
    <row r="14" spans="1:8" ht="36" customHeight="1" x14ac:dyDescent="0.2">
      <c r="A14" s="79" t="s">
        <v>598</v>
      </c>
      <c r="B14" s="1304"/>
      <c r="C14" s="1311"/>
      <c r="D14" s="1311"/>
      <c r="E14" s="1312"/>
      <c r="F14" s="1313" t="s">
        <v>644</v>
      </c>
      <c r="G14" s="1313"/>
      <c r="H14" s="78"/>
    </row>
    <row r="15" spans="1:8" ht="36" customHeight="1" x14ac:dyDescent="0.2">
      <c r="A15" s="79" t="s">
        <v>597</v>
      </c>
      <c r="B15" s="1304"/>
      <c r="C15" s="1314"/>
      <c r="D15" s="1314"/>
      <c r="E15" s="1314"/>
      <c r="F15" s="1314"/>
      <c r="G15" s="1314"/>
      <c r="H15" s="1305"/>
    </row>
    <row r="16" spans="1:8" ht="6.75" customHeight="1" x14ac:dyDescent="0.2"/>
    <row r="17" spans="1:14" ht="36" customHeight="1" x14ac:dyDescent="0.2">
      <c r="A17" s="79" t="s">
        <v>596</v>
      </c>
      <c r="B17" s="1315"/>
      <c r="C17" s="1316"/>
      <c r="D17" s="1316"/>
      <c r="E17" s="1302"/>
      <c r="F17" s="91" t="s">
        <v>595</v>
      </c>
      <c r="G17" s="92"/>
      <c r="H17" s="78"/>
    </row>
    <row r="18" spans="1:14" ht="6.75" customHeight="1" x14ac:dyDescent="0.2">
      <c r="N18" s="93"/>
    </row>
    <row r="19" spans="1:14" ht="36" customHeight="1" x14ac:dyDescent="0.2">
      <c r="A19" s="79" t="s">
        <v>594</v>
      </c>
      <c r="B19" s="94"/>
      <c r="C19" s="91"/>
      <c r="D19" s="91"/>
      <c r="E19" s="77"/>
      <c r="F19" s="77"/>
      <c r="G19" s="77"/>
      <c r="H19" s="78"/>
    </row>
    <row r="20" spans="1:14" ht="36" customHeight="1" x14ac:dyDescent="0.2">
      <c r="A20" s="79" t="s">
        <v>593</v>
      </c>
      <c r="B20" s="95"/>
      <c r="C20" s="91" t="s">
        <v>592</v>
      </c>
      <c r="D20" s="96"/>
      <c r="E20" s="1308" t="s">
        <v>591</v>
      </c>
      <c r="F20" s="1308"/>
      <c r="G20" s="77"/>
      <c r="H20" s="78"/>
    </row>
    <row r="21" spans="1:14" ht="36" customHeight="1" x14ac:dyDescent="0.2">
      <c r="A21" s="79" t="s">
        <v>590</v>
      </c>
      <c r="B21" s="1298"/>
      <c r="C21" s="1299"/>
      <c r="D21" s="97" t="s">
        <v>589</v>
      </c>
      <c r="E21" s="1300"/>
      <c r="F21" s="1301"/>
      <c r="G21" s="1302"/>
      <c r="H21" s="78" t="s">
        <v>580</v>
      </c>
    </row>
    <row r="22" spans="1:14" ht="36" customHeight="1" x14ac:dyDescent="0.2">
      <c r="A22" s="79" t="s">
        <v>588</v>
      </c>
      <c r="B22" s="111"/>
      <c r="C22" s="98" t="s">
        <v>586</v>
      </c>
      <c r="D22" s="109" t="s">
        <v>587</v>
      </c>
      <c r="E22" s="1300"/>
      <c r="F22" s="1301"/>
      <c r="G22" s="1302"/>
      <c r="H22" s="78" t="s">
        <v>586</v>
      </c>
    </row>
    <row r="23" spans="1:14" ht="36" customHeight="1" x14ac:dyDescent="0.2">
      <c r="A23" s="79"/>
      <c r="B23" s="76"/>
      <c r="C23" s="78"/>
      <c r="D23" s="110" t="s">
        <v>668</v>
      </c>
      <c r="E23" s="99"/>
      <c r="F23" s="100"/>
      <c r="G23" s="96"/>
      <c r="H23" s="78"/>
    </row>
    <row r="24" spans="1:14" ht="6.75" customHeight="1" x14ac:dyDescent="0.2">
      <c r="G24" s="101"/>
    </row>
    <row r="25" spans="1:14" ht="36" customHeight="1" x14ac:dyDescent="0.2">
      <c r="A25" s="79" t="s">
        <v>585</v>
      </c>
      <c r="B25" s="964" t="s">
        <v>584</v>
      </c>
      <c r="C25" s="92" t="s">
        <v>583</v>
      </c>
      <c r="D25" s="102" t="s">
        <v>582</v>
      </c>
      <c r="E25" s="79" t="s">
        <v>581</v>
      </c>
      <c r="F25" s="1303"/>
      <c r="G25" s="1302"/>
      <c r="H25" s="78" t="s">
        <v>633</v>
      </c>
    </row>
    <row r="26" spans="1:14" ht="6.75" customHeight="1" x14ac:dyDescent="0.2"/>
    <row r="27" spans="1:14" ht="36" customHeight="1" x14ac:dyDescent="0.2">
      <c r="A27" s="103" t="s">
        <v>579</v>
      </c>
      <c r="B27" s="1304"/>
      <c r="C27" s="1302"/>
      <c r="D27" s="1302"/>
      <c r="E27" s="1302"/>
      <c r="F27" s="1302"/>
      <c r="G27" s="1302"/>
      <c r="H27" s="1305"/>
    </row>
    <row r="28" spans="1:14" ht="27.75" hidden="1" customHeight="1" x14ac:dyDescent="0.2">
      <c r="A28" s="73" t="s">
        <v>578</v>
      </c>
    </row>
    <row r="29" spans="1:14" ht="27.75" hidden="1" customHeight="1" x14ac:dyDescent="0.2">
      <c r="A29" s="79" t="s">
        <v>577</v>
      </c>
      <c r="B29" s="76"/>
      <c r="C29" s="77"/>
      <c r="D29" s="77"/>
      <c r="E29" s="77"/>
      <c r="F29" s="77"/>
      <c r="G29" s="78"/>
    </row>
    <row r="30" spans="1:14" ht="27.75" hidden="1" customHeight="1" x14ac:dyDescent="0.2">
      <c r="A30" s="79" t="s">
        <v>576</v>
      </c>
      <c r="B30" s="76"/>
      <c r="C30" s="77"/>
      <c r="D30" s="77"/>
      <c r="E30" s="77"/>
      <c r="F30" s="77"/>
      <c r="G30" s="78"/>
    </row>
    <row r="31" spans="1:14" ht="27.75" hidden="1" customHeight="1" x14ac:dyDescent="0.2">
      <c r="A31" s="79" t="s">
        <v>575</v>
      </c>
      <c r="B31" s="76"/>
      <c r="C31" s="78"/>
      <c r="D31" s="79" t="s">
        <v>574</v>
      </c>
      <c r="E31" s="77"/>
      <c r="F31" s="77"/>
      <c r="G31" s="78"/>
    </row>
    <row r="32" spans="1:14" ht="12" hidden="1" customHeight="1" x14ac:dyDescent="0.2">
      <c r="A32" s="79" t="s">
        <v>645</v>
      </c>
      <c r="B32" s="76"/>
      <c r="C32" s="78"/>
      <c r="D32" s="79" t="s">
        <v>646</v>
      </c>
      <c r="E32" s="77"/>
      <c r="F32" s="77"/>
      <c r="G32" s="78"/>
    </row>
    <row r="33" spans="1:7" ht="7.25" customHeight="1" x14ac:dyDescent="0.2"/>
    <row r="34" spans="1:7" s="105" customFormat="1" ht="13.5" customHeight="1" x14ac:dyDescent="0.2">
      <c r="A34" s="104" t="s">
        <v>647</v>
      </c>
      <c r="B34" s="86" t="s">
        <v>572</v>
      </c>
    </row>
    <row r="35" spans="1:7" s="105" customFormat="1" ht="13.5" customHeight="1" x14ac:dyDescent="0.2">
      <c r="A35" s="106" t="s">
        <v>648</v>
      </c>
      <c r="B35" s="73" t="s">
        <v>571</v>
      </c>
    </row>
    <row r="36" spans="1:7" s="105" customFormat="1" ht="13.5" customHeight="1" x14ac:dyDescent="0.2">
      <c r="A36" s="106" t="s">
        <v>649</v>
      </c>
      <c r="B36" s="73" t="s">
        <v>570</v>
      </c>
    </row>
    <row r="37" spans="1:7" s="105" customFormat="1" ht="13.5" customHeight="1" x14ac:dyDescent="0.2">
      <c r="A37" s="106" t="s">
        <v>1756</v>
      </c>
      <c r="B37" s="963" t="s">
        <v>1757</v>
      </c>
    </row>
    <row r="38" spans="1:7" ht="12.75" customHeight="1" x14ac:dyDescent="0.2"/>
    <row r="39" spans="1:7" ht="19.5" customHeight="1" x14ac:dyDescent="0.2">
      <c r="G39" s="82"/>
    </row>
    <row r="40" spans="1:7" ht="20.25" customHeight="1" x14ac:dyDescent="0.2">
      <c r="B40" s="73" t="s">
        <v>650</v>
      </c>
    </row>
    <row r="41" spans="1:7" ht="20.25" customHeight="1" x14ac:dyDescent="0.2">
      <c r="B41" s="107" t="s">
        <v>651</v>
      </c>
      <c r="C41" s="1306"/>
      <c r="D41" s="1307"/>
    </row>
    <row r="42" spans="1:7" ht="20.25" customHeight="1" x14ac:dyDescent="0.2">
      <c r="B42" s="108" t="s">
        <v>652</v>
      </c>
      <c r="C42" s="1296"/>
      <c r="D42" s="1297"/>
    </row>
    <row r="43" spans="1:7" ht="11.25" customHeight="1" x14ac:dyDescent="0.2"/>
    <row r="44" spans="1:7" ht="0.5" customHeight="1" x14ac:dyDescent="0.2"/>
    <row r="45" spans="1:7" hidden="1" x14ac:dyDescent="0.2"/>
    <row r="46" spans="1:7" ht="6.75" customHeight="1" x14ac:dyDescent="0.2"/>
  </sheetData>
  <mergeCells count="13">
    <mergeCell ref="E20:F20"/>
    <mergeCell ref="A11:H11"/>
    <mergeCell ref="B14:E14"/>
    <mergeCell ref="F14:G14"/>
    <mergeCell ref="B15:H15"/>
    <mergeCell ref="B17:E17"/>
    <mergeCell ref="C42:D42"/>
    <mergeCell ref="B21:C21"/>
    <mergeCell ref="E21:G21"/>
    <mergeCell ref="E22:G22"/>
    <mergeCell ref="F25:G25"/>
    <mergeCell ref="B27:H27"/>
    <mergeCell ref="C41:D41"/>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82" t="s">
        <v>55</v>
      </c>
      <c r="C1" s="288"/>
      <c r="D1" s="288"/>
      <c r="E1" s="288"/>
      <c r="F1" s="288"/>
      <c r="G1" s="288"/>
      <c r="H1" s="290" t="s">
        <v>494</v>
      </c>
      <c r="I1" s="291"/>
      <c r="J1" s="291"/>
      <c r="K1" s="972">
        <v>522</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G64</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383" t="s">
        <v>119</v>
      </c>
      <c r="E11" s="422">
        <v>52201</v>
      </c>
      <c r="F11" s="316">
        <v>1570</v>
      </c>
      <c r="G11" s="317"/>
      <c r="H11" s="938" t="s">
        <v>2394</v>
      </c>
      <c r="I11" s="353"/>
      <c r="J11" s="319">
        <v>1560</v>
      </c>
      <c r="K11" s="320">
        <v>10</v>
      </c>
    </row>
    <row r="12" spans="1:11" s="293" customFormat="1" ht="19.5" customHeight="1" x14ac:dyDescent="0.35">
      <c r="A12" s="504">
        <v>2</v>
      </c>
      <c r="B12" s="1353"/>
      <c r="C12" s="321"/>
      <c r="D12" s="1071" t="s">
        <v>120</v>
      </c>
      <c r="E12" s="498">
        <v>52202</v>
      </c>
      <c r="F12" s="499">
        <v>510</v>
      </c>
      <c r="G12" s="500"/>
      <c r="H12" s="939" t="s">
        <v>2395</v>
      </c>
      <c r="I12" s="529"/>
      <c r="J12" s="502">
        <v>360</v>
      </c>
      <c r="K12" s="503">
        <v>150</v>
      </c>
    </row>
    <row r="13" spans="1:11" s="293" customFormat="1" ht="19.5" customHeight="1" x14ac:dyDescent="0.35">
      <c r="A13" s="504">
        <v>3</v>
      </c>
      <c r="B13" s="1353"/>
      <c r="C13" s="314"/>
      <c r="D13" s="1071" t="s">
        <v>121</v>
      </c>
      <c r="E13" s="498">
        <v>52203</v>
      </c>
      <c r="F13" s="499">
        <v>1160</v>
      </c>
      <c r="G13" s="500"/>
      <c r="H13" s="528" t="s">
        <v>1679</v>
      </c>
      <c r="I13" s="529"/>
      <c r="J13" s="502">
        <v>400</v>
      </c>
      <c r="K13" s="503">
        <v>760</v>
      </c>
    </row>
    <row r="14" spans="1:11" s="293" customFormat="1" ht="19.5" customHeight="1" x14ac:dyDescent="0.35">
      <c r="A14" s="504">
        <v>4</v>
      </c>
      <c r="B14" s="1353"/>
      <c r="C14" s="321"/>
      <c r="D14" s="1071" t="s">
        <v>122</v>
      </c>
      <c r="E14" s="498">
        <v>52204</v>
      </c>
      <c r="F14" s="499">
        <v>690</v>
      </c>
      <c r="G14" s="500"/>
      <c r="H14" s="530" t="s">
        <v>1680</v>
      </c>
      <c r="I14" s="529"/>
      <c r="J14" s="502">
        <v>500</v>
      </c>
      <c r="K14" s="503">
        <v>190</v>
      </c>
    </row>
    <row r="15" spans="1:11" s="293" customFormat="1" ht="19.5" customHeight="1" x14ac:dyDescent="0.35">
      <c r="A15" s="504">
        <v>5</v>
      </c>
      <c r="B15" s="1353"/>
      <c r="C15" s="968"/>
      <c r="D15" s="1071" t="s">
        <v>123</v>
      </c>
      <c r="E15" s="498">
        <v>52205</v>
      </c>
      <c r="F15" s="499">
        <v>450</v>
      </c>
      <c r="G15" s="500"/>
      <c r="H15" s="530" t="s">
        <v>1681</v>
      </c>
      <c r="I15" s="529"/>
      <c r="J15" s="502">
        <v>130</v>
      </c>
      <c r="K15" s="503">
        <v>320</v>
      </c>
    </row>
    <row r="16" spans="1:11" s="293" customFormat="1" ht="19.5" customHeight="1" x14ac:dyDescent="0.35">
      <c r="A16" s="504">
        <v>6</v>
      </c>
      <c r="B16" s="1353"/>
      <c r="C16" s="314"/>
      <c r="D16" s="1071" t="s">
        <v>124</v>
      </c>
      <c r="E16" s="498">
        <v>52206</v>
      </c>
      <c r="F16" s="499">
        <v>2460</v>
      </c>
      <c r="G16" s="500"/>
      <c r="H16" s="939" t="s">
        <v>2396</v>
      </c>
      <c r="I16" s="529"/>
      <c r="J16" s="502">
        <v>2280</v>
      </c>
      <c r="K16" s="503">
        <v>180</v>
      </c>
    </row>
    <row r="17" spans="1:11" s="293" customFormat="1" ht="19.5" customHeight="1" x14ac:dyDescent="0.35">
      <c r="A17" s="504">
        <v>7</v>
      </c>
      <c r="B17" s="1353"/>
      <c r="C17" s="314"/>
      <c r="D17" s="1071" t="s">
        <v>125</v>
      </c>
      <c r="E17" s="498">
        <v>52207</v>
      </c>
      <c r="F17" s="499">
        <v>2520</v>
      </c>
      <c r="G17" s="500"/>
      <c r="H17" s="528" t="s">
        <v>1682</v>
      </c>
      <c r="I17" s="529"/>
      <c r="J17" s="502">
        <v>2110</v>
      </c>
      <c r="K17" s="503">
        <v>410</v>
      </c>
    </row>
    <row r="18" spans="1:11" s="293" customFormat="1" ht="19.5" customHeight="1" x14ac:dyDescent="0.35">
      <c r="A18" s="504">
        <v>8</v>
      </c>
      <c r="B18" s="1353"/>
      <c r="C18" s="314"/>
      <c r="D18" s="1071" t="s">
        <v>126</v>
      </c>
      <c r="E18" s="498">
        <v>52208</v>
      </c>
      <c r="F18" s="499">
        <v>2370</v>
      </c>
      <c r="G18" s="500"/>
      <c r="H18" s="528" t="s">
        <v>1683</v>
      </c>
      <c r="I18" s="532"/>
      <c r="J18" s="502">
        <v>1590</v>
      </c>
      <c r="K18" s="503">
        <v>780</v>
      </c>
    </row>
    <row r="19" spans="1:11" s="293" customFormat="1" ht="19.5" customHeight="1" x14ac:dyDescent="0.35">
      <c r="A19" s="504">
        <v>9</v>
      </c>
      <c r="B19" s="1353"/>
      <c r="C19" s="321"/>
      <c r="D19" s="1071" t="s">
        <v>127</v>
      </c>
      <c r="E19" s="498">
        <v>52209</v>
      </c>
      <c r="F19" s="499">
        <v>1530</v>
      </c>
      <c r="G19" s="500"/>
      <c r="H19" s="528" t="s">
        <v>1684</v>
      </c>
      <c r="I19" s="532"/>
      <c r="J19" s="502">
        <v>870</v>
      </c>
      <c r="K19" s="503">
        <v>660</v>
      </c>
    </row>
    <row r="20" spans="1:11" s="293" customFormat="1" ht="19.5" customHeight="1" x14ac:dyDescent="0.35">
      <c r="A20" s="504">
        <v>10</v>
      </c>
      <c r="B20" s="1353"/>
      <c r="C20" s="321"/>
      <c r="D20" s="1071" t="s">
        <v>128</v>
      </c>
      <c r="E20" s="498">
        <v>52210</v>
      </c>
      <c r="F20" s="499">
        <v>1170</v>
      </c>
      <c r="G20" s="500"/>
      <c r="H20" s="528" t="s">
        <v>1685</v>
      </c>
      <c r="I20" s="532"/>
      <c r="J20" s="502">
        <v>840</v>
      </c>
      <c r="K20" s="503">
        <v>330</v>
      </c>
    </row>
    <row r="21" spans="1:11" s="293" customFormat="1" ht="19.5" customHeight="1" x14ac:dyDescent="0.35">
      <c r="A21" s="504">
        <v>11</v>
      </c>
      <c r="B21" s="1353"/>
      <c r="C21" s="314" t="s">
        <v>1686</v>
      </c>
      <c r="D21" s="1071" t="s">
        <v>129</v>
      </c>
      <c r="E21" s="498">
        <v>52211</v>
      </c>
      <c r="F21" s="499">
        <v>3380</v>
      </c>
      <c r="G21" s="500"/>
      <c r="H21" s="528" t="s">
        <v>1687</v>
      </c>
      <c r="I21" s="532"/>
      <c r="J21" s="502">
        <v>2060</v>
      </c>
      <c r="K21" s="503">
        <v>1320</v>
      </c>
    </row>
    <row r="22" spans="1:11" s="293" customFormat="1" ht="19.5" customHeight="1" x14ac:dyDescent="0.35">
      <c r="A22" s="504">
        <v>12</v>
      </c>
      <c r="B22" s="1353"/>
      <c r="C22" s="321">
        <v>48830</v>
      </c>
      <c r="D22" s="1071" t="s">
        <v>130</v>
      </c>
      <c r="E22" s="498">
        <v>52212</v>
      </c>
      <c r="F22" s="499">
        <v>2630</v>
      </c>
      <c r="G22" s="500"/>
      <c r="H22" s="528" t="s">
        <v>1688</v>
      </c>
      <c r="I22" s="532"/>
      <c r="J22" s="502">
        <v>2330</v>
      </c>
      <c r="K22" s="503">
        <v>300</v>
      </c>
    </row>
    <row r="23" spans="1:11" s="293" customFormat="1" ht="19.5" customHeight="1" x14ac:dyDescent="0.35">
      <c r="A23" s="504">
        <v>13</v>
      </c>
      <c r="B23" s="1353"/>
      <c r="C23" s="314"/>
      <c r="D23" s="1071" t="s">
        <v>131</v>
      </c>
      <c r="E23" s="498">
        <v>52213</v>
      </c>
      <c r="F23" s="499">
        <v>4530</v>
      </c>
      <c r="G23" s="500"/>
      <c r="H23" s="528" t="s">
        <v>1689</v>
      </c>
      <c r="I23" s="532"/>
      <c r="J23" s="502">
        <v>4070</v>
      </c>
      <c r="K23" s="503">
        <v>460</v>
      </c>
    </row>
    <row r="24" spans="1:11" s="293" customFormat="1" ht="19.5" customHeight="1" x14ac:dyDescent="0.35">
      <c r="A24" s="504">
        <v>14</v>
      </c>
      <c r="B24" s="1353"/>
      <c r="C24" s="321" t="s">
        <v>29</v>
      </c>
      <c r="D24" s="1071" t="s">
        <v>132</v>
      </c>
      <c r="E24" s="498">
        <v>52214</v>
      </c>
      <c r="F24" s="499">
        <v>2780</v>
      </c>
      <c r="G24" s="500"/>
      <c r="H24" s="530" t="s">
        <v>1690</v>
      </c>
      <c r="I24" s="532"/>
      <c r="J24" s="502">
        <v>1690</v>
      </c>
      <c r="K24" s="503">
        <v>1090</v>
      </c>
    </row>
    <row r="25" spans="1:11" s="293" customFormat="1" ht="19.5" customHeight="1" x14ac:dyDescent="0.35">
      <c r="A25" s="504">
        <v>15</v>
      </c>
      <c r="B25" s="1353"/>
      <c r="C25" s="321">
        <v>33490</v>
      </c>
      <c r="D25" s="1071" t="s">
        <v>133</v>
      </c>
      <c r="E25" s="498">
        <v>52215</v>
      </c>
      <c r="F25" s="499">
        <v>2410</v>
      </c>
      <c r="G25" s="500"/>
      <c r="H25" s="530" t="s">
        <v>1691</v>
      </c>
      <c r="I25" s="532"/>
      <c r="J25" s="502">
        <v>1160</v>
      </c>
      <c r="K25" s="503">
        <v>1250</v>
      </c>
    </row>
    <row r="26" spans="1:11" s="293" customFormat="1" ht="19.5" customHeight="1" x14ac:dyDescent="0.35">
      <c r="A26" s="504">
        <v>16</v>
      </c>
      <c r="B26" s="1353"/>
      <c r="C26" s="321"/>
      <c r="D26" s="1071" t="s">
        <v>134</v>
      </c>
      <c r="E26" s="498">
        <v>52216</v>
      </c>
      <c r="F26" s="499">
        <v>3370</v>
      </c>
      <c r="G26" s="500"/>
      <c r="H26" s="528" t="s">
        <v>1692</v>
      </c>
      <c r="I26" s="532"/>
      <c r="J26" s="502">
        <v>1790</v>
      </c>
      <c r="K26" s="503">
        <v>1580</v>
      </c>
    </row>
    <row r="27" spans="1:11" s="293" customFormat="1" ht="19.5" customHeight="1" x14ac:dyDescent="0.35">
      <c r="A27" s="504">
        <v>17</v>
      </c>
      <c r="B27" s="1353"/>
      <c r="C27" s="314"/>
      <c r="D27" s="1071" t="s">
        <v>135</v>
      </c>
      <c r="E27" s="498">
        <v>52217</v>
      </c>
      <c r="F27" s="499">
        <v>1610</v>
      </c>
      <c r="G27" s="500"/>
      <c r="H27" s="528" t="s">
        <v>1693</v>
      </c>
      <c r="I27" s="532"/>
      <c r="J27" s="502">
        <v>1160</v>
      </c>
      <c r="K27" s="503">
        <v>450</v>
      </c>
    </row>
    <row r="28" spans="1:11" s="293" customFormat="1" ht="19.5" customHeight="1" x14ac:dyDescent="0.35">
      <c r="A28" s="504">
        <v>18</v>
      </c>
      <c r="B28" s="1353"/>
      <c r="C28" s="314"/>
      <c r="D28" s="1072" t="s">
        <v>136</v>
      </c>
      <c r="E28" s="498">
        <v>52218</v>
      </c>
      <c r="F28" s="1073">
        <v>1140</v>
      </c>
      <c r="G28" s="500"/>
      <c r="H28" s="528" t="s">
        <v>1694</v>
      </c>
      <c r="I28" s="532"/>
      <c r="J28" s="502">
        <v>670</v>
      </c>
      <c r="K28" s="503">
        <v>470</v>
      </c>
    </row>
    <row r="29" spans="1:11" s="293" customFormat="1" ht="19.5" customHeight="1" x14ac:dyDescent="0.35">
      <c r="A29" s="504">
        <v>19</v>
      </c>
      <c r="B29" s="1353"/>
      <c r="C29" s="314"/>
      <c r="D29" s="1071" t="s">
        <v>137</v>
      </c>
      <c r="E29" s="498">
        <v>52219</v>
      </c>
      <c r="F29" s="499">
        <v>3140</v>
      </c>
      <c r="G29" s="500"/>
      <c r="H29" s="530" t="s">
        <v>1695</v>
      </c>
      <c r="I29" s="532"/>
      <c r="J29" s="502">
        <v>1710</v>
      </c>
      <c r="K29" s="503">
        <v>1430</v>
      </c>
    </row>
    <row r="30" spans="1:11" s="293" customFormat="1" ht="19.5" customHeight="1" x14ac:dyDescent="0.35">
      <c r="A30" s="504">
        <v>20</v>
      </c>
      <c r="B30" s="1353"/>
      <c r="C30" s="321"/>
      <c r="D30" s="1071" t="s">
        <v>138</v>
      </c>
      <c r="E30" s="498">
        <v>52220</v>
      </c>
      <c r="F30" s="499">
        <v>2290</v>
      </c>
      <c r="G30" s="500"/>
      <c r="H30" s="530" t="s">
        <v>1696</v>
      </c>
      <c r="I30" s="532"/>
      <c r="J30" s="502">
        <v>1840</v>
      </c>
      <c r="K30" s="503">
        <v>450</v>
      </c>
    </row>
    <row r="31" spans="1:11" s="293" customFormat="1" ht="19.5" customHeight="1" x14ac:dyDescent="0.35">
      <c r="A31" s="504">
        <v>21</v>
      </c>
      <c r="B31" s="1353"/>
      <c r="C31" s="314"/>
      <c r="D31" s="1071" t="s">
        <v>139</v>
      </c>
      <c r="E31" s="498">
        <v>52221</v>
      </c>
      <c r="F31" s="499">
        <v>1700</v>
      </c>
      <c r="G31" s="500"/>
      <c r="H31" s="528" t="s">
        <v>1697</v>
      </c>
      <c r="I31" s="532"/>
      <c r="J31" s="502">
        <v>1570</v>
      </c>
      <c r="K31" s="503">
        <v>130</v>
      </c>
    </row>
    <row r="32" spans="1:11" s="293" customFormat="1" ht="19.5" customHeight="1" x14ac:dyDescent="0.35">
      <c r="A32" s="504">
        <v>22</v>
      </c>
      <c r="B32" s="1353"/>
      <c r="C32" s="332"/>
      <c r="D32" s="1071" t="s">
        <v>140</v>
      </c>
      <c r="E32" s="498">
        <v>52222</v>
      </c>
      <c r="F32" s="499">
        <v>2620</v>
      </c>
      <c r="G32" s="500"/>
      <c r="H32" s="528" t="s">
        <v>1698</v>
      </c>
      <c r="I32" s="532"/>
      <c r="J32" s="502">
        <v>690</v>
      </c>
      <c r="K32" s="503">
        <v>1930</v>
      </c>
    </row>
    <row r="33" spans="1:11" s="330" customFormat="1" ht="19.5" customHeight="1" x14ac:dyDescent="0.2">
      <c r="A33" s="504">
        <v>24</v>
      </c>
      <c r="B33" s="1353"/>
      <c r="C33" s="314"/>
      <c r="D33" s="1071" t="s">
        <v>141</v>
      </c>
      <c r="E33" s="498">
        <v>52224</v>
      </c>
      <c r="F33" s="499">
        <v>840</v>
      </c>
      <c r="G33" s="500"/>
      <c r="H33" s="528" t="s">
        <v>1699</v>
      </c>
      <c r="I33" s="532"/>
      <c r="J33" s="502">
        <v>800</v>
      </c>
      <c r="K33" s="503">
        <v>40</v>
      </c>
    </row>
    <row r="34" spans="1:11" s="330" customFormat="1" ht="19.5" customHeight="1" x14ac:dyDescent="0.2">
      <c r="A34" s="444">
        <v>25</v>
      </c>
      <c r="B34" s="1393"/>
      <c r="C34" s="360"/>
      <c r="D34" s="1074" t="s">
        <v>187</v>
      </c>
      <c r="E34" s="445">
        <v>52225</v>
      </c>
      <c r="F34" s="436">
        <v>1960</v>
      </c>
      <c r="G34" s="437"/>
      <c r="H34" s="442" t="s">
        <v>1700</v>
      </c>
      <c r="I34" s="439"/>
      <c r="J34" s="440">
        <v>1310</v>
      </c>
      <c r="K34" s="441">
        <v>650</v>
      </c>
    </row>
    <row r="35" spans="1:11" s="330" customFormat="1" ht="19.5" customHeight="1" x14ac:dyDescent="0.2">
      <c r="A35" s="357">
        <v>26</v>
      </c>
      <c r="B35" s="1353" t="s">
        <v>18</v>
      </c>
      <c r="C35" s="314"/>
      <c r="D35" s="531" t="s">
        <v>142</v>
      </c>
      <c r="E35" s="524">
        <v>52226</v>
      </c>
      <c r="F35" s="525">
        <v>1730</v>
      </c>
      <c r="G35" s="526"/>
      <c r="H35" s="358" t="s">
        <v>1701</v>
      </c>
      <c r="I35" s="446"/>
      <c r="J35" s="527">
        <v>1330</v>
      </c>
      <c r="K35" s="359">
        <v>400</v>
      </c>
    </row>
    <row r="36" spans="1:11" s="330" customFormat="1" ht="19.5" customHeight="1" x14ac:dyDescent="0.2">
      <c r="A36" s="504">
        <v>27</v>
      </c>
      <c r="B36" s="1353"/>
      <c r="C36" s="321"/>
      <c r="D36" s="1071" t="s">
        <v>143</v>
      </c>
      <c r="E36" s="498">
        <v>52227</v>
      </c>
      <c r="F36" s="499">
        <v>3120</v>
      </c>
      <c r="G36" s="500"/>
      <c r="H36" s="530" t="s">
        <v>1702</v>
      </c>
      <c r="I36" s="532"/>
      <c r="J36" s="502">
        <v>3070</v>
      </c>
      <c r="K36" s="503">
        <v>50</v>
      </c>
    </row>
    <row r="37" spans="1:11" s="330" customFormat="1" ht="19.5" customHeight="1" x14ac:dyDescent="0.2">
      <c r="A37" s="504">
        <v>28</v>
      </c>
      <c r="B37" s="1353"/>
      <c r="C37" s="314"/>
      <c r="D37" s="1071" t="s">
        <v>144</v>
      </c>
      <c r="E37" s="498">
        <v>52228</v>
      </c>
      <c r="F37" s="499">
        <v>2450</v>
      </c>
      <c r="G37" s="500"/>
      <c r="H37" s="530" t="s">
        <v>1703</v>
      </c>
      <c r="I37" s="532"/>
      <c r="J37" s="502">
        <v>760</v>
      </c>
      <c r="K37" s="503">
        <v>1690</v>
      </c>
    </row>
    <row r="38" spans="1:11" s="330" customFormat="1" ht="19.5" customHeight="1" x14ac:dyDescent="0.2">
      <c r="A38" s="504">
        <v>29</v>
      </c>
      <c r="B38" s="1353"/>
      <c r="C38" s="332"/>
      <c r="D38" s="1071" t="s">
        <v>145</v>
      </c>
      <c r="E38" s="498">
        <v>52229</v>
      </c>
      <c r="F38" s="499">
        <v>3820</v>
      </c>
      <c r="G38" s="500"/>
      <c r="H38" s="528" t="s">
        <v>1704</v>
      </c>
      <c r="I38" s="532"/>
      <c r="J38" s="502">
        <v>3340</v>
      </c>
      <c r="K38" s="503">
        <v>480</v>
      </c>
    </row>
    <row r="39" spans="1:11" s="330" customFormat="1" ht="19.5" customHeight="1" x14ac:dyDescent="0.2">
      <c r="A39" s="504">
        <v>30</v>
      </c>
      <c r="B39" s="1353"/>
      <c r="C39" s="321"/>
      <c r="D39" s="1071" t="s">
        <v>146</v>
      </c>
      <c r="E39" s="498">
        <v>52230</v>
      </c>
      <c r="F39" s="499">
        <v>2660</v>
      </c>
      <c r="G39" s="500"/>
      <c r="H39" s="528" t="s">
        <v>1705</v>
      </c>
      <c r="I39" s="532"/>
      <c r="J39" s="502">
        <v>2020</v>
      </c>
      <c r="K39" s="503">
        <v>640</v>
      </c>
    </row>
    <row r="40" spans="1:11" s="330" customFormat="1" ht="19.5" customHeight="1" x14ac:dyDescent="0.2">
      <c r="A40" s="504">
        <v>31</v>
      </c>
      <c r="B40" s="1353"/>
      <c r="C40" s="314"/>
      <c r="D40" s="498" t="s">
        <v>2397</v>
      </c>
      <c r="E40" s="498">
        <v>52231</v>
      </c>
      <c r="F40" s="499">
        <v>1760</v>
      </c>
      <c r="G40" s="500"/>
      <c r="H40" s="528" t="s">
        <v>1706</v>
      </c>
      <c r="I40" s="532"/>
      <c r="J40" s="502">
        <v>1620</v>
      </c>
      <c r="K40" s="503">
        <v>140</v>
      </c>
    </row>
    <row r="41" spans="1:11" s="330" customFormat="1" ht="19.5" customHeight="1" x14ac:dyDescent="0.2">
      <c r="A41" s="504">
        <v>32</v>
      </c>
      <c r="B41" s="1353"/>
      <c r="C41" s="321"/>
      <c r="D41" s="1071" t="s">
        <v>147</v>
      </c>
      <c r="E41" s="498">
        <v>52232</v>
      </c>
      <c r="F41" s="499">
        <v>2840</v>
      </c>
      <c r="G41" s="500"/>
      <c r="H41" s="528" t="s">
        <v>1707</v>
      </c>
      <c r="I41" s="532"/>
      <c r="J41" s="502">
        <v>2190</v>
      </c>
      <c r="K41" s="503">
        <v>650</v>
      </c>
    </row>
    <row r="42" spans="1:11" s="330" customFormat="1" ht="19.5" customHeight="1" x14ac:dyDescent="0.2">
      <c r="A42" s="504">
        <v>33</v>
      </c>
      <c r="B42" s="1353"/>
      <c r="C42" s="314" t="s">
        <v>1708</v>
      </c>
      <c r="D42" s="1071" t="s">
        <v>148</v>
      </c>
      <c r="E42" s="498">
        <v>52233</v>
      </c>
      <c r="F42" s="499">
        <v>440</v>
      </c>
      <c r="G42" s="500"/>
      <c r="H42" s="528" t="s">
        <v>1709</v>
      </c>
      <c r="I42" s="532"/>
      <c r="J42" s="502">
        <v>330</v>
      </c>
      <c r="K42" s="503">
        <v>110</v>
      </c>
    </row>
    <row r="43" spans="1:11" s="330" customFormat="1" ht="19.5" customHeight="1" x14ac:dyDescent="0.2">
      <c r="A43" s="504">
        <v>34</v>
      </c>
      <c r="B43" s="1353"/>
      <c r="C43" s="321">
        <v>53970</v>
      </c>
      <c r="D43" s="531" t="s">
        <v>149</v>
      </c>
      <c r="E43" s="524">
        <v>52234</v>
      </c>
      <c r="F43" s="525">
        <v>1870</v>
      </c>
      <c r="G43" s="526"/>
      <c r="H43" s="358" t="s">
        <v>1710</v>
      </c>
      <c r="I43" s="446"/>
      <c r="J43" s="527">
        <v>410</v>
      </c>
      <c r="K43" s="359">
        <v>1460</v>
      </c>
    </row>
    <row r="44" spans="1:11" s="330" customFormat="1" ht="19.5" customHeight="1" x14ac:dyDescent="0.2">
      <c r="A44" s="504">
        <v>35</v>
      </c>
      <c r="B44" s="1353"/>
      <c r="C44" s="314"/>
      <c r="D44" s="1071" t="s">
        <v>150</v>
      </c>
      <c r="E44" s="498">
        <v>52235</v>
      </c>
      <c r="F44" s="499">
        <v>3180</v>
      </c>
      <c r="G44" s="500"/>
      <c r="H44" s="528" t="s">
        <v>1711</v>
      </c>
      <c r="I44" s="532"/>
      <c r="J44" s="502">
        <v>2960</v>
      </c>
      <c r="K44" s="503">
        <v>220</v>
      </c>
    </row>
    <row r="45" spans="1:11" s="330" customFormat="1" ht="19.5" customHeight="1" x14ac:dyDescent="0.2">
      <c r="A45" s="504">
        <v>36</v>
      </c>
      <c r="B45" s="1353"/>
      <c r="C45" s="314" t="s">
        <v>29</v>
      </c>
      <c r="D45" s="1071" t="s">
        <v>151</v>
      </c>
      <c r="E45" s="498">
        <v>52236</v>
      </c>
      <c r="F45" s="499">
        <v>3620</v>
      </c>
      <c r="G45" s="500"/>
      <c r="H45" s="528" t="s">
        <v>1712</v>
      </c>
      <c r="I45" s="532"/>
      <c r="J45" s="502">
        <v>3560</v>
      </c>
      <c r="K45" s="503">
        <v>60</v>
      </c>
    </row>
    <row r="46" spans="1:11" s="330" customFormat="1" ht="19.5" customHeight="1" x14ac:dyDescent="0.2">
      <c r="A46" s="504">
        <v>37</v>
      </c>
      <c r="B46" s="1353"/>
      <c r="C46" s="321">
        <v>43840</v>
      </c>
      <c r="D46" s="1071" t="s">
        <v>152</v>
      </c>
      <c r="E46" s="498">
        <v>52237</v>
      </c>
      <c r="F46" s="499">
        <v>3130</v>
      </c>
      <c r="G46" s="500"/>
      <c r="H46" s="530" t="s">
        <v>1713</v>
      </c>
      <c r="I46" s="532"/>
      <c r="J46" s="502">
        <v>2470</v>
      </c>
      <c r="K46" s="503">
        <v>660</v>
      </c>
    </row>
    <row r="47" spans="1:11" s="330" customFormat="1" ht="19.5" customHeight="1" x14ac:dyDescent="0.2">
      <c r="A47" s="504">
        <v>38</v>
      </c>
      <c r="B47" s="1353"/>
      <c r="C47" s="314"/>
      <c r="D47" s="1071" t="s">
        <v>153</v>
      </c>
      <c r="E47" s="498">
        <v>52238</v>
      </c>
      <c r="F47" s="499">
        <v>2800</v>
      </c>
      <c r="G47" s="500"/>
      <c r="H47" s="530" t="s">
        <v>1714</v>
      </c>
      <c r="I47" s="532"/>
      <c r="J47" s="502">
        <v>2710</v>
      </c>
      <c r="K47" s="503">
        <v>90</v>
      </c>
    </row>
    <row r="48" spans="1:11" s="330" customFormat="1" ht="19.5" customHeight="1" x14ac:dyDescent="0.2">
      <c r="A48" s="504">
        <v>39</v>
      </c>
      <c r="B48" s="1353"/>
      <c r="C48" s="332"/>
      <c r="D48" s="1071" t="s">
        <v>154</v>
      </c>
      <c r="E48" s="498">
        <v>52239</v>
      </c>
      <c r="F48" s="499">
        <v>2780</v>
      </c>
      <c r="G48" s="500"/>
      <c r="H48" s="528" t="s">
        <v>1715</v>
      </c>
      <c r="I48" s="532"/>
      <c r="J48" s="502">
        <v>1790</v>
      </c>
      <c r="K48" s="503">
        <v>990</v>
      </c>
    </row>
    <row r="49" spans="1:11" s="330" customFormat="1" ht="19.5" customHeight="1" x14ac:dyDescent="0.2">
      <c r="A49" s="504">
        <v>40</v>
      </c>
      <c r="B49" s="1353"/>
      <c r="C49" s="321"/>
      <c r="D49" s="1071" t="s">
        <v>155</v>
      </c>
      <c r="E49" s="498">
        <v>52240</v>
      </c>
      <c r="F49" s="499">
        <v>1160</v>
      </c>
      <c r="G49" s="500"/>
      <c r="H49" s="528" t="s">
        <v>1716</v>
      </c>
      <c r="I49" s="532"/>
      <c r="J49" s="502">
        <v>1130</v>
      </c>
      <c r="K49" s="503">
        <v>30</v>
      </c>
    </row>
    <row r="50" spans="1:11" s="330" customFormat="1" ht="19.5" customHeight="1" x14ac:dyDescent="0.2">
      <c r="A50" s="504">
        <v>41</v>
      </c>
      <c r="B50" s="1353"/>
      <c r="C50" s="314"/>
      <c r="D50" s="1071" t="s">
        <v>156</v>
      </c>
      <c r="E50" s="498">
        <v>52241</v>
      </c>
      <c r="F50" s="499">
        <v>2820</v>
      </c>
      <c r="G50" s="500"/>
      <c r="H50" s="528" t="s">
        <v>1717</v>
      </c>
      <c r="I50" s="532"/>
      <c r="J50" s="502">
        <v>2620</v>
      </c>
      <c r="K50" s="503">
        <v>200</v>
      </c>
    </row>
    <row r="51" spans="1:11" s="330" customFormat="1" ht="19.5" customHeight="1" x14ac:dyDescent="0.2">
      <c r="A51" s="504">
        <v>42</v>
      </c>
      <c r="B51" s="1353"/>
      <c r="C51" s="321"/>
      <c r="D51" s="1071" t="s">
        <v>157</v>
      </c>
      <c r="E51" s="498">
        <v>52242</v>
      </c>
      <c r="F51" s="499">
        <v>1380</v>
      </c>
      <c r="G51" s="500"/>
      <c r="H51" s="528" t="s">
        <v>1718</v>
      </c>
      <c r="I51" s="532"/>
      <c r="J51" s="502">
        <v>700</v>
      </c>
      <c r="K51" s="503">
        <v>680</v>
      </c>
    </row>
    <row r="52" spans="1:11" s="330" customFormat="1" ht="19.5" customHeight="1" x14ac:dyDescent="0.2">
      <c r="A52" s="504">
        <v>43</v>
      </c>
      <c r="B52" s="1353"/>
      <c r="C52" s="321"/>
      <c r="D52" s="1071" t="s">
        <v>158</v>
      </c>
      <c r="E52" s="498">
        <v>52243</v>
      </c>
      <c r="F52" s="499">
        <v>2240</v>
      </c>
      <c r="G52" s="500"/>
      <c r="H52" s="528" t="s">
        <v>1719</v>
      </c>
      <c r="I52" s="532"/>
      <c r="J52" s="502">
        <v>1560</v>
      </c>
      <c r="K52" s="503">
        <v>680</v>
      </c>
    </row>
    <row r="53" spans="1:11" s="330" customFormat="1" ht="19.5" customHeight="1" x14ac:dyDescent="0.2">
      <c r="A53" s="504">
        <v>44</v>
      </c>
      <c r="B53" s="1353"/>
      <c r="C53" s="314"/>
      <c r="D53" s="1071" t="s">
        <v>159</v>
      </c>
      <c r="E53" s="498">
        <v>52244</v>
      </c>
      <c r="F53" s="499">
        <v>1980</v>
      </c>
      <c r="G53" s="500"/>
      <c r="H53" s="528" t="s">
        <v>1720</v>
      </c>
      <c r="I53" s="532"/>
      <c r="J53" s="502">
        <v>1980</v>
      </c>
      <c r="K53" s="503">
        <v>0</v>
      </c>
    </row>
    <row r="54" spans="1:11" s="330" customFormat="1" ht="19.5" customHeight="1" x14ac:dyDescent="0.2">
      <c r="A54" s="504">
        <v>45</v>
      </c>
      <c r="B54" s="1353"/>
      <c r="C54" s="321"/>
      <c r="D54" s="1071" t="s">
        <v>160</v>
      </c>
      <c r="E54" s="498">
        <v>52245</v>
      </c>
      <c r="F54" s="499">
        <v>3850</v>
      </c>
      <c r="G54" s="500"/>
      <c r="H54" s="528" t="s">
        <v>1721</v>
      </c>
      <c r="I54" s="532"/>
      <c r="J54" s="502">
        <v>3520</v>
      </c>
      <c r="K54" s="503">
        <v>330</v>
      </c>
    </row>
    <row r="55" spans="1:11" s="330" customFormat="1" ht="19.5" customHeight="1" x14ac:dyDescent="0.2">
      <c r="A55" s="444">
        <v>46</v>
      </c>
      <c r="B55" s="1393"/>
      <c r="C55" s="360"/>
      <c r="D55" s="1074" t="s">
        <v>161</v>
      </c>
      <c r="E55" s="445">
        <v>52246</v>
      </c>
      <c r="F55" s="436">
        <v>4340</v>
      </c>
      <c r="G55" s="437"/>
      <c r="H55" s="442" t="s">
        <v>1722</v>
      </c>
      <c r="I55" s="439"/>
      <c r="J55" s="440">
        <v>3770</v>
      </c>
      <c r="K55" s="441">
        <v>570</v>
      </c>
    </row>
    <row r="56" spans="1:11" s="330" customFormat="1" ht="19.5" customHeight="1" x14ac:dyDescent="0.2">
      <c r="A56" s="357">
        <v>47</v>
      </c>
      <c r="B56" s="1353" t="s">
        <v>19</v>
      </c>
      <c r="C56" s="321"/>
      <c r="D56" s="531" t="s">
        <v>162</v>
      </c>
      <c r="E56" s="524">
        <v>52247</v>
      </c>
      <c r="F56" s="525">
        <v>2460</v>
      </c>
      <c r="G56" s="526"/>
      <c r="H56" s="358" t="s">
        <v>1723</v>
      </c>
      <c r="I56" s="446"/>
      <c r="J56" s="527">
        <v>1990</v>
      </c>
      <c r="K56" s="359">
        <v>470</v>
      </c>
    </row>
    <row r="57" spans="1:11" s="330" customFormat="1" ht="19.5" customHeight="1" x14ac:dyDescent="0.2">
      <c r="A57" s="504">
        <v>48</v>
      </c>
      <c r="B57" s="1353"/>
      <c r="C57" s="314" t="s">
        <v>1724</v>
      </c>
      <c r="D57" s="1071" t="s">
        <v>163</v>
      </c>
      <c r="E57" s="498">
        <v>52248</v>
      </c>
      <c r="F57" s="499">
        <v>2630</v>
      </c>
      <c r="G57" s="500"/>
      <c r="H57" s="528" t="s">
        <v>1725</v>
      </c>
      <c r="I57" s="532"/>
      <c r="J57" s="502">
        <v>2580</v>
      </c>
      <c r="K57" s="503">
        <v>50</v>
      </c>
    </row>
    <row r="58" spans="1:11" s="330" customFormat="1" ht="19.5" customHeight="1" x14ac:dyDescent="0.2">
      <c r="A58" s="504">
        <v>49</v>
      </c>
      <c r="B58" s="1353"/>
      <c r="C58" s="321">
        <v>19510</v>
      </c>
      <c r="D58" s="1071" t="s">
        <v>164</v>
      </c>
      <c r="E58" s="498">
        <v>52249</v>
      </c>
      <c r="F58" s="499">
        <v>3040</v>
      </c>
      <c r="G58" s="500"/>
      <c r="H58" s="528" t="s">
        <v>1726</v>
      </c>
      <c r="I58" s="532"/>
      <c r="J58" s="502">
        <v>2730</v>
      </c>
      <c r="K58" s="503">
        <v>310</v>
      </c>
    </row>
    <row r="59" spans="1:11" s="330" customFormat="1" ht="19.5" customHeight="1" x14ac:dyDescent="0.2">
      <c r="A59" s="504">
        <v>50</v>
      </c>
      <c r="B59" s="1353"/>
      <c r="C59" s="321"/>
      <c r="D59" s="1071" t="s">
        <v>165</v>
      </c>
      <c r="E59" s="498">
        <v>52250</v>
      </c>
      <c r="F59" s="499">
        <v>1960</v>
      </c>
      <c r="G59" s="500"/>
      <c r="H59" s="530" t="s">
        <v>1727</v>
      </c>
      <c r="I59" s="532"/>
      <c r="J59" s="502">
        <v>1700</v>
      </c>
      <c r="K59" s="503">
        <v>260</v>
      </c>
    </row>
    <row r="60" spans="1:11" s="330" customFormat="1" ht="19.5" customHeight="1" x14ac:dyDescent="0.2">
      <c r="A60" s="504">
        <v>51</v>
      </c>
      <c r="B60" s="1353"/>
      <c r="C60" s="314" t="s">
        <v>29</v>
      </c>
      <c r="D60" s="1071" t="s">
        <v>166</v>
      </c>
      <c r="E60" s="498">
        <v>52251</v>
      </c>
      <c r="F60" s="499">
        <v>3160</v>
      </c>
      <c r="G60" s="500"/>
      <c r="H60" s="942" t="s">
        <v>2398</v>
      </c>
      <c r="I60" s="532"/>
      <c r="J60" s="502">
        <v>3050</v>
      </c>
      <c r="K60" s="503">
        <v>110</v>
      </c>
    </row>
    <row r="61" spans="1:11" s="330" customFormat="1" ht="19.5" customHeight="1" x14ac:dyDescent="0.2">
      <c r="A61" s="504">
        <v>52</v>
      </c>
      <c r="B61" s="1353"/>
      <c r="C61" s="321">
        <v>18020</v>
      </c>
      <c r="D61" s="1071" t="s">
        <v>167</v>
      </c>
      <c r="E61" s="498">
        <v>52252</v>
      </c>
      <c r="F61" s="499">
        <v>4630</v>
      </c>
      <c r="G61" s="500"/>
      <c r="H61" s="528" t="s">
        <v>1728</v>
      </c>
      <c r="I61" s="532"/>
      <c r="J61" s="502">
        <v>4380</v>
      </c>
      <c r="K61" s="503">
        <v>250</v>
      </c>
    </row>
    <row r="62" spans="1:11" s="330" customFormat="1" ht="19.5" customHeight="1" x14ac:dyDescent="0.2">
      <c r="A62" s="912">
        <v>53</v>
      </c>
      <c r="B62" s="1353"/>
      <c r="C62" s="321"/>
      <c r="D62" s="1075" t="s">
        <v>168</v>
      </c>
      <c r="E62" s="641">
        <v>52253</v>
      </c>
      <c r="F62" s="642">
        <v>1630</v>
      </c>
      <c r="G62" s="643"/>
      <c r="H62" s="930" t="s">
        <v>2399</v>
      </c>
      <c r="I62" s="627"/>
      <c r="J62" s="458">
        <v>1590</v>
      </c>
      <c r="K62" s="459">
        <v>40</v>
      </c>
    </row>
    <row r="63" spans="1:11" s="451" customFormat="1" ht="19.5" customHeight="1" thickBot="1" x14ac:dyDescent="0.25">
      <c r="A63" s="382">
        <v>55</v>
      </c>
      <c r="B63" s="1235" t="s">
        <v>20</v>
      </c>
      <c r="C63" s="1236" t="s">
        <v>1729</v>
      </c>
      <c r="D63" s="396" t="s">
        <v>169</v>
      </c>
      <c r="E63" s="384">
        <v>52255</v>
      </c>
      <c r="F63" s="324">
        <v>750</v>
      </c>
      <c r="G63" s="325"/>
      <c r="H63" s="333" t="s">
        <v>1730</v>
      </c>
      <c r="I63" s="326"/>
      <c r="J63" s="327">
        <v>540</v>
      </c>
      <c r="K63" s="328">
        <v>210</v>
      </c>
    </row>
    <row r="64" spans="1:11" s="330" customFormat="1" ht="19.5" customHeight="1" thickTop="1" x14ac:dyDescent="0.2">
      <c r="A64" s="334"/>
      <c r="B64" s="1331" t="s">
        <v>559</v>
      </c>
      <c r="C64" s="1332"/>
      <c r="D64" s="1332"/>
      <c r="E64" s="443"/>
      <c r="F64" s="400">
        <f>SUM(F11:F63)</f>
        <v>123060</v>
      </c>
      <c r="G64" s="401">
        <f>SUM(G11:G63)</f>
        <v>0</v>
      </c>
      <c r="H64" s="402"/>
      <c r="I64" s="403"/>
      <c r="J64" s="404">
        <f>SUM(J11:J63)</f>
        <v>95890</v>
      </c>
      <c r="K64" s="405">
        <f>SUM(K11:K63)</f>
        <v>27170</v>
      </c>
    </row>
    <row r="65" spans="1:11" s="330" customFormat="1" ht="18" customHeight="1" x14ac:dyDescent="0.35">
      <c r="A65" s="338"/>
      <c r="B65" s="338"/>
      <c r="C65" s="338"/>
      <c r="D65" s="338"/>
      <c r="E65" s="338"/>
      <c r="F65" s="339"/>
      <c r="G65" s="340"/>
      <c r="H65" s="341"/>
      <c r="I65" s="342"/>
      <c r="J65" s="343"/>
      <c r="K65" s="343"/>
    </row>
    <row r="66" spans="1:11" s="330" customFormat="1" ht="18" customHeight="1" x14ac:dyDescent="0.35">
      <c r="A66" s="302"/>
      <c r="B66" s="371"/>
      <c r="C66" s="372"/>
      <c r="D66" s="372"/>
      <c r="E66" s="372"/>
      <c r="F66" s="372"/>
      <c r="G66" s="372"/>
      <c r="H66" s="372"/>
      <c r="I66" s="302"/>
      <c r="J66" s="302"/>
      <c r="K66" s="344"/>
    </row>
    <row r="67" spans="1:11" s="330" customFormat="1" ht="18" customHeight="1" x14ac:dyDescent="0.2">
      <c r="A67" s="302"/>
      <c r="B67" s="973" t="s">
        <v>558</v>
      </c>
      <c r="C67" s="983"/>
      <c r="D67" s="984"/>
      <c r="E67" s="984"/>
      <c r="F67" s="975"/>
      <c r="G67" s="975"/>
      <c r="H67" s="973"/>
      <c r="I67" s="302"/>
      <c r="J67" s="302"/>
      <c r="K67" s="344"/>
    </row>
    <row r="68" spans="1:11" s="330" customFormat="1" ht="18" customHeight="1" x14ac:dyDescent="0.35">
      <c r="A68" s="302"/>
      <c r="B68" s="345" t="s">
        <v>568</v>
      </c>
      <c r="C68" s="338"/>
      <c r="D68" s="338"/>
      <c r="E68" s="338"/>
      <c r="F68" s="346"/>
      <c r="G68" s="347"/>
      <c r="H68" s="977"/>
      <c r="I68" s="302"/>
      <c r="J68" s="302"/>
      <c r="K68" s="344"/>
    </row>
    <row r="69" spans="1:11" s="330" customFormat="1" ht="18" customHeight="1" x14ac:dyDescent="0.35">
      <c r="A69" s="302"/>
      <c r="B69" s="345" t="s">
        <v>1752</v>
      </c>
      <c r="C69" s="338"/>
      <c r="D69" s="338"/>
      <c r="E69" s="338"/>
      <c r="F69" s="346"/>
      <c r="G69" s="347"/>
      <c r="H69" s="977"/>
      <c r="I69" s="302"/>
      <c r="J69" s="302"/>
      <c r="K69" s="344"/>
    </row>
    <row r="70" spans="1:11" s="293" customFormat="1" ht="18" customHeight="1" x14ac:dyDescent="0.35">
      <c r="A70" s="338"/>
      <c r="B70" s="1422" t="s">
        <v>1731</v>
      </c>
      <c r="C70" s="1423"/>
      <c r="D70" s="1423"/>
      <c r="E70" s="1423"/>
      <c r="F70" s="1423"/>
      <c r="G70" s="1423"/>
      <c r="H70" s="1423"/>
      <c r="J70" s="348"/>
      <c r="K70" s="348"/>
    </row>
    <row r="71" spans="1:11" s="293" customFormat="1" ht="18" customHeight="1" x14ac:dyDescent="0.35">
      <c r="B71" s="1423"/>
      <c r="C71" s="1423"/>
      <c r="D71" s="1423"/>
      <c r="E71" s="1423"/>
      <c r="F71" s="1423"/>
      <c r="G71" s="1423"/>
      <c r="H71" s="1423"/>
      <c r="I71" s="349"/>
      <c r="J71" s="349"/>
    </row>
    <row r="72" spans="1:11" s="330" customFormat="1" ht="18" customHeight="1" x14ac:dyDescent="0.2">
      <c r="B72" s="1423"/>
      <c r="C72" s="1423"/>
      <c r="D72" s="1423"/>
      <c r="E72" s="1423"/>
      <c r="F72" s="1423"/>
      <c r="G72" s="1423"/>
      <c r="H72" s="1423"/>
      <c r="I72" s="302"/>
    </row>
    <row r="73" spans="1:11" s="293" customFormat="1" ht="18" customHeight="1" x14ac:dyDescent="0.45">
      <c r="B73" s="350"/>
      <c r="C73" s="350"/>
      <c r="D73" s="350"/>
      <c r="E73" s="350"/>
      <c r="F73" s="350"/>
      <c r="G73" s="350"/>
      <c r="H73" s="350"/>
      <c r="I73" s="302"/>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64:D64"/>
    <mergeCell ref="B70:H72"/>
    <mergeCell ref="B8:C8"/>
    <mergeCell ref="D8:G8"/>
    <mergeCell ref="H10:I10"/>
    <mergeCell ref="B11:B34"/>
    <mergeCell ref="B35:B55"/>
    <mergeCell ref="B56:B62"/>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82" t="s">
        <v>57</v>
      </c>
      <c r="C1" s="288"/>
      <c r="D1" s="288"/>
      <c r="E1" s="288"/>
      <c r="F1" s="288"/>
      <c r="G1" s="289"/>
      <c r="H1" s="290" t="s">
        <v>494</v>
      </c>
      <c r="I1" s="291"/>
      <c r="J1" s="291"/>
      <c r="K1" s="972">
        <v>523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G90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970" t="s">
        <v>1598</v>
      </c>
      <c r="D11" s="422">
        <v>501</v>
      </c>
      <c r="E11" s="422">
        <v>52301</v>
      </c>
      <c r="F11" s="316">
        <v>1430</v>
      </c>
      <c r="G11" s="317"/>
      <c r="H11" s="318" t="s">
        <v>1599</v>
      </c>
      <c r="I11" s="353"/>
      <c r="J11" s="327">
        <v>1220</v>
      </c>
      <c r="K11" s="328">
        <v>210</v>
      </c>
    </row>
    <row r="12" spans="1:11" s="293" customFormat="1" ht="19.5" customHeight="1" x14ac:dyDescent="0.35">
      <c r="A12" s="504">
        <v>2</v>
      </c>
      <c r="B12" s="1353"/>
      <c r="C12" s="465">
        <v>25010</v>
      </c>
      <c r="D12" s="498">
        <v>502</v>
      </c>
      <c r="E12" s="498">
        <v>52302</v>
      </c>
      <c r="F12" s="499">
        <v>2520</v>
      </c>
      <c r="G12" s="500"/>
      <c r="H12" s="528" t="s">
        <v>1600</v>
      </c>
      <c r="I12" s="529"/>
      <c r="J12" s="502">
        <v>2140</v>
      </c>
      <c r="K12" s="503">
        <v>380</v>
      </c>
    </row>
    <row r="13" spans="1:11" s="293" customFormat="1" ht="19.5" customHeight="1" x14ac:dyDescent="0.35">
      <c r="A13" s="504">
        <v>3</v>
      </c>
      <c r="B13" s="1353"/>
      <c r="C13" s="453"/>
      <c r="D13" s="498">
        <v>503</v>
      </c>
      <c r="E13" s="498">
        <v>52303</v>
      </c>
      <c r="F13" s="499">
        <v>860</v>
      </c>
      <c r="G13" s="500"/>
      <c r="H13" s="528" t="s">
        <v>1601</v>
      </c>
      <c r="I13" s="529"/>
      <c r="J13" s="502">
        <v>800</v>
      </c>
      <c r="K13" s="503">
        <v>60</v>
      </c>
    </row>
    <row r="14" spans="1:11" s="293" customFormat="1" ht="19.5" customHeight="1" x14ac:dyDescent="0.35">
      <c r="A14" s="504">
        <v>4</v>
      </c>
      <c r="B14" s="1353"/>
      <c r="C14" s="452"/>
      <c r="D14" s="498">
        <v>504</v>
      </c>
      <c r="E14" s="498">
        <v>52304</v>
      </c>
      <c r="F14" s="499">
        <v>2460</v>
      </c>
      <c r="G14" s="500"/>
      <c r="H14" s="530" t="s">
        <v>1602</v>
      </c>
      <c r="I14" s="529"/>
      <c r="J14" s="502">
        <v>2170</v>
      </c>
      <c r="K14" s="503">
        <v>290</v>
      </c>
    </row>
    <row r="15" spans="1:11" s="293" customFormat="1" ht="19.5" customHeight="1" x14ac:dyDescent="0.35">
      <c r="A15" s="504">
        <v>5</v>
      </c>
      <c r="B15" s="1353"/>
      <c r="C15" s="970"/>
      <c r="D15" s="498">
        <v>505</v>
      </c>
      <c r="E15" s="498">
        <v>52305</v>
      </c>
      <c r="F15" s="499">
        <v>2140</v>
      </c>
      <c r="G15" s="500"/>
      <c r="H15" s="530" t="s">
        <v>1603</v>
      </c>
      <c r="I15" s="529"/>
      <c r="J15" s="502">
        <v>2010</v>
      </c>
      <c r="K15" s="503">
        <v>130</v>
      </c>
    </row>
    <row r="16" spans="1:11" s="293" customFormat="1" ht="19.5" customHeight="1" x14ac:dyDescent="0.35">
      <c r="A16" s="504">
        <v>6</v>
      </c>
      <c r="B16" s="1353"/>
      <c r="C16" s="465"/>
      <c r="D16" s="498">
        <v>506</v>
      </c>
      <c r="E16" s="498">
        <v>52306</v>
      </c>
      <c r="F16" s="499">
        <v>1400</v>
      </c>
      <c r="G16" s="500"/>
      <c r="H16" s="528" t="s">
        <v>1604</v>
      </c>
      <c r="I16" s="529"/>
      <c r="J16" s="502">
        <v>1310</v>
      </c>
      <c r="K16" s="503">
        <v>90</v>
      </c>
    </row>
    <row r="17" spans="1:11" s="293" customFormat="1" ht="19.5" customHeight="1" x14ac:dyDescent="0.35">
      <c r="A17" s="504">
        <v>7</v>
      </c>
      <c r="B17" s="1353"/>
      <c r="C17" s="453"/>
      <c r="D17" s="498">
        <v>507</v>
      </c>
      <c r="E17" s="498">
        <v>52307</v>
      </c>
      <c r="F17" s="499">
        <v>4570</v>
      </c>
      <c r="G17" s="500"/>
      <c r="H17" s="528" t="s">
        <v>1605</v>
      </c>
      <c r="I17" s="529"/>
      <c r="J17" s="502">
        <v>4330</v>
      </c>
      <c r="K17" s="503">
        <v>240</v>
      </c>
    </row>
    <row r="18" spans="1:11" s="330" customFormat="1" ht="19.5" customHeight="1" x14ac:dyDescent="0.2">
      <c r="A18" s="504">
        <v>8</v>
      </c>
      <c r="B18" s="1353"/>
      <c r="C18" s="453" t="s">
        <v>29</v>
      </c>
      <c r="D18" s="498">
        <v>508</v>
      </c>
      <c r="E18" s="498">
        <v>52308</v>
      </c>
      <c r="F18" s="499">
        <v>3370</v>
      </c>
      <c r="G18" s="500"/>
      <c r="H18" s="528" t="s">
        <v>1606</v>
      </c>
      <c r="I18" s="532"/>
      <c r="J18" s="502">
        <v>3320</v>
      </c>
      <c r="K18" s="503">
        <v>50</v>
      </c>
    </row>
    <row r="19" spans="1:11" s="330" customFormat="1" ht="19.5" customHeight="1" x14ac:dyDescent="0.2">
      <c r="A19" s="504">
        <v>9</v>
      </c>
      <c r="B19" s="1353"/>
      <c r="C19" s="452">
        <v>22850</v>
      </c>
      <c r="D19" s="498">
        <v>509</v>
      </c>
      <c r="E19" s="498">
        <v>52309</v>
      </c>
      <c r="F19" s="499">
        <v>2490</v>
      </c>
      <c r="G19" s="500"/>
      <c r="H19" s="528" t="s">
        <v>1607</v>
      </c>
      <c r="I19" s="532"/>
      <c r="J19" s="502">
        <v>2100</v>
      </c>
      <c r="K19" s="503">
        <v>390</v>
      </c>
    </row>
    <row r="20" spans="1:11" s="330" customFormat="1" ht="19.5" customHeight="1" x14ac:dyDescent="0.2">
      <c r="A20" s="504">
        <v>10</v>
      </c>
      <c r="B20" s="1353"/>
      <c r="C20" s="452"/>
      <c r="D20" s="498">
        <v>510</v>
      </c>
      <c r="E20" s="498">
        <v>52310</v>
      </c>
      <c r="F20" s="499">
        <v>1420</v>
      </c>
      <c r="G20" s="500"/>
      <c r="H20" s="528" t="s">
        <v>1608</v>
      </c>
      <c r="I20" s="532"/>
      <c r="J20" s="502">
        <v>1350</v>
      </c>
      <c r="K20" s="503">
        <v>70</v>
      </c>
    </row>
    <row r="21" spans="1:11" s="330" customFormat="1" ht="19.5" customHeight="1" x14ac:dyDescent="0.2">
      <c r="A21" s="504">
        <v>11</v>
      </c>
      <c r="B21" s="1353"/>
      <c r="C21" s="927"/>
      <c r="D21" s="498">
        <v>511</v>
      </c>
      <c r="E21" s="498">
        <v>52311</v>
      </c>
      <c r="F21" s="499">
        <v>870</v>
      </c>
      <c r="G21" s="500"/>
      <c r="H21" s="528" t="s">
        <v>1609</v>
      </c>
      <c r="I21" s="532"/>
      <c r="J21" s="502">
        <v>750</v>
      </c>
      <c r="K21" s="503">
        <v>120</v>
      </c>
    </row>
    <row r="22" spans="1:11" s="330" customFormat="1" ht="19.5" customHeight="1" x14ac:dyDescent="0.2">
      <c r="A22" s="747">
        <v>12</v>
      </c>
      <c r="B22" s="1353"/>
      <c r="C22" s="460"/>
      <c r="D22" s="641">
        <v>512</v>
      </c>
      <c r="E22" s="641">
        <v>52312</v>
      </c>
      <c r="F22" s="642">
        <v>1480</v>
      </c>
      <c r="G22" s="643"/>
      <c r="H22" s="930" t="s">
        <v>1610</v>
      </c>
      <c r="I22" s="627"/>
      <c r="J22" s="458">
        <v>1350</v>
      </c>
      <c r="K22" s="459">
        <v>130</v>
      </c>
    </row>
    <row r="23" spans="1:11" s="330" customFormat="1" ht="19.5" customHeight="1" x14ac:dyDescent="0.2">
      <c r="A23" s="357">
        <v>13</v>
      </c>
      <c r="B23" s="1352" t="s" ph="1">
        <v>18</v>
      </c>
      <c r="C23" s="453" t="s">
        <v>1611</v>
      </c>
      <c r="D23" s="384">
        <v>521</v>
      </c>
      <c r="E23" s="384">
        <v>52313</v>
      </c>
      <c r="F23" s="324">
        <v>1510</v>
      </c>
      <c r="G23" s="325"/>
      <c r="H23" s="333" t="s">
        <v>1612</v>
      </c>
      <c r="I23" s="326"/>
      <c r="J23" s="327">
        <v>1250</v>
      </c>
      <c r="K23" s="328">
        <v>260</v>
      </c>
    </row>
    <row r="24" spans="1:11" s="330" customFormat="1" ht="19.5" customHeight="1" x14ac:dyDescent="0.2">
      <c r="A24" s="504">
        <v>14</v>
      </c>
      <c r="B24" s="1353"/>
      <c r="C24" s="465">
        <v>24300</v>
      </c>
      <c r="D24" s="498">
        <v>522</v>
      </c>
      <c r="E24" s="498">
        <v>52314</v>
      </c>
      <c r="F24" s="499">
        <v>1990</v>
      </c>
      <c r="G24" s="500"/>
      <c r="H24" s="530" t="s">
        <v>1613</v>
      </c>
      <c r="I24" s="532"/>
      <c r="J24" s="502">
        <v>1860</v>
      </c>
      <c r="K24" s="503">
        <v>130</v>
      </c>
    </row>
    <row r="25" spans="1:11" s="330" customFormat="1" ht="19.5" customHeight="1" x14ac:dyDescent="0.2">
      <c r="A25" s="504">
        <v>15</v>
      </c>
      <c r="B25" s="1353"/>
      <c r="C25" s="452"/>
      <c r="D25" s="498">
        <v>523</v>
      </c>
      <c r="E25" s="498">
        <v>52315</v>
      </c>
      <c r="F25" s="499">
        <v>1610</v>
      </c>
      <c r="G25" s="500"/>
      <c r="H25" s="530" t="s">
        <v>1614</v>
      </c>
      <c r="I25" s="532"/>
      <c r="J25" s="502">
        <v>1300</v>
      </c>
      <c r="K25" s="503">
        <v>310</v>
      </c>
    </row>
    <row r="26" spans="1:11" s="330" customFormat="1" ht="19.5" customHeight="1" x14ac:dyDescent="0.2">
      <c r="A26" s="504">
        <v>16</v>
      </c>
      <c r="B26" s="1353"/>
      <c r="C26" s="452"/>
      <c r="D26" s="498">
        <v>524</v>
      </c>
      <c r="E26" s="498">
        <v>52316</v>
      </c>
      <c r="F26" s="499">
        <v>570</v>
      </c>
      <c r="G26" s="500"/>
      <c r="H26" s="528" t="s">
        <v>1615</v>
      </c>
      <c r="I26" s="532"/>
      <c r="J26" s="502">
        <v>540</v>
      </c>
      <c r="K26" s="503">
        <v>30</v>
      </c>
    </row>
    <row r="27" spans="1:11" s="330" customFormat="1" ht="19.5" customHeight="1" x14ac:dyDescent="0.2">
      <c r="A27" s="504">
        <v>17</v>
      </c>
      <c r="B27" s="1353"/>
      <c r="C27" s="453"/>
      <c r="D27" s="498">
        <v>525</v>
      </c>
      <c r="E27" s="498">
        <v>52317</v>
      </c>
      <c r="F27" s="499">
        <v>1630</v>
      </c>
      <c r="G27" s="500"/>
      <c r="H27" s="528" t="s">
        <v>2392</v>
      </c>
      <c r="I27" s="532"/>
      <c r="J27" s="502">
        <v>1520</v>
      </c>
      <c r="K27" s="503">
        <v>110</v>
      </c>
    </row>
    <row r="28" spans="1:11" s="330" customFormat="1" ht="19.5" customHeight="1" x14ac:dyDescent="0.2">
      <c r="A28" s="504">
        <v>18</v>
      </c>
      <c r="B28" s="1353"/>
      <c r="C28" s="453"/>
      <c r="D28" s="498">
        <v>526</v>
      </c>
      <c r="E28" s="498">
        <v>52318</v>
      </c>
      <c r="F28" s="499">
        <v>3400</v>
      </c>
      <c r="G28" s="500"/>
      <c r="H28" s="528" t="s">
        <v>1616</v>
      </c>
      <c r="I28" s="532"/>
      <c r="J28" s="502">
        <v>3210</v>
      </c>
      <c r="K28" s="503">
        <v>190</v>
      </c>
    </row>
    <row r="29" spans="1:11" s="330" customFormat="1" ht="19.5" customHeight="1" x14ac:dyDescent="0.2">
      <c r="A29" s="504">
        <v>20</v>
      </c>
      <c r="B29" s="1353"/>
      <c r="C29" s="452"/>
      <c r="D29" s="498">
        <v>528</v>
      </c>
      <c r="E29" s="498">
        <v>52320</v>
      </c>
      <c r="F29" s="499">
        <v>1840</v>
      </c>
      <c r="G29" s="500"/>
      <c r="H29" s="530" t="s">
        <v>1617</v>
      </c>
      <c r="I29" s="532"/>
      <c r="J29" s="502">
        <v>1660</v>
      </c>
      <c r="K29" s="503">
        <v>180</v>
      </c>
    </row>
    <row r="30" spans="1:11" s="330" customFormat="1" ht="19.5" customHeight="1" x14ac:dyDescent="0.2">
      <c r="A30" s="504">
        <v>21</v>
      </c>
      <c r="B30" s="1353"/>
      <c r="C30" s="453" t="s">
        <v>29</v>
      </c>
      <c r="D30" s="498">
        <v>529</v>
      </c>
      <c r="E30" s="498">
        <v>52321</v>
      </c>
      <c r="F30" s="499">
        <v>3660</v>
      </c>
      <c r="G30" s="500"/>
      <c r="H30" s="528" t="s">
        <v>1618</v>
      </c>
      <c r="I30" s="532"/>
      <c r="J30" s="502">
        <v>2910</v>
      </c>
      <c r="K30" s="503">
        <v>750</v>
      </c>
    </row>
    <row r="31" spans="1:11" s="330" customFormat="1" ht="19.5" customHeight="1" x14ac:dyDescent="0.2">
      <c r="A31" s="504">
        <v>22</v>
      </c>
      <c r="B31" s="1353"/>
      <c r="C31" s="452">
        <v>20080</v>
      </c>
      <c r="D31" s="498">
        <v>530</v>
      </c>
      <c r="E31" s="498">
        <v>52322</v>
      </c>
      <c r="F31" s="499">
        <v>1990</v>
      </c>
      <c r="G31" s="500"/>
      <c r="H31" s="528" t="s">
        <v>1619</v>
      </c>
      <c r="I31" s="532"/>
      <c r="J31" s="502">
        <v>1010</v>
      </c>
      <c r="K31" s="503">
        <v>980</v>
      </c>
    </row>
    <row r="32" spans="1:11" s="330" customFormat="1" ht="19.5" customHeight="1" x14ac:dyDescent="0.2">
      <c r="A32" s="504">
        <v>23</v>
      </c>
      <c r="B32" s="1353"/>
      <c r="C32" s="452"/>
      <c r="D32" s="498">
        <v>531</v>
      </c>
      <c r="E32" s="498">
        <v>52323</v>
      </c>
      <c r="F32" s="499">
        <v>1460</v>
      </c>
      <c r="G32" s="500"/>
      <c r="H32" s="528" t="s">
        <v>1620</v>
      </c>
      <c r="I32" s="532"/>
      <c r="J32" s="502">
        <v>1010</v>
      </c>
      <c r="K32" s="503">
        <v>450</v>
      </c>
    </row>
    <row r="33" spans="1:11" s="330" customFormat="1" ht="19.5" customHeight="1" x14ac:dyDescent="0.2">
      <c r="A33" s="504">
        <v>24</v>
      </c>
      <c r="B33" s="1353"/>
      <c r="C33" s="453"/>
      <c r="D33" s="498">
        <v>532</v>
      </c>
      <c r="E33" s="498">
        <v>52324</v>
      </c>
      <c r="F33" s="499">
        <v>1360</v>
      </c>
      <c r="G33" s="500"/>
      <c r="H33" s="528" t="s">
        <v>1621</v>
      </c>
      <c r="I33" s="532"/>
      <c r="J33" s="502">
        <v>1180</v>
      </c>
      <c r="K33" s="503">
        <v>180</v>
      </c>
    </row>
    <row r="34" spans="1:11" s="330" customFormat="1" ht="19.5" customHeight="1" x14ac:dyDescent="0.2">
      <c r="A34" s="504">
        <v>25</v>
      </c>
      <c r="B34" s="1353"/>
      <c r="C34" s="453"/>
      <c r="D34" s="498">
        <v>533</v>
      </c>
      <c r="E34" s="498">
        <v>52325</v>
      </c>
      <c r="F34" s="499">
        <v>1290</v>
      </c>
      <c r="G34" s="500"/>
      <c r="H34" s="528" t="s">
        <v>1622</v>
      </c>
      <c r="I34" s="532"/>
      <c r="J34" s="502">
        <v>1050</v>
      </c>
      <c r="K34" s="503">
        <v>240</v>
      </c>
    </row>
    <row r="35" spans="1:11" s="330" customFormat="1" ht="19.5" customHeight="1" x14ac:dyDescent="0.2">
      <c r="A35" s="912">
        <v>26</v>
      </c>
      <c r="B35" s="1353"/>
      <c r="C35" s="453"/>
      <c r="D35" s="641">
        <v>534</v>
      </c>
      <c r="E35" s="641">
        <v>52326</v>
      </c>
      <c r="F35" s="642">
        <v>1990</v>
      </c>
      <c r="G35" s="643"/>
      <c r="H35" s="930" t="s">
        <v>2393</v>
      </c>
      <c r="I35" s="627"/>
      <c r="J35" s="458">
        <v>1580</v>
      </c>
      <c r="K35" s="459">
        <v>410</v>
      </c>
    </row>
    <row r="36" spans="1:11" s="330" customFormat="1" ht="19.5" customHeight="1" x14ac:dyDescent="0.2">
      <c r="A36" s="382">
        <v>29</v>
      </c>
      <c r="B36" s="1352" t="s">
        <v>19</v>
      </c>
      <c r="C36" s="928" t="s">
        <v>1623</v>
      </c>
      <c r="D36" s="384">
        <v>541</v>
      </c>
      <c r="E36" s="384">
        <v>52329</v>
      </c>
      <c r="F36" s="324">
        <v>1560</v>
      </c>
      <c r="G36" s="325"/>
      <c r="H36" s="333" t="s">
        <v>1624</v>
      </c>
      <c r="I36" s="326"/>
      <c r="J36" s="327">
        <v>1560</v>
      </c>
      <c r="K36" s="328">
        <v>0</v>
      </c>
    </row>
    <row r="37" spans="1:11" s="330" customFormat="1" ht="19.5" customHeight="1" x14ac:dyDescent="0.2">
      <c r="A37" s="504">
        <v>30</v>
      </c>
      <c r="B37" s="1353"/>
      <c r="C37" s="465">
        <v>20420</v>
      </c>
      <c r="D37" s="498">
        <v>542</v>
      </c>
      <c r="E37" s="498">
        <v>52330</v>
      </c>
      <c r="F37" s="499">
        <v>2020</v>
      </c>
      <c r="G37" s="500"/>
      <c r="H37" s="528" t="s">
        <v>1625</v>
      </c>
      <c r="I37" s="532"/>
      <c r="J37" s="502">
        <v>1940</v>
      </c>
      <c r="K37" s="503">
        <v>80</v>
      </c>
    </row>
    <row r="38" spans="1:11" s="330" customFormat="1" ht="19.5" customHeight="1" x14ac:dyDescent="0.2">
      <c r="A38" s="504">
        <v>31</v>
      </c>
      <c r="B38" s="1353"/>
      <c r="C38" s="453"/>
      <c r="D38" s="498">
        <v>543</v>
      </c>
      <c r="E38" s="498">
        <v>52331</v>
      </c>
      <c r="F38" s="499">
        <v>2950</v>
      </c>
      <c r="G38" s="500"/>
      <c r="H38" s="528" t="s">
        <v>1626</v>
      </c>
      <c r="I38" s="532"/>
      <c r="J38" s="502">
        <v>2400</v>
      </c>
      <c r="K38" s="503">
        <v>550</v>
      </c>
    </row>
    <row r="39" spans="1:11" s="330" customFormat="1" ht="19.5" customHeight="1" x14ac:dyDescent="0.2">
      <c r="A39" s="504">
        <v>32</v>
      </c>
      <c r="B39" s="1353"/>
      <c r="C39" s="452"/>
      <c r="D39" s="498">
        <v>544</v>
      </c>
      <c r="E39" s="498">
        <v>52332</v>
      </c>
      <c r="F39" s="499">
        <v>2050</v>
      </c>
      <c r="G39" s="500"/>
      <c r="H39" s="528" t="s">
        <v>1627</v>
      </c>
      <c r="I39" s="532"/>
      <c r="J39" s="502">
        <v>1620</v>
      </c>
      <c r="K39" s="503">
        <v>430</v>
      </c>
    </row>
    <row r="40" spans="1:11" s="330" customFormat="1" ht="19.5" customHeight="1" x14ac:dyDescent="0.2">
      <c r="A40" s="504">
        <v>33</v>
      </c>
      <c r="B40" s="1353"/>
      <c r="C40" s="465"/>
      <c r="D40" s="498">
        <v>545</v>
      </c>
      <c r="E40" s="498">
        <v>52333</v>
      </c>
      <c r="F40" s="499">
        <v>2460</v>
      </c>
      <c r="G40" s="500"/>
      <c r="H40" s="528" t="s">
        <v>1628</v>
      </c>
      <c r="I40" s="532"/>
      <c r="J40" s="502">
        <v>2010</v>
      </c>
      <c r="K40" s="503">
        <v>450</v>
      </c>
    </row>
    <row r="41" spans="1:11" s="330" customFormat="1" ht="19.5" customHeight="1" x14ac:dyDescent="0.2">
      <c r="A41" s="504">
        <v>34</v>
      </c>
      <c r="B41" s="1353"/>
      <c r="C41" s="452"/>
      <c r="D41" s="524">
        <v>546</v>
      </c>
      <c r="E41" s="524">
        <v>52334</v>
      </c>
      <c r="F41" s="525">
        <v>1530</v>
      </c>
      <c r="G41" s="526"/>
      <c r="H41" s="358" t="s">
        <v>1629</v>
      </c>
      <c r="I41" s="446"/>
      <c r="J41" s="502">
        <v>1430</v>
      </c>
      <c r="K41" s="503">
        <v>100</v>
      </c>
    </row>
    <row r="42" spans="1:11" s="330" customFormat="1" ht="19.5" customHeight="1" x14ac:dyDescent="0.2">
      <c r="A42" s="504">
        <v>35</v>
      </c>
      <c r="B42" s="1353"/>
      <c r="C42" s="453" t="s">
        <v>29</v>
      </c>
      <c r="D42" s="498">
        <v>547</v>
      </c>
      <c r="E42" s="498">
        <v>52335</v>
      </c>
      <c r="F42" s="499">
        <v>1670</v>
      </c>
      <c r="G42" s="500"/>
      <c r="H42" s="528" t="s">
        <v>1630</v>
      </c>
      <c r="I42" s="532"/>
      <c r="J42" s="502">
        <v>1460</v>
      </c>
      <c r="K42" s="503">
        <v>210</v>
      </c>
    </row>
    <row r="43" spans="1:11" s="330" customFormat="1" ht="19.5" customHeight="1" x14ac:dyDescent="0.2">
      <c r="A43" s="504">
        <v>36</v>
      </c>
      <c r="B43" s="1353"/>
      <c r="C43" s="452">
        <v>17310</v>
      </c>
      <c r="D43" s="498">
        <v>548</v>
      </c>
      <c r="E43" s="498">
        <v>52336</v>
      </c>
      <c r="F43" s="499">
        <v>2460</v>
      </c>
      <c r="G43" s="500"/>
      <c r="H43" s="528" t="s">
        <v>1631</v>
      </c>
      <c r="I43" s="532"/>
      <c r="J43" s="502">
        <v>1870</v>
      </c>
      <c r="K43" s="503">
        <v>590</v>
      </c>
    </row>
    <row r="44" spans="1:11" s="330" customFormat="1" ht="19.5" customHeight="1" x14ac:dyDescent="0.2">
      <c r="A44" s="504">
        <v>37</v>
      </c>
      <c r="B44" s="1353"/>
      <c r="C44" s="452"/>
      <c r="D44" s="498">
        <v>549</v>
      </c>
      <c r="E44" s="498">
        <v>52337</v>
      </c>
      <c r="F44" s="499">
        <v>1580</v>
      </c>
      <c r="G44" s="500"/>
      <c r="H44" s="530" t="s">
        <v>1809</v>
      </c>
      <c r="I44" s="532"/>
      <c r="J44" s="502">
        <v>1450</v>
      </c>
      <c r="K44" s="503">
        <v>130</v>
      </c>
    </row>
    <row r="45" spans="1:11" s="330" customFormat="1" ht="19.5" customHeight="1" x14ac:dyDescent="0.2">
      <c r="A45" s="747">
        <v>38</v>
      </c>
      <c r="B45" s="1393"/>
      <c r="C45" s="929"/>
      <c r="D45" s="445">
        <v>551</v>
      </c>
      <c r="E45" s="445">
        <v>52339</v>
      </c>
      <c r="F45" s="436">
        <v>2140</v>
      </c>
      <c r="G45" s="437"/>
      <c r="H45" s="442" t="s">
        <v>1632</v>
      </c>
      <c r="I45" s="439"/>
      <c r="J45" s="440">
        <v>1570</v>
      </c>
      <c r="K45" s="441">
        <v>570</v>
      </c>
    </row>
    <row r="46" spans="1:11" s="330" customFormat="1" ht="19.5" customHeight="1" x14ac:dyDescent="0.2">
      <c r="A46" s="357">
        <v>39</v>
      </c>
      <c r="B46" s="1352" t="s">
        <v>20</v>
      </c>
      <c r="C46" s="452" t="s">
        <v>1633</v>
      </c>
      <c r="D46" s="384">
        <v>601</v>
      </c>
      <c r="E46" s="384">
        <v>52340</v>
      </c>
      <c r="F46" s="324">
        <v>3550</v>
      </c>
      <c r="G46" s="325"/>
      <c r="H46" s="333" t="s">
        <v>1634</v>
      </c>
      <c r="I46" s="326"/>
      <c r="J46" s="327">
        <v>2340</v>
      </c>
      <c r="K46" s="328">
        <v>1210</v>
      </c>
    </row>
    <row r="47" spans="1:11" s="330" customFormat="1" ht="19.5" customHeight="1" x14ac:dyDescent="0.2">
      <c r="A47" s="504">
        <v>40</v>
      </c>
      <c r="B47" s="1353"/>
      <c r="C47" s="465">
        <v>25540</v>
      </c>
      <c r="D47" s="498">
        <v>602</v>
      </c>
      <c r="E47" s="498">
        <v>52341</v>
      </c>
      <c r="F47" s="499">
        <v>2900</v>
      </c>
      <c r="G47" s="500"/>
      <c r="H47" s="528" t="s">
        <v>1635</v>
      </c>
      <c r="I47" s="532"/>
      <c r="J47" s="502">
        <v>2770</v>
      </c>
      <c r="K47" s="503">
        <v>130</v>
      </c>
    </row>
    <row r="48" spans="1:11" s="330" customFormat="1" ht="19.5" customHeight="1" x14ac:dyDescent="0.2">
      <c r="A48" s="504">
        <v>41</v>
      </c>
      <c r="B48" s="1353"/>
      <c r="C48" s="452"/>
      <c r="D48" s="498">
        <v>603</v>
      </c>
      <c r="E48" s="498">
        <v>52342</v>
      </c>
      <c r="F48" s="499">
        <v>1940</v>
      </c>
      <c r="G48" s="500"/>
      <c r="H48" s="528" t="s">
        <v>1636</v>
      </c>
      <c r="I48" s="532"/>
      <c r="J48" s="502">
        <v>1390</v>
      </c>
      <c r="K48" s="503">
        <v>550</v>
      </c>
    </row>
    <row r="49" spans="1:11" s="330" customFormat="1" ht="19.5" customHeight="1" x14ac:dyDescent="0.2">
      <c r="A49" s="504">
        <v>42</v>
      </c>
      <c r="B49" s="1353"/>
      <c r="C49" s="465"/>
      <c r="D49" s="498">
        <v>604</v>
      </c>
      <c r="E49" s="498">
        <v>52343</v>
      </c>
      <c r="F49" s="499">
        <v>2130</v>
      </c>
      <c r="G49" s="500"/>
      <c r="H49" s="528" t="s">
        <v>1637</v>
      </c>
      <c r="I49" s="532"/>
      <c r="J49" s="502">
        <v>1550</v>
      </c>
      <c r="K49" s="503">
        <v>580</v>
      </c>
    </row>
    <row r="50" spans="1:11" s="330" customFormat="1" ht="19.5" customHeight="1" x14ac:dyDescent="0.2">
      <c r="A50" s="504">
        <v>43</v>
      </c>
      <c r="B50" s="1353"/>
      <c r="C50" s="452"/>
      <c r="D50" s="524">
        <v>605</v>
      </c>
      <c r="E50" s="524">
        <v>52344</v>
      </c>
      <c r="F50" s="525">
        <v>2400</v>
      </c>
      <c r="G50" s="526"/>
      <c r="H50" s="358" t="s">
        <v>1638</v>
      </c>
      <c r="I50" s="446"/>
      <c r="J50" s="502">
        <v>2320</v>
      </c>
      <c r="K50" s="503">
        <v>80</v>
      </c>
    </row>
    <row r="51" spans="1:11" s="330" customFormat="1" ht="19.5" customHeight="1" x14ac:dyDescent="0.2">
      <c r="A51" s="504">
        <v>44</v>
      </c>
      <c r="B51" s="1353"/>
      <c r="C51" s="452" t="s">
        <v>29</v>
      </c>
      <c r="D51" s="498">
        <v>606</v>
      </c>
      <c r="E51" s="498">
        <v>52345</v>
      </c>
      <c r="F51" s="499">
        <v>1520</v>
      </c>
      <c r="G51" s="500"/>
      <c r="H51" s="528" t="s">
        <v>1639</v>
      </c>
      <c r="I51" s="532"/>
      <c r="J51" s="502">
        <v>1340</v>
      </c>
      <c r="K51" s="503">
        <v>180</v>
      </c>
    </row>
    <row r="52" spans="1:11" s="330" customFormat="1" ht="19.5" customHeight="1" x14ac:dyDescent="0.2">
      <c r="A52" s="504">
        <v>45</v>
      </c>
      <c r="B52" s="1353"/>
      <c r="C52" s="452">
        <v>17830</v>
      </c>
      <c r="D52" s="498">
        <v>607</v>
      </c>
      <c r="E52" s="498">
        <v>52346</v>
      </c>
      <c r="F52" s="499">
        <v>2510</v>
      </c>
      <c r="G52" s="500"/>
      <c r="H52" s="528" t="s">
        <v>1640</v>
      </c>
      <c r="I52" s="532"/>
      <c r="J52" s="502">
        <v>1930</v>
      </c>
      <c r="K52" s="503">
        <v>580</v>
      </c>
    </row>
    <row r="53" spans="1:11" s="330" customFormat="1" ht="19.5" customHeight="1" x14ac:dyDescent="0.2">
      <c r="A53" s="504">
        <v>46</v>
      </c>
      <c r="B53" s="1353"/>
      <c r="C53" s="927"/>
      <c r="D53" s="498">
        <v>608</v>
      </c>
      <c r="E53" s="498">
        <v>52347</v>
      </c>
      <c r="F53" s="499">
        <v>1030</v>
      </c>
      <c r="G53" s="500"/>
      <c r="H53" s="528" t="s">
        <v>1641</v>
      </c>
      <c r="I53" s="532"/>
      <c r="J53" s="502">
        <v>740</v>
      </c>
      <c r="K53" s="503">
        <v>290</v>
      </c>
    </row>
    <row r="54" spans="1:11" s="330" customFormat="1" ht="19.5" customHeight="1" x14ac:dyDescent="0.2">
      <c r="A54" s="504">
        <v>47</v>
      </c>
      <c r="B54" s="1353"/>
      <c r="C54" s="453"/>
      <c r="D54" s="498">
        <v>609</v>
      </c>
      <c r="E54" s="498">
        <v>52348</v>
      </c>
      <c r="F54" s="499">
        <v>1170</v>
      </c>
      <c r="G54" s="500"/>
      <c r="H54" s="528" t="s">
        <v>1642</v>
      </c>
      <c r="I54" s="532"/>
      <c r="J54" s="502">
        <v>750</v>
      </c>
      <c r="K54" s="503">
        <v>420</v>
      </c>
    </row>
    <row r="55" spans="1:11" s="330" customFormat="1" ht="19.5" customHeight="1" x14ac:dyDescent="0.2">
      <c r="A55" s="504">
        <v>48</v>
      </c>
      <c r="B55" s="1353"/>
      <c r="C55" s="453"/>
      <c r="D55" s="498">
        <v>610</v>
      </c>
      <c r="E55" s="498">
        <v>52349</v>
      </c>
      <c r="F55" s="499">
        <v>2780</v>
      </c>
      <c r="G55" s="500"/>
      <c r="H55" s="528" t="s">
        <v>1643</v>
      </c>
      <c r="I55" s="532"/>
      <c r="J55" s="502">
        <v>1110</v>
      </c>
      <c r="K55" s="503">
        <v>1670</v>
      </c>
    </row>
    <row r="56" spans="1:11" s="330" customFormat="1" ht="19.5" customHeight="1" x14ac:dyDescent="0.2">
      <c r="A56" s="504">
        <v>49</v>
      </c>
      <c r="B56" s="1353"/>
      <c r="C56" s="452"/>
      <c r="D56" s="498">
        <v>611</v>
      </c>
      <c r="E56" s="498">
        <v>52350</v>
      </c>
      <c r="F56" s="499">
        <v>2290</v>
      </c>
      <c r="G56" s="500"/>
      <c r="H56" s="530" t="s">
        <v>1644</v>
      </c>
      <c r="I56" s="532"/>
      <c r="J56" s="502">
        <v>1230</v>
      </c>
      <c r="K56" s="503">
        <v>1060</v>
      </c>
    </row>
    <row r="57" spans="1:11" s="330" customFormat="1" ht="19.5" customHeight="1" x14ac:dyDescent="0.2">
      <c r="A57" s="747">
        <v>50</v>
      </c>
      <c r="B57" s="1393"/>
      <c r="C57" s="456"/>
      <c r="D57" s="445">
        <v>612</v>
      </c>
      <c r="E57" s="445">
        <v>52351</v>
      </c>
      <c r="F57" s="436">
        <v>1320</v>
      </c>
      <c r="G57" s="437"/>
      <c r="H57" s="438" t="s">
        <v>1645</v>
      </c>
      <c r="I57" s="439"/>
      <c r="J57" s="440">
        <v>360</v>
      </c>
      <c r="K57" s="441">
        <v>960</v>
      </c>
    </row>
    <row r="58" spans="1:11" s="330" customFormat="1" ht="19.5" customHeight="1" x14ac:dyDescent="0.2">
      <c r="A58" s="357">
        <v>51</v>
      </c>
      <c r="B58" s="1353" t="s">
        <v>21</v>
      </c>
      <c r="C58" s="453" t="s">
        <v>1647</v>
      </c>
      <c r="D58" s="524">
        <v>621</v>
      </c>
      <c r="E58" s="524">
        <v>52352</v>
      </c>
      <c r="F58" s="525">
        <v>3450</v>
      </c>
      <c r="G58" s="526"/>
      <c r="H58" s="358" t="s">
        <v>1646</v>
      </c>
      <c r="I58" s="446"/>
      <c r="J58" s="527">
        <v>2530</v>
      </c>
      <c r="K58" s="359">
        <v>920</v>
      </c>
    </row>
    <row r="59" spans="1:11" s="330" customFormat="1" ht="19.5" customHeight="1" x14ac:dyDescent="0.2">
      <c r="A59" s="504">
        <v>52</v>
      </c>
      <c r="B59" s="1353"/>
      <c r="C59" s="465">
        <v>17030</v>
      </c>
      <c r="D59" s="498">
        <v>622</v>
      </c>
      <c r="E59" s="498">
        <v>52353</v>
      </c>
      <c r="F59" s="499">
        <v>1310</v>
      </c>
      <c r="G59" s="500"/>
      <c r="H59" s="528" t="s">
        <v>1648</v>
      </c>
      <c r="I59" s="532"/>
      <c r="J59" s="502">
        <v>860</v>
      </c>
      <c r="K59" s="503">
        <v>450</v>
      </c>
    </row>
    <row r="60" spans="1:11" s="330" customFormat="1" ht="19.5" customHeight="1" x14ac:dyDescent="0.2">
      <c r="A60" s="504">
        <v>53</v>
      </c>
      <c r="B60" s="1353"/>
      <c r="D60" s="498">
        <v>623</v>
      </c>
      <c r="E60" s="498">
        <v>52354</v>
      </c>
      <c r="F60" s="499">
        <v>2040</v>
      </c>
      <c r="G60" s="500"/>
      <c r="H60" s="528" t="s">
        <v>1649</v>
      </c>
      <c r="I60" s="532"/>
      <c r="J60" s="502">
        <v>1560</v>
      </c>
      <c r="K60" s="503">
        <v>480</v>
      </c>
    </row>
    <row r="61" spans="1:11" s="330" customFormat="1" ht="19.5" customHeight="1" x14ac:dyDescent="0.2">
      <c r="A61" s="504">
        <v>54</v>
      </c>
      <c r="B61" s="1353"/>
      <c r="C61" s="453"/>
      <c r="D61" s="498">
        <v>624</v>
      </c>
      <c r="E61" s="498">
        <v>52355</v>
      </c>
      <c r="F61" s="499">
        <v>3100</v>
      </c>
      <c r="G61" s="500"/>
      <c r="H61" s="530" t="s">
        <v>1650</v>
      </c>
      <c r="I61" s="532"/>
      <c r="J61" s="502">
        <v>2290</v>
      </c>
      <c r="K61" s="503">
        <v>810</v>
      </c>
    </row>
    <row r="62" spans="1:11" s="330" customFormat="1" ht="19.5" customHeight="1" x14ac:dyDescent="0.2">
      <c r="A62" s="504">
        <v>55</v>
      </c>
      <c r="B62" s="1353"/>
      <c r="C62" s="452" t="s">
        <v>29</v>
      </c>
      <c r="D62" s="498">
        <v>625</v>
      </c>
      <c r="E62" s="498">
        <v>52356</v>
      </c>
      <c r="F62" s="499">
        <v>3260</v>
      </c>
      <c r="G62" s="500"/>
      <c r="H62" s="530" t="s">
        <v>1651</v>
      </c>
      <c r="I62" s="532"/>
      <c r="J62" s="502">
        <v>2010</v>
      </c>
      <c r="K62" s="503">
        <v>1250</v>
      </c>
    </row>
    <row r="63" spans="1:11" s="330" customFormat="1" ht="19.5" customHeight="1" x14ac:dyDescent="0.2">
      <c r="A63" s="504">
        <v>56</v>
      </c>
      <c r="B63" s="1353"/>
      <c r="C63" s="452">
        <v>12150</v>
      </c>
      <c r="D63" s="498">
        <v>626</v>
      </c>
      <c r="E63" s="498">
        <v>52357</v>
      </c>
      <c r="F63" s="499">
        <v>1770</v>
      </c>
      <c r="G63" s="500"/>
      <c r="H63" s="528" t="s">
        <v>1810</v>
      </c>
      <c r="I63" s="532"/>
      <c r="J63" s="502">
        <v>1580</v>
      </c>
      <c r="K63" s="503">
        <v>190</v>
      </c>
    </row>
    <row r="64" spans="1:11" s="330" customFormat="1" ht="19.5" customHeight="1" x14ac:dyDescent="0.2">
      <c r="A64" s="747">
        <v>57</v>
      </c>
      <c r="B64" s="1353"/>
      <c r="C64" s="455"/>
      <c r="D64" s="498">
        <v>627</v>
      </c>
      <c r="E64" s="498">
        <v>52358</v>
      </c>
      <c r="F64" s="499">
        <v>2100</v>
      </c>
      <c r="G64" s="500"/>
      <c r="H64" s="528" t="s">
        <v>1652</v>
      </c>
      <c r="I64" s="532"/>
      <c r="J64" s="502">
        <v>1320</v>
      </c>
      <c r="K64" s="503">
        <v>780</v>
      </c>
    </row>
    <row r="65" spans="1:11" s="330" customFormat="1" ht="19.5" customHeight="1" x14ac:dyDescent="0.2">
      <c r="A65" s="1039">
        <v>58</v>
      </c>
      <c r="B65" s="409" t="s">
        <v>22</v>
      </c>
      <c r="C65" s="506" t="s">
        <v>56</v>
      </c>
      <c r="D65" s="411">
        <v>641</v>
      </c>
      <c r="E65" s="411">
        <v>52360</v>
      </c>
      <c r="F65" s="412">
        <v>1850</v>
      </c>
      <c r="G65" s="413"/>
      <c r="H65" s="418" t="s">
        <v>1653</v>
      </c>
      <c r="I65" s="414"/>
      <c r="J65" s="415">
        <v>1850</v>
      </c>
      <c r="K65" s="416">
        <v>0</v>
      </c>
    </row>
    <row r="66" spans="1:11" s="330" customFormat="1" ht="19.5" customHeight="1" x14ac:dyDescent="0.2">
      <c r="A66" s="357">
        <v>59</v>
      </c>
      <c r="B66" s="1352" t="s">
        <v>23</v>
      </c>
      <c r="C66" s="928" t="s">
        <v>1654</v>
      </c>
      <c r="D66" s="384">
        <v>651</v>
      </c>
      <c r="E66" s="384">
        <v>52361</v>
      </c>
      <c r="F66" s="324">
        <v>930</v>
      </c>
      <c r="G66" s="325"/>
      <c r="H66" s="333" t="s">
        <v>1655</v>
      </c>
      <c r="I66" s="326"/>
      <c r="J66" s="327">
        <v>480</v>
      </c>
      <c r="K66" s="328">
        <v>450</v>
      </c>
    </row>
    <row r="67" spans="1:11" s="330" customFormat="1" ht="19.5" customHeight="1" x14ac:dyDescent="0.2">
      <c r="A67" s="504">
        <v>60</v>
      </c>
      <c r="B67" s="1353"/>
      <c r="C67" s="465">
        <v>14620</v>
      </c>
      <c r="D67" s="498">
        <v>652</v>
      </c>
      <c r="E67" s="498">
        <v>52362</v>
      </c>
      <c r="F67" s="499">
        <v>2280</v>
      </c>
      <c r="G67" s="500"/>
      <c r="H67" s="528" t="s">
        <v>1656</v>
      </c>
      <c r="I67" s="532"/>
      <c r="J67" s="502">
        <v>1340</v>
      </c>
      <c r="K67" s="503">
        <v>940</v>
      </c>
    </row>
    <row r="68" spans="1:11" s="330" customFormat="1" ht="19.5" customHeight="1" x14ac:dyDescent="0.2">
      <c r="A68" s="504">
        <v>61</v>
      </c>
      <c r="B68" s="1353"/>
      <c r="C68" s="452"/>
      <c r="D68" s="498">
        <v>653</v>
      </c>
      <c r="E68" s="498">
        <v>52363</v>
      </c>
      <c r="F68" s="499">
        <v>1350</v>
      </c>
      <c r="G68" s="500"/>
      <c r="H68" s="530" t="s">
        <v>1657</v>
      </c>
      <c r="I68" s="532"/>
      <c r="J68" s="502">
        <v>490</v>
      </c>
      <c r="K68" s="503">
        <v>860</v>
      </c>
    </row>
    <row r="69" spans="1:11" s="330" customFormat="1" ht="19.5" customHeight="1" x14ac:dyDescent="0.2">
      <c r="A69" s="504">
        <v>62</v>
      </c>
      <c r="B69" s="1353"/>
      <c r="C69" s="465"/>
      <c r="D69" s="498">
        <v>654</v>
      </c>
      <c r="E69" s="498">
        <v>52364</v>
      </c>
      <c r="F69" s="499">
        <v>1350</v>
      </c>
      <c r="G69" s="500"/>
      <c r="H69" s="530" t="s">
        <v>1658</v>
      </c>
      <c r="I69" s="532"/>
      <c r="J69" s="502">
        <v>1030</v>
      </c>
      <c r="K69" s="503">
        <v>320</v>
      </c>
    </row>
    <row r="70" spans="1:11" s="330" customFormat="1" ht="19.5" customHeight="1" x14ac:dyDescent="0.2">
      <c r="A70" s="504">
        <v>63</v>
      </c>
      <c r="B70" s="1353"/>
      <c r="C70" s="455"/>
      <c r="D70" s="498">
        <v>655</v>
      </c>
      <c r="E70" s="498">
        <v>52365</v>
      </c>
      <c r="F70" s="499">
        <v>1960</v>
      </c>
      <c r="G70" s="500"/>
      <c r="H70" s="528" t="s">
        <v>1659</v>
      </c>
      <c r="I70" s="532"/>
      <c r="J70" s="502">
        <v>1810</v>
      </c>
      <c r="K70" s="503">
        <v>150</v>
      </c>
    </row>
    <row r="71" spans="1:11" s="330" customFormat="1" ht="19.5" customHeight="1" x14ac:dyDescent="0.2">
      <c r="A71" s="504">
        <v>64</v>
      </c>
      <c r="B71" s="1353"/>
      <c r="C71" s="452" t="s">
        <v>29</v>
      </c>
      <c r="D71" s="498">
        <v>657</v>
      </c>
      <c r="E71" s="498">
        <v>52366</v>
      </c>
      <c r="F71" s="499">
        <v>1560</v>
      </c>
      <c r="G71" s="500"/>
      <c r="H71" s="528" t="s">
        <v>1660</v>
      </c>
      <c r="I71" s="532"/>
      <c r="J71" s="502">
        <v>1480</v>
      </c>
      <c r="K71" s="503">
        <v>80</v>
      </c>
    </row>
    <row r="72" spans="1:11" s="330" customFormat="1" ht="19.5" customHeight="1" x14ac:dyDescent="0.2">
      <c r="A72" s="504">
        <v>65</v>
      </c>
      <c r="B72" s="1353"/>
      <c r="C72" s="452">
        <v>10550</v>
      </c>
      <c r="D72" s="498">
        <v>658</v>
      </c>
      <c r="E72" s="498">
        <v>52367</v>
      </c>
      <c r="F72" s="499">
        <v>2480</v>
      </c>
      <c r="G72" s="500"/>
      <c r="H72" s="528" t="s">
        <v>1661</v>
      </c>
      <c r="I72" s="532"/>
      <c r="J72" s="502">
        <v>1680</v>
      </c>
      <c r="K72" s="503">
        <v>800</v>
      </c>
    </row>
    <row r="73" spans="1:11" s="330" customFormat="1" ht="19.5" customHeight="1" x14ac:dyDescent="0.2">
      <c r="A73" s="504">
        <v>66</v>
      </c>
      <c r="B73" s="1353"/>
      <c r="C73" s="452"/>
      <c r="D73" s="498">
        <v>659</v>
      </c>
      <c r="E73" s="498">
        <v>52368</v>
      </c>
      <c r="F73" s="499">
        <v>1250</v>
      </c>
      <c r="G73" s="500"/>
      <c r="H73" s="528" t="s">
        <v>1662</v>
      </c>
      <c r="I73" s="532"/>
      <c r="J73" s="502">
        <v>1170</v>
      </c>
      <c r="K73" s="503">
        <v>80</v>
      </c>
    </row>
    <row r="74" spans="1:11" s="330" customFormat="1" ht="19.5" customHeight="1" x14ac:dyDescent="0.2">
      <c r="A74" s="747">
        <v>67</v>
      </c>
      <c r="B74" s="1393"/>
      <c r="C74" s="460"/>
      <c r="D74" s="445">
        <v>660</v>
      </c>
      <c r="E74" s="445">
        <v>52369</v>
      </c>
      <c r="F74" s="436">
        <v>1460</v>
      </c>
      <c r="G74" s="437"/>
      <c r="H74" s="442" t="s">
        <v>1663</v>
      </c>
      <c r="I74" s="439"/>
      <c r="J74" s="440">
        <v>1070</v>
      </c>
      <c r="K74" s="441">
        <v>390</v>
      </c>
    </row>
    <row r="75" spans="1:11" s="330" customFormat="1" ht="19.5" customHeight="1" x14ac:dyDescent="0.2">
      <c r="A75" s="357">
        <v>68</v>
      </c>
      <c r="B75" s="1353" t="s">
        <v>735</v>
      </c>
      <c r="C75" s="452" t="s">
        <v>1664</v>
      </c>
      <c r="D75" s="524">
        <v>702</v>
      </c>
      <c r="E75" s="524">
        <v>52371</v>
      </c>
      <c r="F75" s="525">
        <v>1770</v>
      </c>
      <c r="G75" s="526"/>
      <c r="H75" s="358" t="s">
        <v>1811</v>
      </c>
      <c r="I75" s="446"/>
      <c r="J75" s="527">
        <v>1610</v>
      </c>
      <c r="K75" s="359">
        <v>160</v>
      </c>
    </row>
    <row r="76" spans="1:11" s="330" customFormat="1" ht="19.5" customHeight="1" x14ac:dyDescent="0.2">
      <c r="A76" s="504">
        <v>69</v>
      </c>
      <c r="B76" s="1353"/>
      <c r="C76" s="465">
        <v>30920</v>
      </c>
      <c r="D76" s="498">
        <v>703</v>
      </c>
      <c r="E76" s="498">
        <v>52372</v>
      </c>
      <c r="F76" s="499">
        <v>1190</v>
      </c>
      <c r="G76" s="500"/>
      <c r="H76" s="528" t="s">
        <v>1665</v>
      </c>
      <c r="I76" s="532"/>
      <c r="J76" s="502">
        <v>810</v>
      </c>
      <c r="K76" s="503">
        <v>380</v>
      </c>
    </row>
    <row r="77" spans="1:11" s="330" customFormat="1" ht="19.5" customHeight="1" x14ac:dyDescent="0.2">
      <c r="A77" s="504">
        <v>70</v>
      </c>
      <c r="B77" s="1353"/>
      <c r="C77" s="453"/>
      <c r="D77" s="498">
        <v>705</v>
      </c>
      <c r="E77" s="498">
        <v>52374</v>
      </c>
      <c r="F77" s="499">
        <v>1030</v>
      </c>
      <c r="G77" s="500"/>
      <c r="H77" s="530" t="s">
        <v>1812</v>
      </c>
      <c r="I77" s="532"/>
      <c r="J77" s="502">
        <v>760</v>
      </c>
      <c r="K77" s="503">
        <v>270</v>
      </c>
    </row>
    <row r="78" spans="1:11" s="330" customFormat="1" ht="19.5" customHeight="1" x14ac:dyDescent="0.2">
      <c r="A78" s="504">
        <v>71</v>
      </c>
      <c r="B78" s="1353"/>
      <c r="C78" s="455"/>
      <c r="D78" s="498">
        <v>707</v>
      </c>
      <c r="E78" s="498">
        <v>52375</v>
      </c>
      <c r="F78" s="499">
        <v>770</v>
      </c>
      <c r="G78" s="500"/>
      <c r="H78" s="528" t="s">
        <v>1666</v>
      </c>
      <c r="I78" s="532"/>
      <c r="J78" s="502">
        <v>730</v>
      </c>
      <c r="K78" s="503">
        <v>40</v>
      </c>
    </row>
    <row r="79" spans="1:11" s="330" customFormat="1" ht="19.5" customHeight="1" x14ac:dyDescent="0.2">
      <c r="A79" s="504">
        <v>72</v>
      </c>
      <c r="B79" s="1353"/>
      <c r="C79" s="452"/>
      <c r="D79" s="498">
        <v>708</v>
      </c>
      <c r="E79" s="498">
        <v>52376</v>
      </c>
      <c r="F79" s="499">
        <v>1550</v>
      </c>
      <c r="G79" s="500"/>
      <c r="H79" s="528" t="s">
        <v>1667</v>
      </c>
      <c r="I79" s="532"/>
      <c r="J79" s="502">
        <v>1410</v>
      </c>
      <c r="K79" s="503">
        <v>140</v>
      </c>
    </row>
    <row r="80" spans="1:11" s="330" customFormat="1" ht="19.5" customHeight="1" x14ac:dyDescent="0.2">
      <c r="A80" s="504">
        <v>73</v>
      </c>
      <c r="B80" s="1353"/>
      <c r="C80" s="465"/>
      <c r="D80" s="498">
        <v>709</v>
      </c>
      <c r="E80" s="498">
        <v>52377</v>
      </c>
      <c r="F80" s="499">
        <v>3380</v>
      </c>
      <c r="G80" s="500"/>
      <c r="H80" s="528" t="s">
        <v>1668</v>
      </c>
      <c r="I80" s="532"/>
      <c r="J80" s="502">
        <v>2020</v>
      </c>
      <c r="K80" s="503">
        <v>1360</v>
      </c>
    </row>
    <row r="81" spans="1:11" s="330" customFormat="1" ht="19.5" customHeight="1" x14ac:dyDescent="0.2">
      <c r="A81" s="504">
        <v>74</v>
      </c>
      <c r="B81" s="1353"/>
      <c r="C81" s="452"/>
      <c r="D81" s="498">
        <v>710</v>
      </c>
      <c r="E81" s="498">
        <v>52378</v>
      </c>
      <c r="F81" s="499">
        <v>3780</v>
      </c>
      <c r="G81" s="500"/>
      <c r="H81" s="528" t="s">
        <v>1669</v>
      </c>
      <c r="I81" s="532"/>
      <c r="J81" s="502">
        <v>2630</v>
      </c>
      <c r="K81" s="503">
        <v>1150</v>
      </c>
    </row>
    <row r="82" spans="1:11" s="330" customFormat="1" ht="19.5" customHeight="1" x14ac:dyDescent="0.2">
      <c r="A82" s="504">
        <v>75</v>
      </c>
      <c r="B82" s="1353"/>
      <c r="C82" s="453" t="s">
        <v>29</v>
      </c>
      <c r="D82" s="498">
        <v>711</v>
      </c>
      <c r="E82" s="498">
        <v>52379</v>
      </c>
      <c r="F82" s="499">
        <v>3190</v>
      </c>
      <c r="G82" s="500"/>
      <c r="H82" s="528" t="s">
        <v>1670</v>
      </c>
      <c r="I82" s="532"/>
      <c r="J82" s="502">
        <v>2860</v>
      </c>
      <c r="K82" s="503">
        <v>330</v>
      </c>
    </row>
    <row r="83" spans="1:11" s="330" customFormat="1" ht="19.5" customHeight="1" x14ac:dyDescent="0.2">
      <c r="A83" s="504">
        <v>76</v>
      </c>
      <c r="B83" s="1353"/>
      <c r="C83" s="452">
        <v>23920</v>
      </c>
      <c r="D83" s="524">
        <v>712</v>
      </c>
      <c r="E83" s="524">
        <v>52380</v>
      </c>
      <c r="F83" s="525">
        <v>2410</v>
      </c>
      <c r="G83" s="526"/>
      <c r="H83" s="358" t="s">
        <v>1671</v>
      </c>
      <c r="I83" s="446"/>
      <c r="J83" s="502">
        <v>2190</v>
      </c>
      <c r="K83" s="503">
        <v>220</v>
      </c>
    </row>
    <row r="84" spans="1:11" s="330" customFormat="1" ht="19.5" customHeight="1" x14ac:dyDescent="0.2">
      <c r="A84" s="504">
        <v>77</v>
      </c>
      <c r="B84" s="1353"/>
      <c r="C84" s="452"/>
      <c r="D84" s="498">
        <v>713</v>
      </c>
      <c r="E84" s="498">
        <v>52381</v>
      </c>
      <c r="F84" s="499">
        <v>2070</v>
      </c>
      <c r="G84" s="500"/>
      <c r="H84" s="528" t="s">
        <v>1672</v>
      </c>
      <c r="I84" s="532"/>
      <c r="J84" s="502">
        <v>860</v>
      </c>
      <c r="K84" s="503">
        <v>1210</v>
      </c>
    </row>
    <row r="85" spans="1:11" s="330" customFormat="1" ht="19.5" customHeight="1" x14ac:dyDescent="0.2">
      <c r="A85" s="504">
        <v>78</v>
      </c>
      <c r="B85" s="1353"/>
      <c r="C85" s="452"/>
      <c r="D85" s="498">
        <v>714</v>
      </c>
      <c r="E85" s="498">
        <v>52382</v>
      </c>
      <c r="F85" s="499">
        <v>3710</v>
      </c>
      <c r="G85" s="500"/>
      <c r="H85" s="528" t="s">
        <v>1673</v>
      </c>
      <c r="I85" s="532"/>
      <c r="J85" s="502">
        <v>3250</v>
      </c>
      <c r="K85" s="503">
        <v>460</v>
      </c>
    </row>
    <row r="86" spans="1:11" s="330" customFormat="1" ht="19.5" customHeight="1" x14ac:dyDescent="0.2">
      <c r="A86" s="504">
        <v>79</v>
      </c>
      <c r="B86" s="1353"/>
      <c r="C86" s="927"/>
      <c r="D86" s="498">
        <v>715</v>
      </c>
      <c r="E86" s="498">
        <v>52383</v>
      </c>
      <c r="F86" s="499">
        <v>2810</v>
      </c>
      <c r="G86" s="500"/>
      <c r="H86" s="528" t="s">
        <v>1674</v>
      </c>
      <c r="I86" s="532"/>
      <c r="J86" s="502">
        <v>2070</v>
      </c>
      <c r="K86" s="503">
        <v>740</v>
      </c>
    </row>
    <row r="87" spans="1:11" s="330" customFormat="1" ht="19.5" customHeight="1" x14ac:dyDescent="0.2">
      <c r="A87" s="504">
        <v>80</v>
      </c>
      <c r="B87" s="1353"/>
      <c r="C87" s="453"/>
      <c r="D87" s="498">
        <v>716</v>
      </c>
      <c r="E87" s="498">
        <v>52384</v>
      </c>
      <c r="F87" s="499">
        <v>1590</v>
      </c>
      <c r="G87" s="500"/>
      <c r="H87" s="528" t="s">
        <v>1675</v>
      </c>
      <c r="I87" s="532"/>
      <c r="J87" s="502">
        <v>1380</v>
      </c>
      <c r="K87" s="503">
        <v>210</v>
      </c>
    </row>
    <row r="88" spans="1:11" s="330" customFormat="1" ht="19.5" customHeight="1" x14ac:dyDescent="0.2">
      <c r="A88" s="504">
        <v>81</v>
      </c>
      <c r="B88" s="1353"/>
      <c r="C88" s="453"/>
      <c r="D88" s="498">
        <v>717</v>
      </c>
      <c r="E88" s="498">
        <v>52385</v>
      </c>
      <c r="F88" s="499">
        <v>1260</v>
      </c>
      <c r="G88" s="500"/>
      <c r="H88" s="528" t="s">
        <v>1676</v>
      </c>
      <c r="I88" s="532"/>
      <c r="J88" s="502">
        <v>1080</v>
      </c>
      <c r="K88" s="503">
        <v>180</v>
      </c>
    </row>
    <row r="89" spans="1:11" s="330" customFormat="1" ht="19.5" customHeight="1" thickBot="1" x14ac:dyDescent="0.25">
      <c r="A89" s="750">
        <v>82</v>
      </c>
      <c r="B89" s="1354"/>
      <c r="C89" s="931"/>
      <c r="D89" s="385">
        <v>718</v>
      </c>
      <c r="E89" s="385">
        <v>52386</v>
      </c>
      <c r="F89" s="386">
        <v>410</v>
      </c>
      <c r="G89" s="387"/>
      <c r="H89" s="926" t="s">
        <v>1677</v>
      </c>
      <c r="I89" s="535"/>
      <c r="J89" s="388">
        <v>260</v>
      </c>
      <c r="K89" s="389">
        <v>150</v>
      </c>
    </row>
    <row r="90" spans="1:11" s="330" customFormat="1" ht="19.5" customHeight="1" thickTop="1" x14ac:dyDescent="0.2">
      <c r="A90" s="398"/>
      <c r="B90" s="1424" t="s">
        <v>559</v>
      </c>
      <c r="C90" s="1425"/>
      <c r="D90" s="1425"/>
      <c r="E90" s="399"/>
      <c r="F90" s="362">
        <f>SUM(F11:F89)</f>
        <v>159690</v>
      </c>
      <c r="G90" s="447">
        <f>SUM(G11:G89)</f>
        <v>0</v>
      </c>
      <c r="H90" s="448"/>
      <c r="I90" s="932"/>
      <c r="J90" s="1070">
        <f>SUM(J11:J89)</f>
        <v>126540</v>
      </c>
      <c r="K90" s="449">
        <f>SUM(K11:K89)</f>
        <v>33150</v>
      </c>
    </row>
    <row r="91" spans="1:11" s="330" customFormat="1" ht="18" customHeight="1" x14ac:dyDescent="0.35">
      <c r="A91" s="338"/>
      <c r="B91" s="338"/>
      <c r="C91" s="338"/>
      <c r="D91" s="338"/>
      <c r="E91" s="338"/>
      <c r="F91" s="339"/>
      <c r="G91" s="340"/>
      <c r="H91" s="341"/>
      <c r="I91" s="342"/>
      <c r="J91" s="343"/>
      <c r="K91" s="343"/>
    </row>
    <row r="92" spans="1:11" s="330" customFormat="1" ht="18" customHeight="1" x14ac:dyDescent="0.35">
      <c r="A92" s="302"/>
      <c r="B92" s="371"/>
      <c r="C92" s="372"/>
      <c r="D92" s="372"/>
      <c r="E92" s="372"/>
      <c r="F92" s="372"/>
      <c r="G92" s="372"/>
      <c r="H92" s="372"/>
      <c r="I92" s="302"/>
      <c r="J92" s="302"/>
      <c r="K92" s="344"/>
    </row>
    <row r="93" spans="1:11" s="330" customFormat="1" ht="18" customHeight="1" x14ac:dyDescent="0.2">
      <c r="A93" s="302"/>
      <c r="B93" s="973" t="s">
        <v>558</v>
      </c>
      <c r="C93" s="983"/>
      <c r="D93" s="984"/>
      <c r="E93" s="983"/>
      <c r="F93" s="975"/>
      <c r="G93" s="975"/>
      <c r="H93" s="973"/>
      <c r="I93" s="302"/>
      <c r="J93" s="302"/>
      <c r="K93" s="344"/>
    </row>
    <row r="94" spans="1:11" s="330" customFormat="1" ht="18" customHeight="1" x14ac:dyDescent="0.35">
      <c r="A94" s="302"/>
      <c r="B94" s="345" t="s">
        <v>568</v>
      </c>
      <c r="C94" s="338"/>
      <c r="D94" s="338"/>
      <c r="E94" s="933"/>
      <c r="F94" s="346"/>
      <c r="G94" s="347"/>
      <c r="H94" s="977"/>
      <c r="I94" s="302"/>
      <c r="J94" s="302"/>
      <c r="K94" s="344"/>
    </row>
    <row r="95" spans="1:11" s="330" customFormat="1" ht="18" customHeight="1" x14ac:dyDescent="0.35">
      <c r="A95" s="302"/>
      <c r="B95" s="345" t="s">
        <v>1752</v>
      </c>
      <c r="C95" s="338"/>
      <c r="D95" s="338"/>
      <c r="E95" s="933"/>
      <c r="F95" s="346"/>
      <c r="G95" s="347"/>
      <c r="H95" s="977"/>
      <c r="I95" s="302"/>
      <c r="J95" s="302"/>
      <c r="K95" s="344"/>
    </row>
    <row r="96" spans="1:11" s="293" customFormat="1" ht="18" customHeight="1" x14ac:dyDescent="0.35">
      <c r="A96" s="338"/>
      <c r="B96" s="1422" t="s">
        <v>1678</v>
      </c>
      <c r="C96" s="1423"/>
      <c r="D96" s="1423"/>
      <c r="E96" s="1423"/>
      <c r="F96" s="1423"/>
      <c r="G96" s="1423"/>
      <c r="H96" s="1423"/>
      <c r="J96" s="348"/>
      <c r="K96" s="348"/>
    </row>
    <row r="97" spans="1:10" s="293" customFormat="1" ht="18" customHeight="1" x14ac:dyDescent="0.35">
      <c r="B97" s="1423"/>
      <c r="C97" s="1423"/>
      <c r="D97" s="1423"/>
      <c r="E97" s="1423"/>
      <c r="F97" s="1423"/>
      <c r="G97" s="1423"/>
      <c r="H97" s="1423"/>
      <c r="I97" s="349"/>
      <c r="J97" s="349"/>
    </row>
    <row r="98" spans="1:10" s="330" customFormat="1" ht="18" customHeight="1" x14ac:dyDescent="0.2">
      <c r="B98" s="1423"/>
      <c r="C98" s="1423"/>
      <c r="D98" s="1423"/>
      <c r="E98" s="1423"/>
      <c r="F98" s="1423"/>
      <c r="G98" s="1423"/>
      <c r="H98" s="1423"/>
      <c r="I98" s="302"/>
    </row>
    <row r="99" spans="1:10" s="293" customFormat="1" ht="18" customHeight="1" x14ac:dyDescent="0.45">
      <c r="B99" s="350"/>
      <c r="C99" s="350"/>
      <c r="D99" s="350"/>
      <c r="E99" s="350"/>
      <c r="F99" s="350"/>
      <c r="G99" s="350"/>
      <c r="H99" s="350"/>
      <c r="I99" s="302"/>
    </row>
    <row r="100" spans="1:10" s="293" customFormat="1" ht="18" customHeight="1" x14ac:dyDescent="0.35">
      <c r="A100" s="330"/>
      <c r="B100" s="330"/>
      <c r="D100" s="330"/>
      <c r="E100" s="330"/>
      <c r="F100" s="351"/>
      <c r="G100" s="351"/>
      <c r="H100" s="352"/>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96:H98"/>
    <mergeCell ref="B8:C8"/>
    <mergeCell ref="D8:G8"/>
    <mergeCell ref="H10:I10"/>
    <mergeCell ref="B11:B22"/>
    <mergeCell ref="B23:B35"/>
    <mergeCell ref="B36:B45"/>
    <mergeCell ref="B46:B57"/>
    <mergeCell ref="B58:B64"/>
    <mergeCell ref="B66:B74"/>
    <mergeCell ref="B75:B89"/>
    <mergeCell ref="B90:D90"/>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92" customFormat="1" ht="30" customHeight="1" x14ac:dyDescent="0.7">
      <c r="A1" s="288"/>
      <c r="B1" s="971" t="s">
        <v>1886</v>
      </c>
      <c r="C1" s="288"/>
      <c r="D1" s="288"/>
      <c r="E1" s="288"/>
      <c r="F1" s="289"/>
      <c r="G1" s="289"/>
      <c r="H1" s="289"/>
      <c r="I1" s="290" t="s">
        <v>494</v>
      </c>
      <c r="J1" s="291"/>
      <c r="K1" s="291"/>
      <c r="L1" s="972">
        <v>524</v>
      </c>
    </row>
    <row r="2" spans="1:12" s="293" customFormat="1" ht="30" customHeight="1" x14ac:dyDescent="0.35">
      <c r="B2" s="1344" t="s">
        <v>0</v>
      </c>
      <c r="C2" s="1345"/>
      <c r="D2" s="1346"/>
      <c r="E2" s="1347"/>
      <c r="F2" s="1347"/>
      <c r="G2" s="1347"/>
      <c r="H2" s="294" t="s">
        <v>1</v>
      </c>
      <c r="I2" s="295" t="s">
        <v>401</v>
      </c>
      <c r="J2" s="296" t="s">
        <v>491</v>
      </c>
      <c r="K2" s="297"/>
      <c r="L2" s="297"/>
    </row>
    <row r="3" spans="1:12" s="293" customFormat="1" ht="30" customHeight="1" x14ac:dyDescent="0.35">
      <c r="B3" s="1333" t="s">
        <v>2</v>
      </c>
      <c r="C3" s="1334"/>
      <c r="D3" s="1335">
        <f>H66</f>
        <v>0</v>
      </c>
      <c r="E3" s="1336"/>
      <c r="F3" s="1336"/>
      <c r="G3" s="1336"/>
      <c r="H3" s="562" t="s">
        <v>3</v>
      </c>
      <c r="I3" s="298"/>
      <c r="J3" s="299"/>
      <c r="K3" s="297"/>
      <c r="L3" s="300" t="s">
        <v>489</v>
      </c>
    </row>
    <row r="4" spans="1:12" s="293" customFormat="1" ht="30" customHeight="1" x14ac:dyDescent="0.35">
      <c r="B4" s="1333" t="s">
        <v>4</v>
      </c>
      <c r="C4" s="1334"/>
      <c r="D4" s="1348"/>
      <c r="E4" s="1349"/>
      <c r="F4" s="1349"/>
      <c r="G4" s="1349"/>
      <c r="H4" s="555" t="s">
        <v>5</v>
      </c>
      <c r="I4" s="432" t="s">
        <v>400</v>
      </c>
      <c r="J4" s="296" t="s">
        <v>490</v>
      </c>
      <c r="K4" s="297"/>
      <c r="L4" s="297"/>
    </row>
    <row r="5" spans="1:12" s="293" customFormat="1" ht="30" customHeight="1" x14ac:dyDescent="0.35">
      <c r="B5" s="1333" t="s">
        <v>6</v>
      </c>
      <c r="C5" s="1334"/>
      <c r="D5" s="1335">
        <f>ROUND(D3*D4,0)</f>
        <v>0</v>
      </c>
      <c r="E5" s="1336"/>
      <c r="F5" s="1336"/>
      <c r="G5" s="1336"/>
      <c r="H5" s="555" t="s">
        <v>5</v>
      </c>
      <c r="I5" s="298"/>
      <c r="J5" s="299"/>
      <c r="K5" s="297"/>
      <c r="L5" s="297"/>
    </row>
    <row r="6" spans="1:12" s="293" customFormat="1" ht="30" customHeight="1" x14ac:dyDescent="0.35">
      <c r="B6" s="1333" t="s">
        <v>7</v>
      </c>
      <c r="C6" s="1334"/>
      <c r="D6" s="1337"/>
      <c r="E6" s="1338"/>
      <c r="F6" s="1338"/>
      <c r="G6" s="1338"/>
      <c r="H6" s="1339"/>
      <c r="I6" s="512" t="s">
        <v>1138</v>
      </c>
      <c r="J6" s="296" t="s">
        <v>492</v>
      </c>
      <c r="K6" s="297"/>
      <c r="L6" s="300" t="s">
        <v>489</v>
      </c>
    </row>
    <row r="7" spans="1:12" s="293" customFormat="1" ht="30" customHeight="1" x14ac:dyDescent="0.35">
      <c r="B7" s="1340" t="s">
        <v>8</v>
      </c>
      <c r="C7" s="1341"/>
      <c r="D7" s="1342"/>
      <c r="E7" s="1343"/>
      <c r="F7" s="1343"/>
      <c r="G7" s="1343"/>
      <c r="H7" s="433" t="s">
        <v>3</v>
      </c>
      <c r="I7" s="434" t="s">
        <v>631</v>
      </c>
      <c r="J7" s="296" t="s">
        <v>493</v>
      </c>
      <c r="K7" s="297"/>
      <c r="L7" s="297"/>
    </row>
    <row r="8" spans="1:12" s="293" customFormat="1" ht="30" customHeight="1" x14ac:dyDescent="0.35">
      <c r="B8" s="1319" t="s">
        <v>668</v>
      </c>
      <c r="C8" s="1319"/>
      <c r="D8" s="1320"/>
      <c r="E8" s="1320"/>
      <c r="F8" s="1320"/>
      <c r="G8" s="1320"/>
      <c r="H8" s="1321"/>
      <c r="I8" s="301"/>
      <c r="J8" s="301"/>
      <c r="K8" s="302"/>
      <c r="L8" s="303" t="s">
        <v>495</v>
      </c>
    </row>
    <row r="9" spans="1:12" s="304" customFormat="1" ht="24" customHeight="1" x14ac:dyDescent="0.35">
      <c r="B9" s="305"/>
      <c r="C9" s="744"/>
      <c r="I9" s="306"/>
      <c r="J9" s="745"/>
      <c r="K9" s="746"/>
      <c r="L9" s="307" t="s">
        <v>2475</v>
      </c>
    </row>
    <row r="10" spans="1:12" s="312" customFormat="1" ht="19.5" customHeight="1" x14ac:dyDescent="0.2">
      <c r="A10" s="308" t="s">
        <v>806</v>
      </c>
      <c r="B10" s="309" t="s">
        <v>223</v>
      </c>
      <c r="C10" s="310" t="s">
        <v>1103</v>
      </c>
      <c r="D10" s="310" t="s">
        <v>10</v>
      </c>
      <c r="E10" s="310" t="s">
        <v>806</v>
      </c>
      <c r="F10" s="310"/>
      <c r="G10" s="310" t="s">
        <v>783</v>
      </c>
      <c r="H10" s="310" t="s">
        <v>24</v>
      </c>
      <c r="I10" s="1350" t="s">
        <v>13</v>
      </c>
      <c r="J10" s="1351"/>
      <c r="K10" s="310" t="s">
        <v>225</v>
      </c>
      <c r="L10" s="311" t="s">
        <v>14</v>
      </c>
    </row>
    <row r="11" spans="1:12" s="293" customFormat="1" ht="19.5" customHeight="1" x14ac:dyDescent="0.35">
      <c r="A11" s="354">
        <v>1</v>
      </c>
      <c r="B11" s="1352" t="s">
        <v>17</v>
      </c>
      <c r="C11" s="383"/>
      <c r="D11" s="422">
        <v>201</v>
      </c>
      <c r="E11" s="422">
        <v>52401</v>
      </c>
      <c r="F11" s="356" t="s">
        <v>1887</v>
      </c>
      <c r="G11" s="316">
        <v>1530</v>
      </c>
      <c r="H11" s="317"/>
      <c r="I11" s="318" t="s">
        <v>1888</v>
      </c>
      <c r="J11" s="353"/>
      <c r="K11" s="319">
        <v>1530</v>
      </c>
      <c r="L11" s="320">
        <v>0</v>
      </c>
    </row>
    <row r="12" spans="1:12" s="293" customFormat="1" ht="19.5" customHeight="1" x14ac:dyDescent="0.35">
      <c r="A12" s="504">
        <v>2</v>
      </c>
      <c r="B12" s="1353"/>
      <c r="C12" s="321"/>
      <c r="D12" s="498">
        <v>202</v>
      </c>
      <c r="E12" s="498">
        <v>52402</v>
      </c>
      <c r="F12" s="550" t="s">
        <v>1889</v>
      </c>
      <c r="G12" s="499">
        <v>2700</v>
      </c>
      <c r="H12" s="500"/>
      <c r="I12" s="528" t="s">
        <v>1890</v>
      </c>
      <c r="J12" s="529"/>
      <c r="K12" s="502">
        <v>2280</v>
      </c>
      <c r="L12" s="503">
        <v>420</v>
      </c>
    </row>
    <row r="13" spans="1:12" s="293" customFormat="1" ht="19.5" customHeight="1" x14ac:dyDescent="0.35">
      <c r="A13" s="504">
        <v>3</v>
      </c>
      <c r="B13" s="1353"/>
      <c r="C13" s="314"/>
      <c r="D13" s="498">
        <v>203</v>
      </c>
      <c r="E13" s="498">
        <v>52403</v>
      </c>
      <c r="F13" s="550" t="s">
        <v>1891</v>
      </c>
      <c r="G13" s="499">
        <v>2355</v>
      </c>
      <c r="H13" s="500"/>
      <c r="I13" s="528" t="s">
        <v>1892</v>
      </c>
      <c r="J13" s="529"/>
      <c r="K13" s="502">
        <v>1625</v>
      </c>
      <c r="L13" s="503">
        <v>730</v>
      </c>
    </row>
    <row r="14" spans="1:12" s="293" customFormat="1" ht="19.5" customHeight="1" x14ac:dyDescent="0.35">
      <c r="A14" s="504">
        <v>4</v>
      </c>
      <c r="B14" s="1353"/>
      <c r="C14" s="321"/>
      <c r="D14" s="498">
        <v>204</v>
      </c>
      <c r="E14" s="498">
        <v>52404</v>
      </c>
      <c r="F14" s="550" t="s">
        <v>1893</v>
      </c>
      <c r="G14" s="499">
        <v>2895</v>
      </c>
      <c r="H14" s="500"/>
      <c r="I14" s="530" t="s">
        <v>2419</v>
      </c>
      <c r="J14" s="529"/>
      <c r="K14" s="502">
        <v>2130</v>
      </c>
      <c r="L14" s="503">
        <v>765</v>
      </c>
    </row>
    <row r="15" spans="1:12" s="293" customFormat="1" ht="19.5" customHeight="1" x14ac:dyDescent="0.35">
      <c r="A15" s="504">
        <v>5</v>
      </c>
      <c r="B15" s="1353"/>
      <c r="C15" s="968"/>
      <c r="D15" s="498">
        <v>205</v>
      </c>
      <c r="E15" s="498">
        <v>52405</v>
      </c>
      <c r="F15" s="550" t="s">
        <v>1894</v>
      </c>
      <c r="G15" s="499">
        <v>1490</v>
      </c>
      <c r="H15" s="500"/>
      <c r="I15" s="530" t="s">
        <v>1895</v>
      </c>
      <c r="J15" s="529"/>
      <c r="K15" s="502">
        <v>1265</v>
      </c>
      <c r="L15" s="503">
        <v>225</v>
      </c>
    </row>
    <row r="16" spans="1:12" s="293" customFormat="1" ht="19.5" customHeight="1" x14ac:dyDescent="0.35">
      <c r="A16" s="504">
        <v>6</v>
      </c>
      <c r="B16" s="1353"/>
      <c r="C16" s="314"/>
      <c r="D16" s="498">
        <v>206</v>
      </c>
      <c r="E16" s="498">
        <v>52406</v>
      </c>
      <c r="F16" s="550" t="s">
        <v>1896</v>
      </c>
      <c r="G16" s="499">
        <v>1735</v>
      </c>
      <c r="H16" s="500"/>
      <c r="I16" s="528" t="s">
        <v>1897</v>
      </c>
      <c r="J16" s="529"/>
      <c r="K16" s="502">
        <v>1670</v>
      </c>
      <c r="L16" s="503">
        <v>65</v>
      </c>
    </row>
    <row r="17" spans="1:12" s="293" customFormat="1" ht="19.5" customHeight="1" x14ac:dyDescent="0.35">
      <c r="A17" s="504">
        <v>7</v>
      </c>
      <c r="B17" s="1353"/>
      <c r="C17" s="314"/>
      <c r="D17" s="498">
        <v>207</v>
      </c>
      <c r="E17" s="498">
        <v>52407</v>
      </c>
      <c r="F17" s="550" t="s">
        <v>1898</v>
      </c>
      <c r="G17" s="499">
        <v>2265</v>
      </c>
      <c r="H17" s="500"/>
      <c r="I17" s="528" t="s">
        <v>2420</v>
      </c>
      <c r="J17" s="529"/>
      <c r="K17" s="502">
        <v>2040</v>
      </c>
      <c r="L17" s="503">
        <v>225</v>
      </c>
    </row>
    <row r="18" spans="1:12" s="330" customFormat="1" ht="19.5" customHeight="1" x14ac:dyDescent="0.2">
      <c r="A18" s="504">
        <v>8</v>
      </c>
      <c r="B18" s="1353"/>
      <c r="C18" s="314"/>
      <c r="D18" s="498">
        <v>208</v>
      </c>
      <c r="E18" s="498">
        <v>52408</v>
      </c>
      <c r="F18" s="550" t="s">
        <v>1899</v>
      </c>
      <c r="G18" s="499">
        <v>2560</v>
      </c>
      <c r="H18" s="500"/>
      <c r="I18" s="528" t="s">
        <v>1900</v>
      </c>
      <c r="J18" s="532"/>
      <c r="K18" s="502">
        <v>2275</v>
      </c>
      <c r="L18" s="503">
        <v>285</v>
      </c>
    </row>
    <row r="19" spans="1:12" s="330" customFormat="1" ht="19.5" customHeight="1" x14ac:dyDescent="0.2">
      <c r="A19" s="504">
        <v>9</v>
      </c>
      <c r="B19" s="1353"/>
      <c r="C19" s="321"/>
      <c r="D19" s="498">
        <v>209</v>
      </c>
      <c r="E19" s="498">
        <v>52409</v>
      </c>
      <c r="F19" s="550" t="s">
        <v>1901</v>
      </c>
      <c r="G19" s="499">
        <v>2240</v>
      </c>
      <c r="H19" s="500"/>
      <c r="I19" s="528" t="s">
        <v>1902</v>
      </c>
      <c r="J19" s="532"/>
      <c r="K19" s="502">
        <v>1830</v>
      </c>
      <c r="L19" s="503">
        <v>410</v>
      </c>
    </row>
    <row r="20" spans="1:12" s="330" customFormat="1" ht="19.5" customHeight="1" x14ac:dyDescent="0.2">
      <c r="A20" s="504">
        <v>10</v>
      </c>
      <c r="B20" s="1353"/>
      <c r="C20" s="321"/>
      <c r="D20" s="498">
        <v>210</v>
      </c>
      <c r="E20" s="498">
        <v>52410</v>
      </c>
      <c r="F20" s="550" t="s">
        <v>2421</v>
      </c>
      <c r="G20" s="499">
        <v>2150</v>
      </c>
      <c r="H20" s="500"/>
      <c r="I20" s="528" t="s">
        <v>1903</v>
      </c>
      <c r="J20" s="532"/>
      <c r="K20" s="502">
        <v>1570</v>
      </c>
      <c r="L20" s="503">
        <v>580</v>
      </c>
    </row>
    <row r="21" spans="1:12" s="330" customFormat="1" ht="19.5" customHeight="1" x14ac:dyDescent="0.2">
      <c r="A21" s="504">
        <v>11</v>
      </c>
      <c r="B21" s="1353"/>
      <c r="C21" s="314"/>
      <c r="D21" s="498">
        <v>211</v>
      </c>
      <c r="E21" s="498">
        <v>52411</v>
      </c>
      <c r="F21" s="550" t="s">
        <v>1904</v>
      </c>
      <c r="G21" s="499">
        <v>2835</v>
      </c>
      <c r="H21" s="500"/>
      <c r="I21" s="528" t="s">
        <v>1905</v>
      </c>
      <c r="J21" s="532"/>
      <c r="K21" s="502">
        <v>1710</v>
      </c>
      <c r="L21" s="503">
        <v>1125</v>
      </c>
    </row>
    <row r="22" spans="1:12" s="330" customFormat="1" ht="19.5" customHeight="1" x14ac:dyDescent="0.2">
      <c r="A22" s="504">
        <v>12</v>
      </c>
      <c r="B22" s="1353"/>
      <c r="C22" s="314"/>
      <c r="D22" s="498">
        <v>212</v>
      </c>
      <c r="E22" s="498">
        <v>52412</v>
      </c>
      <c r="F22" s="550" t="s">
        <v>1906</v>
      </c>
      <c r="G22" s="499">
        <v>3855</v>
      </c>
      <c r="H22" s="500"/>
      <c r="I22" s="528" t="s">
        <v>2422</v>
      </c>
      <c r="J22" s="532"/>
      <c r="K22" s="502">
        <v>1445</v>
      </c>
      <c r="L22" s="503">
        <v>2410</v>
      </c>
    </row>
    <row r="23" spans="1:12" s="330" customFormat="1" ht="19.5" customHeight="1" x14ac:dyDescent="0.2">
      <c r="A23" s="504">
        <v>13</v>
      </c>
      <c r="B23" s="1353"/>
      <c r="C23" s="314"/>
      <c r="D23" s="498">
        <v>213</v>
      </c>
      <c r="E23" s="498">
        <v>52413</v>
      </c>
      <c r="F23" s="550" t="s">
        <v>2423</v>
      </c>
      <c r="G23" s="499">
        <v>285</v>
      </c>
      <c r="H23" s="500"/>
      <c r="I23" s="528" t="s">
        <v>1907</v>
      </c>
      <c r="J23" s="532"/>
      <c r="K23" s="502">
        <v>20</v>
      </c>
      <c r="L23" s="503">
        <v>265</v>
      </c>
    </row>
    <row r="24" spans="1:12" s="330" customFormat="1" ht="19.5" customHeight="1" x14ac:dyDescent="0.2">
      <c r="A24" s="504">
        <v>14</v>
      </c>
      <c r="B24" s="1353"/>
      <c r="C24" s="321" t="s">
        <v>1908</v>
      </c>
      <c r="D24" s="498">
        <v>214</v>
      </c>
      <c r="E24" s="498">
        <v>52414</v>
      </c>
      <c r="F24" s="550" t="s">
        <v>1909</v>
      </c>
      <c r="G24" s="499">
        <v>550</v>
      </c>
      <c r="H24" s="500"/>
      <c r="I24" s="530" t="s">
        <v>1910</v>
      </c>
      <c r="J24" s="532"/>
      <c r="K24" s="502">
        <v>400</v>
      </c>
      <c r="L24" s="503">
        <v>150</v>
      </c>
    </row>
    <row r="25" spans="1:12" s="330" customFormat="1" ht="19.5" customHeight="1" x14ac:dyDescent="0.2">
      <c r="A25" s="504">
        <v>15</v>
      </c>
      <c r="B25" s="1353"/>
      <c r="C25" s="321">
        <f>SUM(G11:G42)</f>
        <v>71630</v>
      </c>
      <c r="D25" s="498">
        <v>215</v>
      </c>
      <c r="E25" s="498">
        <v>52415</v>
      </c>
      <c r="F25" s="550" t="s">
        <v>1911</v>
      </c>
      <c r="G25" s="499">
        <v>1175</v>
      </c>
      <c r="H25" s="500"/>
      <c r="I25" s="530" t="s">
        <v>2424</v>
      </c>
      <c r="J25" s="532"/>
      <c r="K25" s="502">
        <v>605</v>
      </c>
      <c r="L25" s="503">
        <v>570</v>
      </c>
    </row>
    <row r="26" spans="1:12" s="330" customFormat="1" ht="19.5" customHeight="1" x14ac:dyDescent="0.2">
      <c r="A26" s="504">
        <v>16</v>
      </c>
      <c r="B26" s="1353"/>
      <c r="C26" s="321"/>
      <c r="D26" s="498">
        <v>216</v>
      </c>
      <c r="E26" s="498">
        <v>52416</v>
      </c>
      <c r="F26" s="550" t="s">
        <v>1912</v>
      </c>
      <c r="G26" s="499">
        <v>3500</v>
      </c>
      <c r="H26" s="500"/>
      <c r="I26" s="528" t="s">
        <v>2425</v>
      </c>
      <c r="J26" s="532"/>
      <c r="K26" s="502">
        <v>1100</v>
      </c>
      <c r="L26" s="503">
        <v>2400</v>
      </c>
    </row>
    <row r="27" spans="1:12" s="330" customFormat="1" ht="19.5" customHeight="1" x14ac:dyDescent="0.2">
      <c r="A27" s="504">
        <v>17</v>
      </c>
      <c r="B27" s="1353"/>
      <c r="C27" s="314" t="s">
        <v>29</v>
      </c>
      <c r="D27" s="498">
        <v>217</v>
      </c>
      <c r="E27" s="498">
        <v>52417</v>
      </c>
      <c r="F27" s="550" t="s">
        <v>1913</v>
      </c>
      <c r="G27" s="499">
        <v>3220</v>
      </c>
      <c r="H27" s="500"/>
      <c r="I27" s="528" t="s">
        <v>1914</v>
      </c>
      <c r="J27" s="532"/>
      <c r="K27" s="502">
        <v>2585</v>
      </c>
      <c r="L27" s="503">
        <v>635</v>
      </c>
    </row>
    <row r="28" spans="1:12" s="330" customFormat="1" ht="19.5" customHeight="1" x14ac:dyDescent="0.2">
      <c r="A28" s="504">
        <v>18</v>
      </c>
      <c r="B28" s="1353"/>
      <c r="C28" s="332">
        <f>SUM(K11:K42)</f>
        <v>52235</v>
      </c>
      <c r="D28" s="498">
        <v>218</v>
      </c>
      <c r="E28" s="498">
        <v>52418</v>
      </c>
      <c r="F28" s="550" t="s">
        <v>1915</v>
      </c>
      <c r="G28" s="499">
        <v>1385</v>
      </c>
      <c r="H28" s="500"/>
      <c r="I28" s="528" t="s">
        <v>1916</v>
      </c>
      <c r="J28" s="532"/>
      <c r="K28" s="502">
        <v>700</v>
      </c>
      <c r="L28" s="503">
        <v>685</v>
      </c>
    </row>
    <row r="29" spans="1:12" s="330" customFormat="1" ht="19.5" customHeight="1" x14ac:dyDescent="0.2">
      <c r="A29" s="504">
        <v>19</v>
      </c>
      <c r="B29" s="1353"/>
      <c r="C29" s="314"/>
      <c r="D29" s="498">
        <v>219</v>
      </c>
      <c r="E29" s="498">
        <v>52419</v>
      </c>
      <c r="F29" s="550" t="s">
        <v>1917</v>
      </c>
      <c r="G29" s="499">
        <v>2150</v>
      </c>
      <c r="H29" s="500"/>
      <c r="I29" s="530" t="s">
        <v>1918</v>
      </c>
      <c r="J29" s="532"/>
      <c r="K29" s="502">
        <v>1310</v>
      </c>
      <c r="L29" s="503">
        <v>840</v>
      </c>
    </row>
    <row r="30" spans="1:12" s="330" customFormat="1" ht="19.5" customHeight="1" x14ac:dyDescent="0.2">
      <c r="A30" s="504">
        <v>20</v>
      </c>
      <c r="B30" s="1353"/>
      <c r="C30" s="321"/>
      <c r="D30" s="498">
        <v>220</v>
      </c>
      <c r="E30" s="498">
        <v>52420</v>
      </c>
      <c r="F30" s="550" t="s">
        <v>1919</v>
      </c>
      <c r="G30" s="499">
        <v>2025</v>
      </c>
      <c r="H30" s="500"/>
      <c r="I30" s="530" t="s">
        <v>2426</v>
      </c>
      <c r="J30" s="532"/>
      <c r="K30" s="502">
        <v>1635</v>
      </c>
      <c r="L30" s="503">
        <v>390</v>
      </c>
    </row>
    <row r="31" spans="1:12" s="330" customFormat="1" ht="19.5" customHeight="1" x14ac:dyDescent="0.2">
      <c r="A31" s="504">
        <v>21</v>
      </c>
      <c r="B31" s="1353"/>
      <c r="C31" s="314"/>
      <c r="D31" s="498">
        <v>221</v>
      </c>
      <c r="E31" s="498">
        <v>52421</v>
      </c>
      <c r="F31" s="550" t="s">
        <v>1920</v>
      </c>
      <c r="G31" s="499">
        <v>2980</v>
      </c>
      <c r="H31" s="500"/>
      <c r="I31" s="528" t="s">
        <v>2427</v>
      </c>
      <c r="J31" s="532"/>
      <c r="K31" s="502">
        <v>1890</v>
      </c>
      <c r="L31" s="503">
        <v>1090</v>
      </c>
    </row>
    <row r="32" spans="1:12" s="330" customFormat="1" ht="19.5" customHeight="1" x14ac:dyDescent="0.2">
      <c r="A32" s="504">
        <v>22</v>
      </c>
      <c r="B32" s="1353"/>
      <c r="C32" s="332"/>
      <c r="D32" s="498">
        <v>222</v>
      </c>
      <c r="E32" s="498">
        <v>52422</v>
      </c>
      <c r="F32" s="550" t="s">
        <v>1921</v>
      </c>
      <c r="G32" s="499">
        <v>1970</v>
      </c>
      <c r="H32" s="500"/>
      <c r="I32" s="528" t="s">
        <v>1922</v>
      </c>
      <c r="J32" s="532"/>
      <c r="K32" s="502">
        <v>1090</v>
      </c>
      <c r="L32" s="503">
        <v>880</v>
      </c>
    </row>
    <row r="33" spans="1:12" s="330" customFormat="1" ht="19.5" customHeight="1" x14ac:dyDescent="0.2">
      <c r="A33" s="504">
        <v>23</v>
      </c>
      <c r="B33" s="1353"/>
      <c r="C33" s="321"/>
      <c r="D33" s="498">
        <v>223</v>
      </c>
      <c r="E33" s="498">
        <v>52423</v>
      </c>
      <c r="F33" s="550" t="s">
        <v>1923</v>
      </c>
      <c r="G33" s="499">
        <v>2980</v>
      </c>
      <c r="H33" s="500"/>
      <c r="I33" s="528" t="s">
        <v>1924</v>
      </c>
      <c r="J33" s="532"/>
      <c r="K33" s="502">
        <v>2625</v>
      </c>
      <c r="L33" s="503">
        <v>355</v>
      </c>
    </row>
    <row r="34" spans="1:12" s="330" customFormat="1" ht="19.5" customHeight="1" x14ac:dyDescent="0.2">
      <c r="A34" s="504">
        <v>24</v>
      </c>
      <c r="B34" s="1353"/>
      <c r="C34" s="314"/>
      <c r="D34" s="498">
        <v>224</v>
      </c>
      <c r="E34" s="498">
        <v>52424</v>
      </c>
      <c r="F34" s="550" t="s">
        <v>1925</v>
      </c>
      <c r="G34" s="499">
        <v>1000</v>
      </c>
      <c r="H34" s="500"/>
      <c r="I34" s="528" t="s">
        <v>1926</v>
      </c>
      <c r="J34" s="532"/>
      <c r="K34" s="502">
        <v>1000</v>
      </c>
      <c r="L34" s="503">
        <v>0</v>
      </c>
    </row>
    <row r="35" spans="1:12" s="330" customFormat="1" ht="19.5" customHeight="1" x14ac:dyDescent="0.2">
      <c r="A35" s="504">
        <v>25</v>
      </c>
      <c r="B35" s="1353"/>
      <c r="C35" s="314"/>
      <c r="D35" s="498">
        <v>225</v>
      </c>
      <c r="E35" s="498">
        <v>52425</v>
      </c>
      <c r="F35" s="550" t="s">
        <v>1927</v>
      </c>
      <c r="G35" s="499">
        <v>880</v>
      </c>
      <c r="H35" s="500"/>
      <c r="I35" s="528" t="s">
        <v>1928</v>
      </c>
      <c r="J35" s="532"/>
      <c r="K35" s="502">
        <v>880</v>
      </c>
      <c r="L35" s="503">
        <v>0</v>
      </c>
    </row>
    <row r="36" spans="1:12" s="330" customFormat="1" ht="19.5" customHeight="1" x14ac:dyDescent="0.2">
      <c r="A36" s="504">
        <v>26</v>
      </c>
      <c r="B36" s="1353"/>
      <c r="C36" s="321"/>
      <c r="D36" s="498">
        <v>227</v>
      </c>
      <c r="E36" s="498">
        <v>52427</v>
      </c>
      <c r="F36" s="550" t="s">
        <v>1929</v>
      </c>
      <c r="G36" s="499">
        <v>2230</v>
      </c>
      <c r="H36" s="500"/>
      <c r="I36" s="530" t="s">
        <v>1930</v>
      </c>
      <c r="J36" s="532"/>
      <c r="K36" s="502">
        <v>1925</v>
      </c>
      <c r="L36" s="503">
        <v>305</v>
      </c>
    </row>
    <row r="37" spans="1:12" s="330" customFormat="1" ht="19.5" customHeight="1" x14ac:dyDescent="0.2">
      <c r="A37" s="504">
        <v>27</v>
      </c>
      <c r="B37" s="1353"/>
      <c r="C37" s="314"/>
      <c r="D37" s="498">
        <v>228</v>
      </c>
      <c r="E37" s="498">
        <v>52428</v>
      </c>
      <c r="F37" s="550" t="s">
        <v>1931</v>
      </c>
      <c r="G37" s="499">
        <v>1755</v>
      </c>
      <c r="H37" s="500"/>
      <c r="I37" s="530" t="s">
        <v>1932</v>
      </c>
      <c r="J37" s="532"/>
      <c r="K37" s="502">
        <v>1550</v>
      </c>
      <c r="L37" s="503">
        <v>205</v>
      </c>
    </row>
    <row r="38" spans="1:12" s="330" customFormat="1" ht="19.5" customHeight="1" x14ac:dyDescent="0.2">
      <c r="A38" s="504">
        <v>28</v>
      </c>
      <c r="B38" s="1353"/>
      <c r="C38" s="332"/>
      <c r="D38" s="498">
        <v>229</v>
      </c>
      <c r="E38" s="498">
        <v>52429</v>
      </c>
      <c r="F38" s="550" t="s">
        <v>1933</v>
      </c>
      <c r="G38" s="499">
        <v>2425</v>
      </c>
      <c r="H38" s="500"/>
      <c r="I38" s="528" t="s">
        <v>1934</v>
      </c>
      <c r="J38" s="532"/>
      <c r="K38" s="502">
        <v>1260</v>
      </c>
      <c r="L38" s="503">
        <v>1165</v>
      </c>
    </row>
    <row r="39" spans="1:12" s="330" customFormat="1" ht="19.5" customHeight="1" x14ac:dyDescent="0.2">
      <c r="A39" s="504">
        <v>29</v>
      </c>
      <c r="B39" s="1353"/>
      <c r="C39" s="321"/>
      <c r="D39" s="498">
        <v>230</v>
      </c>
      <c r="E39" s="498">
        <v>52430</v>
      </c>
      <c r="F39" s="550" t="s">
        <v>1935</v>
      </c>
      <c r="G39" s="499">
        <v>4200</v>
      </c>
      <c r="H39" s="500"/>
      <c r="I39" s="528" t="s">
        <v>1936</v>
      </c>
      <c r="J39" s="532"/>
      <c r="K39" s="502">
        <v>3585</v>
      </c>
      <c r="L39" s="503">
        <v>615</v>
      </c>
    </row>
    <row r="40" spans="1:12" s="330" customFormat="1" ht="19.5" customHeight="1" x14ac:dyDescent="0.2">
      <c r="A40" s="504">
        <v>30</v>
      </c>
      <c r="B40" s="1353"/>
      <c r="C40" s="314"/>
      <c r="D40" s="498">
        <v>231</v>
      </c>
      <c r="E40" s="498">
        <v>52431</v>
      </c>
      <c r="F40" s="550" t="s">
        <v>1937</v>
      </c>
      <c r="G40" s="499">
        <v>2390</v>
      </c>
      <c r="H40" s="500"/>
      <c r="I40" s="528" t="s">
        <v>1938</v>
      </c>
      <c r="J40" s="532"/>
      <c r="K40" s="502">
        <v>2390</v>
      </c>
      <c r="L40" s="503">
        <v>0</v>
      </c>
    </row>
    <row r="41" spans="1:12" s="330" customFormat="1" ht="19.5" customHeight="1" x14ac:dyDescent="0.2">
      <c r="A41" s="504">
        <v>31</v>
      </c>
      <c r="B41" s="1353"/>
      <c r="C41" s="321"/>
      <c r="D41" s="498">
        <v>232</v>
      </c>
      <c r="E41" s="498">
        <v>52432</v>
      </c>
      <c r="F41" s="550" t="s">
        <v>1939</v>
      </c>
      <c r="G41" s="499">
        <v>3210</v>
      </c>
      <c r="H41" s="500"/>
      <c r="I41" s="528" t="s">
        <v>2428</v>
      </c>
      <c r="J41" s="532"/>
      <c r="K41" s="502">
        <v>2515</v>
      </c>
      <c r="L41" s="503">
        <v>695</v>
      </c>
    </row>
    <row r="42" spans="1:12" s="330" customFormat="1" ht="19.5" customHeight="1" x14ac:dyDescent="0.2">
      <c r="A42" s="912">
        <v>32</v>
      </c>
      <c r="B42" s="1393"/>
      <c r="C42" s="360"/>
      <c r="D42" s="445">
        <v>233</v>
      </c>
      <c r="E42" s="445">
        <v>52433</v>
      </c>
      <c r="F42" s="457" t="s">
        <v>1940</v>
      </c>
      <c r="G42" s="436">
        <v>2710</v>
      </c>
      <c r="H42" s="437"/>
      <c r="I42" s="442" t="s">
        <v>1941</v>
      </c>
      <c r="J42" s="439"/>
      <c r="K42" s="440">
        <v>1800</v>
      </c>
      <c r="L42" s="441">
        <v>910</v>
      </c>
    </row>
    <row r="43" spans="1:12" s="330" customFormat="1" ht="19.5" customHeight="1" x14ac:dyDescent="0.2">
      <c r="A43" s="925">
        <v>33</v>
      </c>
      <c r="B43" s="1353" t="s" ph="1">
        <v>18</v>
      </c>
      <c r="C43" s="321"/>
      <c r="D43" s="524">
        <v>241</v>
      </c>
      <c r="E43" s="524">
        <v>52434</v>
      </c>
      <c r="F43" s="551" t="s">
        <v>1942</v>
      </c>
      <c r="G43" s="525">
        <v>780</v>
      </c>
      <c r="H43" s="526"/>
      <c r="I43" s="358" t="s">
        <v>1943</v>
      </c>
      <c r="J43" s="446"/>
      <c r="K43" s="527">
        <v>780</v>
      </c>
      <c r="L43" s="359">
        <v>0</v>
      </c>
    </row>
    <row r="44" spans="1:12" s="330" customFormat="1" ht="19.5" customHeight="1" x14ac:dyDescent="0.2">
      <c r="A44" s="357">
        <v>34</v>
      </c>
      <c r="B44" s="1353"/>
      <c r="C44" s="321"/>
      <c r="D44" s="498">
        <v>242</v>
      </c>
      <c r="E44" s="498">
        <v>52435</v>
      </c>
      <c r="F44" s="550" t="s">
        <v>1944</v>
      </c>
      <c r="G44" s="499">
        <v>2520</v>
      </c>
      <c r="H44" s="500"/>
      <c r="I44" s="528" t="s">
        <v>1945</v>
      </c>
      <c r="J44" s="532"/>
      <c r="K44" s="502">
        <v>1845</v>
      </c>
      <c r="L44" s="503">
        <v>675</v>
      </c>
    </row>
    <row r="45" spans="1:12" s="330" customFormat="1" ht="19.5" customHeight="1" x14ac:dyDescent="0.2">
      <c r="A45" s="504">
        <v>35</v>
      </c>
      <c r="B45" s="1353"/>
      <c r="C45" s="314"/>
      <c r="D45" s="498">
        <v>243</v>
      </c>
      <c r="E45" s="498">
        <v>52436</v>
      </c>
      <c r="F45" s="550" t="s">
        <v>1946</v>
      </c>
      <c r="G45" s="499">
        <v>2785</v>
      </c>
      <c r="H45" s="500"/>
      <c r="I45" s="528" t="s">
        <v>1947</v>
      </c>
      <c r="J45" s="532"/>
      <c r="K45" s="502">
        <v>1430</v>
      </c>
      <c r="L45" s="503">
        <v>1355</v>
      </c>
    </row>
    <row r="46" spans="1:12" s="330" customFormat="1" ht="19.5" customHeight="1" x14ac:dyDescent="0.2">
      <c r="A46" s="504">
        <v>36</v>
      </c>
      <c r="B46" s="1353"/>
      <c r="C46" s="314"/>
      <c r="D46" s="498">
        <v>252</v>
      </c>
      <c r="E46" s="498">
        <v>52457</v>
      </c>
      <c r="F46" s="550" t="s">
        <v>1948</v>
      </c>
      <c r="G46" s="499">
        <v>670</v>
      </c>
      <c r="H46" s="500"/>
      <c r="I46" s="528" t="s">
        <v>2085</v>
      </c>
      <c r="J46" s="532"/>
      <c r="K46" s="502">
        <v>670</v>
      </c>
      <c r="L46" s="503">
        <v>0</v>
      </c>
    </row>
    <row r="47" spans="1:12" s="330" customFormat="1" ht="19.5" customHeight="1" x14ac:dyDescent="0.2">
      <c r="A47" s="504">
        <v>37</v>
      </c>
      <c r="B47" s="1353"/>
      <c r="C47" s="314" t="s">
        <v>1949</v>
      </c>
      <c r="D47" s="498">
        <v>244</v>
      </c>
      <c r="E47" s="498">
        <v>52437</v>
      </c>
      <c r="F47" s="550" t="s">
        <v>1950</v>
      </c>
      <c r="G47" s="499">
        <v>1970</v>
      </c>
      <c r="H47" s="500"/>
      <c r="I47" s="528" t="s">
        <v>1951</v>
      </c>
      <c r="J47" s="532"/>
      <c r="K47" s="502">
        <v>1945</v>
      </c>
      <c r="L47" s="503">
        <v>25</v>
      </c>
    </row>
    <row r="48" spans="1:12" s="330" customFormat="1" ht="19.5" customHeight="1" x14ac:dyDescent="0.2">
      <c r="A48" s="504">
        <v>38</v>
      </c>
      <c r="B48" s="1353"/>
      <c r="C48" s="321">
        <f>SUM(G43:G54)</f>
        <v>28520</v>
      </c>
      <c r="D48" s="498">
        <v>245</v>
      </c>
      <c r="E48" s="498">
        <v>52438</v>
      </c>
      <c r="F48" s="550" t="s">
        <v>1952</v>
      </c>
      <c r="G48" s="499">
        <v>2960</v>
      </c>
      <c r="H48" s="500"/>
      <c r="I48" s="528" t="s">
        <v>1953</v>
      </c>
      <c r="J48" s="532"/>
      <c r="K48" s="502">
        <v>2575</v>
      </c>
      <c r="L48" s="503">
        <v>385</v>
      </c>
    </row>
    <row r="49" spans="1:12" s="330" customFormat="1" ht="19.5" customHeight="1" x14ac:dyDescent="0.2">
      <c r="A49" s="504">
        <v>39</v>
      </c>
      <c r="B49" s="1353"/>
      <c r="C49" s="321"/>
      <c r="D49" s="498">
        <v>246</v>
      </c>
      <c r="E49" s="498">
        <v>52439</v>
      </c>
      <c r="F49" s="550" t="s">
        <v>1954</v>
      </c>
      <c r="G49" s="499">
        <v>2425</v>
      </c>
      <c r="H49" s="500"/>
      <c r="I49" s="530" t="s">
        <v>1955</v>
      </c>
      <c r="J49" s="532"/>
      <c r="K49" s="502">
        <v>1485</v>
      </c>
      <c r="L49" s="503">
        <v>940</v>
      </c>
    </row>
    <row r="50" spans="1:12" s="330" customFormat="1" ht="19.5" customHeight="1" x14ac:dyDescent="0.2">
      <c r="A50" s="504">
        <v>40</v>
      </c>
      <c r="B50" s="1353"/>
      <c r="C50" s="321" t="s">
        <v>29</v>
      </c>
      <c r="D50" s="498">
        <v>247</v>
      </c>
      <c r="E50" s="498">
        <v>52440</v>
      </c>
      <c r="F50" s="550" t="s">
        <v>1956</v>
      </c>
      <c r="G50" s="499">
        <v>2160</v>
      </c>
      <c r="H50" s="500"/>
      <c r="I50" s="530" t="s">
        <v>1957</v>
      </c>
      <c r="J50" s="532"/>
      <c r="K50" s="502">
        <v>1850</v>
      </c>
      <c r="L50" s="503">
        <v>310</v>
      </c>
    </row>
    <row r="51" spans="1:12" s="330" customFormat="1" ht="19.5" customHeight="1" x14ac:dyDescent="0.2">
      <c r="A51" s="504">
        <v>41</v>
      </c>
      <c r="B51" s="1353"/>
      <c r="C51" s="332">
        <f>SUM(K43:K54)</f>
        <v>20070</v>
      </c>
      <c r="D51" s="498">
        <v>248</v>
      </c>
      <c r="E51" s="498">
        <v>52441</v>
      </c>
      <c r="F51" s="550" t="s">
        <v>1958</v>
      </c>
      <c r="G51" s="499">
        <v>4655</v>
      </c>
      <c r="H51" s="500"/>
      <c r="I51" s="528" t="s">
        <v>1959</v>
      </c>
      <c r="J51" s="532"/>
      <c r="K51" s="502">
        <v>2410</v>
      </c>
      <c r="L51" s="503">
        <v>2245</v>
      </c>
    </row>
    <row r="52" spans="1:12" s="330" customFormat="1" ht="19.5" customHeight="1" x14ac:dyDescent="0.2">
      <c r="A52" s="504">
        <v>42</v>
      </c>
      <c r="B52" s="1353"/>
      <c r="C52" s="314"/>
      <c r="D52" s="498">
        <v>249</v>
      </c>
      <c r="E52" s="498">
        <v>52442</v>
      </c>
      <c r="F52" s="550" t="s">
        <v>1960</v>
      </c>
      <c r="G52" s="499">
        <v>3320</v>
      </c>
      <c r="H52" s="500"/>
      <c r="I52" s="528" t="s">
        <v>1961</v>
      </c>
      <c r="J52" s="532"/>
      <c r="K52" s="502">
        <v>1540</v>
      </c>
      <c r="L52" s="503">
        <v>1780</v>
      </c>
    </row>
    <row r="53" spans="1:12" s="330" customFormat="1" ht="19.5" customHeight="1" x14ac:dyDescent="0.2">
      <c r="A53" s="504">
        <v>43</v>
      </c>
      <c r="B53" s="1353"/>
      <c r="C53" s="314"/>
      <c r="D53" s="498">
        <v>250</v>
      </c>
      <c r="E53" s="498">
        <v>52443</v>
      </c>
      <c r="F53" s="550" t="s">
        <v>1962</v>
      </c>
      <c r="G53" s="499">
        <v>2745</v>
      </c>
      <c r="H53" s="500"/>
      <c r="I53" s="528" t="s">
        <v>1963</v>
      </c>
      <c r="J53" s="532"/>
      <c r="K53" s="502">
        <v>2085</v>
      </c>
      <c r="L53" s="503">
        <v>660</v>
      </c>
    </row>
    <row r="54" spans="1:12" s="330" customFormat="1" ht="19.5" customHeight="1" x14ac:dyDescent="0.2">
      <c r="A54" s="444">
        <v>44</v>
      </c>
      <c r="B54" s="1393"/>
      <c r="C54" s="360"/>
      <c r="D54" s="445">
        <v>251</v>
      </c>
      <c r="E54" s="445">
        <v>52444</v>
      </c>
      <c r="F54" s="457" t="s">
        <v>1964</v>
      </c>
      <c r="G54" s="436">
        <v>1530</v>
      </c>
      <c r="H54" s="437"/>
      <c r="I54" s="438" t="s">
        <v>1965</v>
      </c>
      <c r="J54" s="439"/>
      <c r="K54" s="440">
        <v>1455</v>
      </c>
      <c r="L54" s="441">
        <v>75</v>
      </c>
    </row>
    <row r="55" spans="1:12" s="330" customFormat="1" ht="19.5" customHeight="1" x14ac:dyDescent="0.2">
      <c r="A55" s="382">
        <v>45</v>
      </c>
      <c r="B55" s="1352" t="s">
        <v>19</v>
      </c>
      <c r="C55" s="331" t="s">
        <v>1966</v>
      </c>
      <c r="D55" s="384">
        <v>261</v>
      </c>
      <c r="E55" s="384">
        <v>52445</v>
      </c>
      <c r="F55" s="467" t="s">
        <v>1967</v>
      </c>
      <c r="G55" s="324">
        <v>2845</v>
      </c>
      <c r="H55" s="325"/>
      <c r="I55" s="426" t="s">
        <v>1968</v>
      </c>
      <c r="J55" s="326"/>
      <c r="K55" s="327">
        <v>1760</v>
      </c>
      <c r="L55" s="328">
        <v>1085</v>
      </c>
    </row>
    <row r="56" spans="1:12" s="330" customFormat="1" ht="19.5" customHeight="1" x14ac:dyDescent="0.2">
      <c r="A56" s="504">
        <v>46</v>
      </c>
      <c r="B56" s="1353"/>
      <c r="C56" s="321">
        <f>SUM(G55:G57)</f>
        <v>8725</v>
      </c>
      <c r="D56" s="498">
        <v>262</v>
      </c>
      <c r="E56" s="498">
        <v>52446</v>
      </c>
      <c r="F56" s="550" t="s">
        <v>1969</v>
      </c>
      <c r="G56" s="499">
        <v>4170</v>
      </c>
      <c r="H56" s="500"/>
      <c r="I56" s="528" t="s">
        <v>1970</v>
      </c>
      <c r="J56" s="532"/>
      <c r="K56" s="502">
        <v>2445</v>
      </c>
      <c r="L56" s="503">
        <v>1725</v>
      </c>
    </row>
    <row r="57" spans="1:12" s="330" customFormat="1" ht="19.5" customHeight="1" x14ac:dyDescent="0.2">
      <c r="A57" s="444">
        <v>47</v>
      </c>
      <c r="B57" s="1393"/>
      <c r="C57" s="397"/>
      <c r="D57" s="445">
        <v>263</v>
      </c>
      <c r="E57" s="445">
        <v>52447</v>
      </c>
      <c r="F57" s="457" t="s">
        <v>1971</v>
      </c>
      <c r="G57" s="436">
        <v>1710</v>
      </c>
      <c r="H57" s="437"/>
      <c r="I57" s="442" t="s">
        <v>1972</v>
      </c>
      <c r="J57" s="439"/>
      <c r="K57" s="440">
        <v>1295</v>
      </c>
      <c r="L57" s="441">
        <v>415</v>
      </c>
    </row>
    <row r="58" spans="1:12" s="330" customFormat="1" ht="19.5" customHeight="1" x14ac:dyDescent="0.2">
      <c r="A58" s="357">
        <v>48</v>
      </c>
      <c r="B58" s="1353" t="s">
        <v>20</v>
      </c>
      <c r="C58" s="314"/>
      <c r="D58" s="524">
        <v>271</v>
      </c>
      <c r="E58" s="524">
        <v>52449</v>
      </c>
      <c r="F58" s="551" t="s">
        <v>1973</v>
      </c>
      <c r="G58" s="525">
        <v>2580</v>
      </c>
      <c r="H58" s="526"/>
      <c r="I58" s="358" t="s">
        <v>1974</v>
      </c>
      <c r="J58" s="446"/>
      <c r="K58" s="527">
        <v>1655</v>
      </c>
      <c r="L58" s="359">
        <v>925</v>
      </c>
    </row>
    <row r="59" spans="1:12" s="330" customFormat="1" ht="19.5" customHeight="1" x14ac:dyDescent="0.2">
      <c r="A59" s="504">
        <v>49</v>
      </c>
      <c r="B59" s="1353"/>
      <c r="C59" s="314" t="s">
        <v>1975</v>
      </c>
      <c r="D59" s="498">
        <v>272</v>
      </c>
      <c r="E59" s="498">
        <v>52450</v>
      </c>
      <c r="F59" s="550" t="s">
        <v>1976</v>
      </c>
      <c r="G59" s="499">
        <v>3260</v>
      </c>
      <c r="H59" s="500"/>
      <c r="I59" s="528" t="s">
        <v>1977</v>
      </c>
      <c r="J59" s="532"/>
      <c r="K59" s="502">
        <v>1920</v>
      </c>
      <c r="L59" s="503">
        <v>1340</v>
      </c>
    </row>
    <row r="60" spans="1:12" s="330" customFormat="1" ht="19.5" customHeight="1" x14ac:dyDescent="0.2">
      <c r="A60" s="504">
        <v>50</v>
      </c>
      <c r="B60" s="1353"/>
      <c r="C60" s="321">
        <f>SUM(G58:G63)</f>
        <v>13735</v>
      </c>
      <c r="D60" s="498">
        <v>273</v>
      </c>
      <c r="E60" s="498">
        <v>52451</v>
      </c>
      <c r="F60" s="550" t="s">
        <v>1978</v>
      </c>
      <c r="G60" s="499">
        <v>3280</v>
      </c>
      <c r="H60" s="500"/>
      <c r="I60" s="528" t="s">
        <v>1979</v>
      </c>
      <c r="J60" s="532"/>
      <c r="K60" s="502">
        <v>2765</v>
      </c>
      <c r="L60" s="503">
        <v>515</v>
      </c>
    </row>
    <row r="61" spans="1:12" s="330" customFormat="1" ht="19.5" customHeight="1" x14ac:dyDescent="0.2">
      <c r="A61" s="504">
        <v>51</v>
      </c>
      <c r="B61" s="1353"/>
      <c r="C61" s="321" t="s">
        <v>29</v>
      </c>
      <c r="D61" s="498">
        <v>274</v>
      </c>
      <c r="E61" s="498">
        <v>52452</v>
      </c>
      <c r="F61" s="550" t="s">
        <v>1980</v>
      </c>
      <c r="G61" s="499">
        <v>440</v>
      </c>
      <c r="H61" s="500"/>
      <c r="I61" s="530" t="s">
        <v>1981</v>
      </c>
      <c r="J61" s="532"/>
      <c r="K61" s="502">
        <v>440</v>
      </c>
      <c r="L61" s="503">
        <v>0</v>
      </c>
    </row>
    <row r="62" spans="1:12" s="330" customFormat="1" ht="19.5" customHeight="1" x14ac:dyDescent="0.2">
      <c r="A62" s="504">
        <v>52</v>
      </c>
      <c r="B62" s="1353"/>
      <c r="C62" s="332">
        <f>SUM(K58:K63)</f>
        <v>10475</v>
      </c>
      <c r="D62" s="498">
        <v>275</v>
      </c>
      <c r="E62" s="498">
        <v>52453</v>
      </c>
      <c r="F62" s="550" t="s">
        <v>1982</v>
      </c>
      <c r="G62" s="499">
        <v>2170</v>
      </c>
      <c r="H62" s="500"/>
      <c r="I62" s="530" t="s">
        <v>1983</v>
      </c>
      <c r="J62" s="532"/>
      <c r="K62" s="502">
        <v>1785</v>
      </c>
      <c r="L62" s="503">
        <v>385</v>
      </c>
    </row>
    <row r="63" spans="1:12" s="330" customFormat="1" ht="19.5" customHeight="1" x14ac:dyDescent="0.2">
      <c r="A63" s="444">
        <v>53</v>
      </c>
      <c r="B63" s="1393"/>
      <c r="C63" s="397"/>
      <c r="D63" s="445">
        <v>276</v>
      </c>
      <c r="E63" s="445">
        <v>52454</v>
      </c>
      <c r="F63" s="457" t="s">
        <v>1984</v>
      </c>
      <c r="G63" s="436">
        <v>2005</v>
      </c>
      <c r="H63" s="437"/>
      <c r="I63" s="442" t="s">
        <v>1985</v>
      </c>
      <c r="J63" s="439"/>
      <c r="K63" s="440">
        <v>1910</v>
      </c>
      <c r="L63" s="441">
        <v>95</v>
      </c>
    </row>
    <row r="64" spans="1:12" s="330" customFormat="1" ht="19.5" customHeight="1" x14ac:dyDescent="0.2">
      <c r="A64" s="357">
        <v>54</v>
      </c>
      <c r="B64" s="1353" t="s">
        <v>21</v>
      </c>
      <c r="C64" s="331" t="s">
        <v>1986</v>
      </c>
      <c r="D64" s="524">
        <v>281</v>
      </c>
      <c r="E64" s="524">
        <v>52455</v>
      </c>
      <c r="F64" s="551" t="s">
        <v>1987</v>
      </c>
      <c r="G64" s="525">
        <v>1640</v>
      </c>
      <c r="H64" s="526"/>
      <c r="I64" s="358" t="s">
        <v>1988</v>
      </c>
      <c r="J64" s="446"/>
      <c r="K64" s="527">
        <v>1555</v>
      </c>
      <c r="L64" s="359">
        <v>85</v>
      </c>
    </row>
    <row r="65" spans="1:12" s="330" customFormat="1" ht="19.5" customHeight="1" thickBot="1" x14ac:dyDescent="0.25">
      <c r="A65" s="504">
        <v>55</v>
      </c>
      <c r="B65" s="1354"/>
      <c r="C65" s="321">
        <f>SUM(G64:G65)</f>
        <v>5220</v>
      </c>
      <c r="D65" s="498">
        <v>282</v>
      </c>
      <c r="E65" s="498">
        <v>52456</v>
      </c>
      <c r="F65" s="550" t="s">
        <v>1989</v>
      </c>
      <c r="G65" s="499">
        <v>3580</v>
      </c>
      <c r="H65" s="500"/>
      <c r="I65" s="528" t="s">
        <v>1990</v>
      </c>
      <c r="J65" s="532"/>
      <c r="K65" s="502">
        <v>2095</v>
      </c>
      <c r="L65" s="503">
        <v>1485</v>
      </c>
    </row>
    <row r="66" spans="1:12" s="330" customFormat="1" ht="19.5" customHeight="1" thickTop="1" x14ac:dyDescent="0.2">
      <c r="A66" s="334"/>
      <c r="B66" s="1331" t="s">
        <v>559</v>
      </c>
      <c r="C66" s="1332"/>
      <c r="D66" s="1332"/>
      <c r="E66" s="443"/>
      <c r="F66" s="443"/>
      <c r="G66" s="400">
        <f>SUM(G11:G65)</f>
        <v>127830</v>
      </c>
      <c r="H66" s="401">
        <f>SUM(H11:H65)</f>
        <v>0</v>
      </c>
      <c r="I66" s="402"/>
      <c r="J66" s="403"/>
      <c r="K66" s="404">
        <f>SUM(K11:K65)</f>
        <v>91930</v>
      </c>
      <c r="L66" s="405">
        <f>SUM(L11:L65)</f>
        <v>35900</v>
      </c>
    </row>
    <row r="67" spans="1:12" s="330" customFormat="1" ht="18" customHeight="1" x14ac:dyDescent="0.35">
      <c r="A67" s="338"/>
      <c r="B67" s="338"/>
      <c r="C67" s="338"/>
      <c r="D67" s="338"/>
      <c r="E67" s="338"/>
      <c r="F67" s="338"/>
      <c r="G67" s="339"/>
      <c r="H67" s="340"/>
      <c r="I67" s="341"/>
      <c r="J67" s="342"/>
      <c r="K67" s="343"/>
      <c r="L67" s="343"/>
    </row>
    <row r="68" spans="1:12" s="330" customFormat="1" ht="18" customHeight="1" x14ac:dyDescent="0.35">
      <c r="A68" s="302"/>
      <c r="B68" s="1035" t="s">
        <v>564</v>
      </c>
      <c r="C68" s="338"/>
      <c r="D68" s="338"/>
      <c r="E68" s="338"/>
      <c r="F68" s="338"/>
      <c r="G68" s="338"/>
      <c r="H68" s="1036"/>
      <c r="I68" s="1036"/>
      <c r="J68" s="981"/>
      <c r="K68" s="302"/>
      <c r="L68" s="344"/>
    </row>
    <row r="69" spans="1:12" s="330" customFormat="1" ht="18" customHeight="1" x14ac:dyDescent="0.35">
      <c r="A69" s="302"/>
      <c r="B69" s="973" t="s">
        <v>558</v>
      </c>
      <c r="C69" s="981"/>
      <c r="D69" s="981"/>
      <c r="E69" s="981"/>
      <c r="F69" s="981"/>
      <c r="G69" s="981"/>
      <c r="H69" s="981"/>
      <c r="I69" s="991"/>
      <c r="J69" s="981"/>
      <c r="K69" s="302"/>
      <c r="L69" s="344"/>
    </row>
    <row r="70" spans="1:12" s="330" customFormat="1" ht="18" customHeight="1" x14ac:dyDescent="0.35">
      <c r="A70" s="302"/>
      <c r="B70" s="345" t="s">
        <v>568</v>
      </c>
      <c r="C70" s="338"/>
      <c r="D70" s="338"/>
      <c r="E70" s="338"/>
      <c r="F70" s="338"/>
      <c r="G70" s="346"/>
      <c r="H70" s="347"/>
      <c r="I70" s="977"/>
      <c r="J70" s="981"/>
      <c r="K70" s="302"/>
      <c r="L70" s="344"/>
    </row>
    <row r="71" spans="1:12" s="293" customFormat="1" ht="18" customHeight="1" x14ac:dyDescent="0.35">
      <c r="A71" s="338"/>
      <c r="B71" s="1364" t="s">
        <v>1991</v>
      </c>
      <c r="C71" s="1386"/>
      <c r="D71" s="1386"/>
      <c r="E71" s="1386"/>
      <c r="F71" s="1386"/>
      <c r="G71" s="1386"/>
      <c r="H71" s="1386"/>
      <c r="I71" s="1386"/>
      <c r="J71" s="1386"/>
      <c r="K71" s="348"/>
      <c r="L71" s="348"/>
    </row>
    <row r="72" spans="1:12" s="293" customFormat="1" ht="18" customHeight="1" x14ac:dyDescent="0.35">
      <c r="B72" s="1386"/>
      <c r="C72" s="1386"/>
      <c r="D72" s="1386"/>
      <c r="E72" s="1386"/>
      <c r="F72" s="1386"/>
      <c r="G72" s="1386"/>
      <c r="H72" s="1386"/>
      <c r="I72" s="1386"/>
      <c r="J72" s="1386"/>
      <c r="K72" s="349"/>
    </row>
    <row r="73" spans="1:12" s="330" customFormat="1" ht="18" customHeight="1" x14ac:dyDescent="0.2">
      <c r="B73" s="1386"/>
      <c r="C73" s="1386"/>
      <c r="D73" s="1386"/>
      <c r="E73" s="1386"/>
      <c r="F73" s="1386"/>
      <c r="G73" s="1386"/>
      <c r="H73" s="1386"/>
      <c r="I73" s="1386"/>
      <c r="J73" s="1386"/>
    </row>
    <row r="74" spans="1:12" s="293" customFormat="1" ht="18" customHeight="1" x14ac:dyDescent="0.45">
      <c r="B74" s="350"/>
      <c r="C74" s="350"/>
      <c r="D74" s="350"/>
      <c r="E74" s="350"/>
      <c r="F74" s="1238"/>
      <c r="G74" s="350"/>
      <c r="H74" s="350"/>
      <c r="I74" s="350"/>
      <c r="J74" s="1037"/>
    </row>
    <row r="75" spans="1:12" s="293" customFormat="1" ht="18" customHeight="1" x14ac:dyDescent="0.35">
      <c r="A75" s="330"/>
      <c r="B75" s="330"/>
      <c r="D75" s="330"/>
      <c r="E75" s="330"/>
      <c r="F75" s="330"/>
      <c r="G75" s="351"/>
      <c r="H75" s="351"/>
      <c r="I75" s="352"/>
    </row>
    <row r="76" spans="1:12" s="293" customFormat="1" ht="18" customHeight="1" x14ac:dyDescent="0.35">
      <c r="B76" s="330"/>
      <c r="G76" s="351"/>
      <c r="H76" s="351"/>
      <c r="I76" s="352"/>
    </row>
    <row r="77" spans="1:12" s="293" customFormat="1" ht="18" customHeight="1" x14ac:dyDescent="0.35">
      <c r="B77" s="330"/>
      <c r="G77" s="351"/>
      <c r="H77" s="351"/>
    </row>
    <row r="78" spans="1:12" s="293" customFormat="1" ht="16" customHeight="1" x14ac:dyDescent="0.35">
      <c r="G78" s="351"/>
      <c r="H78" s="351"/>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58:B63"/>
    <mergeCell ref="B64:B65"/>
    <mergeCell ref="B66:D66"/>
    <mergeCell ref="B71:J73"/>
    <mergeCell ref="B8:C8"/>
    <mergeCell ref="D8:H8"/>
    <mergeCell ref="I10:J10"/>
    <mergeCell ref="B11:B42"/>
    <mergeCell ref="B43:B54"/>
    <mergeCell ref="B55:B57"/>
    <mergeCell ref="B5:C5"/>
    <mergeCell ref="D5:G5"/>
    <mergeCell ref="B6:C6"/>
    <mergeCell ref="D6:H6"/>
    <mergeCell ref="B7:C7"/>
    <mergeCell ref="D7:G7"/>
    <mergeCell ref="B2:C2"/>
    <mergeCell ref="D2:G2"/>
    <mergeCell ref="B3:C3"/>
    <mergeCell ref="D3:G3"/>
    <mergeCell ref="B4:C4"/>
    <mergeCell ref="D4:G4"/>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58</v>
      </c>
      <c r="C1" s="31"/>
      <c r="D1" s="31"/>
      <c r="E1" s="31"/>
      <c r="F1" s="31"/>
      <c r="G1" s="61" t="s">
        <v>494</v>
      </c>
      <c r="H1" s="61"/>
      <c r="I1" s="31"/>
      <c r="J1" s="23"/>
      <c r="K1" s="116">
        <v>525</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G54</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41"/>
      <c r="H8" s="4"/>
      <c r="I8" s="4"/>
      <c r="J8" s="26"/>
      <c r="K8" s="44" t="s">
        <v>670</v>
      </c>
    </row>
    <row r="9" spans="1:11" s="15" customFormat="1" ht="24" customHeight="1" x14ac:dyDescent="0.2">
      <c r="B9" s="33"/>
      <c r="H9" s="24"/>
      <c r="I9" s="687"/>
      <c r="J9" s="688"/>
      <c r="K9" s="307" t="s">
        <v>2474</v>
      </c>
    </row>
    <row r="10" spans="1:11" s="20" customFormat="1" ht="20.25" customHeight="1" x14ac:dyDescent="0.2">
      <c r="A10" s="271" t="s">
        <v>806</v>
      </c>
      <c r="B10" s="473" t="s">
        <v>9</v>
      </c>
      <c r="C10" s="474" t="s">
        <v>1103</v>
      </c>
      <c r="D10" s="272" t="s">
        <v>10</v>
      </c>
      <c r="E10" s="272" t="s">
        <v>806</v>
      </c>
      <c r="F10" s="655" t="s">
        <v>11</v>
      </c>
      <c r="G10" s="655" t="s">
        <v>12</v>
      </c>
      <c r="H10" s="277" t="s">
        <v>13</v>
      </c>
      <c r="I10" s="558"/>
      <c r="J10" s="272" t="s">
        <v>211</v>
      </c>
      <c r="K10" s="656" t="s">
        <v>25</v>
      </c>
    </row>
    <row r="11" spans="1:11" ht="18" customHeight="1" x14ac:dyDescent="0.2">
      <c r="A11" s="188">
        <v>1</v>
      </c>
      <c r="B11" s="1430" t="s">
        <v>17</v>
      </c>
      <c r="C11" s="559"/>
      <c r="D11" s="60">
        <v>1</v>
      </c>
      <c r="E11" s="60">
        <v>52501</v>
      </c>
      <c r="F11" s="1155">
        <v>1270</v>
      </c>
      <c r="G11" s="65"/>
      <c r="H11" s="207" t="s">
        <v>1062</v>
      </c>
      <c r="I11" s="961"/>
      <c r="J11" s="162">
        <v>1240</v>
      </c>
      <c r="K11" s="161">
        <v>30</v>
      </c>
    </row>
    <row r="12" spans="1:11" ht="18" customHeight="1" x14ac:dyDescent="0.2">
      <c r="A12" s="545">
        <v>2</v>
      </c>
      <c r="B12" s="1431"/>
      <c r="C12" s="208"/>
      <c r="D12" s="621">
        <v>2</v>
      </c>
      <c r="E12" s="621">
        <v>52502</v>
      </c>
      <c r="F12" s="1156">
        <v>4310</v>
      </c>
      <c r="G12" s="538"/>
      <c r="H12" s="658" t="s">
        <v>1063</v>
      </c>
      <c r="I12" s="659"/>
      <c r="J12" s="660">
        <v>3370</v>
      </c>
      <c r="K12" s="661">
        <v>940</v>
      </c>
    </row>
    <row r="13" spans="1:11" ht="18" customHeight="1" x14ac:dyDescent="0.2">
      <c r="A13" s="545">
        <v>3</v>
      </c>
      <c r="B13" s="1431"/>
      <c r="C13" s="560" t="s">
        <v>170</v>
      </c>
      <c r="D13" s="621">
        <v>3</v>
      </c>
      <c r="E13" s="621">
        <v>52503</v>
      </c>
      <c r="F13" s="1156">
        <v>3790</v>
      </c>
      <c r="G13" s="538"/>
      <c r="H13" s="658" t="s">
        <v>1064</v>
      </c>
      <c r="I13" s="659"/>
      <c r="J13" s="660">
        <v>3110</v>
      </c>
      <c r="K13" s="661">
        <v>680</v>
      </c>
    </row>
    <row r="14" spans="1:11" ht="18" customHeight="1" x14ac:dyDescent="0.2">
      <c r="A14" s="545">
        <v>4</v>
      </c>
      <c r="B14" s="1431"/>
      <c r="C14" s="208">
        <f>SUM(F11:F17)</f>
        <v>28000</v>
      </c>
      <c r="D14" s="621">
        <v>4</v>
      </c>
      <c r="E14" s="621">
        <v>52504</v>
      </c>
      <c r="F14" s="1156">
        <v>4630</v>
      </c>
      <c r="G14" s="538"/>
      <c r="H14" s="658" t="s">
        <v>1065</v>
      </c>
      <c r="I14" s="659"/>
      <c r="J14" s="660">
        <v>3960</v>
      </c>
      <c r="K14" s="661">
        <v>670</v>
      </c>
    </row>
    <row r="15" spans="1:11" ht="18" customHeight="1" x14ac:dyDescent="0.2">
      <c r="A15" s="545">
        <v>5</v>
      </c>
      <c r="B15" s="1431"/>
      <c r="C15" s="209"/>
      <c r="D15" s="621">
        <v>5</v>
      </c>
      <c r="E15" s="621">
        <v>52505</v>
      </c>
      <c r="F15" s="1156">
        <v>3650</v>
      </c>
      <c r="G15" s="538"/>
      <c r="H15" s="658" t="s">
        <v>1066</v>
      </c>
      <c r="I15" s="659"/>
      <c r="J15" s="660">
        <v>2610</v>
      </c>
      <c r="K15" s="661">
        <v>1040</v>
      </c>
    </row>
    <row r="16" spans="1:11" ht="18" customHeight="1" x14ac:dyDescent="0.2">
      <c r="A16" s="545">
        <v>6</v>
      </c>
      <c r="B16" s="1431"/>
      <c r="C16" s="153"/>
      <c r="D16" s="621">
        <v>6</v>
      </c>
      <c r="E16" s="621">
        <v>52506</v>
      </c>
      <c r="F16" s="1156">
        <v>5640</v>
      </c>
      <c r="G16" s="538"/>
      <c r="H16" s="658" t="s">
        <v>1067</v>
      </c>
      <c r="I16" s="659"/>
      <c r="J16" s="660">
        <v>4550</v>
      </c>
      <c r="K16" s="661">
        <v>1090</v>
      </c>
    </row>
    <row r="17" spans="1:11" ht="18" customHeight="1" x14ac:dyDescent="0.2">
      <c r="A17" s="662">
        <v>7</v>
      </c>
      <c r="B17" s="1432"/>
      <c r="C17" s="210"/>
      <c r="D17" s="663">
        <v>7</v>
      </c>
      <c r="E17" s="663">
        <v>52507</v>
      </c>
      <c r="F17" s="1157">
        <v>4710</v>
      </c>
      <c r="G17" s="493"/>
      <c r="H17" s="664" t="s">
        <v>1068</v>
      </c>
      <c r="I17" s="665"/>
      <c r="J17" s="666">
        <v>3170</v>
      </c>
      <c r="K17" s="667">
        <v>1540</v>
      </c>
    </row>
    <row r="18" spans="1:11" ht="18" customHeight="1" x14ac:dyDescent="0.2">
      <c r="A18" s="668">
        <v>8</v>
      </c>
      <c r="B18" s="1430" t="s">
        <v>18</v>
      </c>
      <c r="C18" s="560"/>
      <c r="D18" s="669">
        <v>11</v>
      </c>
      <c r="E18" s="669">
        <v>52508</v>
      </c>
      <c r="F18" s="1155">
        <v>3960</v>
      </c>
      <c r="G18" s="670"/>
      <c r="H18" s="211" t="s">
        <v>1069</v>
      </c>
      <c r="I18" s="962"/>
      <c r="J18" s="162">
        <v>2520</v>
      </c>
      <c r="K18" s="161">
        <v>1440</v>
      </c>
    </row>
    <row r="19" spans="1:11" ht="18" customHeight="1" x14ac:dyDescent="0.2">
      <c r="A19" s="545">
        <v>9</v>
      </c>
      <c r="B19" s="1431"/>
      <c r="C19" s="208"/>
      <c r="D19" s="621">
        <v>12</v>
      </c>
      <c r="E19" s="621">
        <v>52509</v>
      </c>
      <c r="F19" s="1156">
        <v>2300</v>
      </c>
      <c r="G19" s="538"/>
      <c r="H19" s="658" t="s">
        <v>1070</v>
      </c>
      <c r="I19" s="659"/>
      <c r="J19" s="660">
        <v>1530</v>
      </c>
      <c r="K19" s="661">
        <v>770</v>
      </c>
    </row>
    <row r="20" spans="1:11" ht="18" customHeight="1" x14ac:dyDescent="0.2">
      <c r="A20" s="545">
        <v>10</v>
      </c>
      <c r="B20" s="1431"/>
      <c r="C20" s="223" t="s">
        <v>1034</v>
      </c>
      <c r="D20" s="621">
        <v>13</v>
      </c>
      <c r="E20" s="621">
        <v>52510</v>
      </c>
      <c r="F20" s="1156">
        <v>4480</v>
      </c>
      <c r="G20" s="538"/>
      <c r="H20" s="658" t="s">
        <v>1071</v>
      </c>
      <c r="I20" s="659"/>
      <c r="J20" s="660">
        <v>3180</v>
      </c>
      <c r="K20" s="661">
        <v>1300</v>
      </c>
    </row>
    <row r="21" spans="1:11" ht="18" customHeight="1" x14ac:dyDescent="0.2">
      <c r="A21" s="545">
        <v>11</v>
      </c>
      <c r="B21" s="1431"/>
      <c r="C21" s="208">
        <f>SUM(F18:F24)</f>
        <v>23460</v>
      </c>
      <c r="D21" s="621">
        <v>14</v>
      </c>
      <c r="E21" s="621">
        <v>52511</v>
      </c>
      <c r="F21" s="1156">
        <v>2380</v>
      </c>
      <c r="G21" s="538"/>
      <c r="H21" s="658" t="s">
        <v>1072</v>
      </c>
      <c r="I21" s="659"/>
      <c r="J21" s="660">
        <v>1470</v>
      </c>
      <c r="K21" s="661">
        <v>910</v>
      </c>
    </row>
    <row r="22" spans="1:11" ht="18" customHeight="1" x14ac:dyDescent="0.2">
      <c r="A22" s="545">
        <v>12</v>
      </c>
      <c r="B22" s="1431"/>
      <c r="C22" s="212"/>
      <c r="D22" s="621">
        <v>15</v>
      </c>
      <c r="E22" s="621">
        <v>52512</v>
      </c>
      <c r="F22" s="1156">
        <v>3860</v>
      </c>
      <c r="G22" s="538"/>
      <c r="H22" s="658" t="s">
        <v>1073</v>
      </c>
      <c r="I22" s="659"/>
      <c r="J22" s="660">
        <v>3230</v>
      </c>
      <c r="K22" s="661">
        <v>630</v>
      </c>
    </row>
    <row r="23" spans="1:11" ht="18" customHeight="1" x14ac:dyDescent="0.2">
      <c r="A23" s="545">
        <v>13</v>
      </c>
      <c r="B23" s="1431"/>
      <c r="C23" s="28"/>
      <c r="D23" s="621">
        <v>16</v>
      </c>
      <c r="E23" s="621">
        <v>52513</v>
      </c>
      <c r="F23" s="1156">
        <v>3320</v>
      </c>
      <c r="G23" s="538"/>
      <c r="H23" s="658" t="s">
        <v>1074</v>
      </c>
      <c r="I23" s="659"/>
      <c r="J23" s="660">
        <v>2560</v>
      </c>
      <c r="K23" s="661">
        <v>760</v>
      </c>
    </row>
    <row r="24" spans="1:11" ht="18" customHeight="1" x14ac:dyDescent="0.2">
      <c r="A24" s="662">
        <v>14</v>
      </c>
      <c r="B24" s="1432"/>
      <c r="C24" s="213"/>
      <c r="D24" s="663">
        <v>17</v>
      </c>
      <c r="E24" s="663">
        <v>52514</v>
      </c>
      <c r="F24" s="1157">
        <v>3160</v>
      </c>
      <c r="G24" s="493"/>
      <c r="H24" s="664" t="s">
        <v>1075</v>
      </c>
      <c r="I24" s="665"/>
      <c r="J24" s="666">
        <v>2150</v>
      </c>
      <c r="K24" s="667">
        <v>1010</v>
      </c>
    </row>
    <row r="25" spans="1:11" ht="81.5" customHeight="1" x14ac:dyDescent="0.2">
      <c r="A25" s="287">
        <v>15</v>
      </c>
      <c r="B25" s="1430" t="s">
        <v>19</v>
      </c>
      <c r="C25" s="671"/>
      <c r="D25" s="672">
        <v>21</v>
      </c>
      <c r="E25" s="672">
        <v>52515</v>
      </c>
      <c r="F25" s="1067">
        <v>3070</v>
      </c>
      <c r="G25" s="274"/>
      <c r="H25" s="1442" t="s">
        <v>1076</v>
      </c>
      <c r="I25" s="1443"/>
      <c r="J25" s="273">
        <v>1420</v>
      </c>
      <c r="K25" s="479">
        <v>1650</v>
      </c>
    </row>
    <row r="26" spans="1:11" ht="45" customHeight="1" x14ac:dyDescent="0.2">
      <c r="A26" s="263">
        <v>16</v>
      </c>
      <c r="B26" s="1431"/>
      <c r="C26" s="214"/>
      <c r="D26" s="622">
        <v>22</v>
      </c>
      <c r="E26" s="622">
        <v>52516</v>
      </c>
      <c r="F26" s="281">
        <v>3600</v>
      </c>
      <c r="G26" s="267"/>
      <c r="H26" s="1428" t="s">
        <v>960</v>
      </c>
      <c r="I26" s="1429"/>
      <c r="J26" s="673">
        <v>2240</v>
      </c>
      <c r="K26" s="674">
        <v>1360</v>
      </c>
    </row>
    <row r="27" spans="1:11" ht="28" customHeight="1" x14ac:dyDescent="0.2">
      <c r="A27" s="263">
        <v>17</v>
      </c>
      <c r="B27" s="1431"/>
      <c r="C27" s="16"/>
      <c r="D27" s="622">
        <v>23</v>
      </c>
      <c r="E27" s="622">
        <v>52517</v>
      </c>
      <c r="F27" s="281">
        <v>2640</v>
      </c>
      <c r="G27" s="267"/>
      <c r="H27" s="1428" t="s">
        <v>1077</v>
      </c>
      <c r="I27" s="1429"/>
      <c r="J27" s="673">
        <v>1410</v>
      </c>
      <c r="K27" s="674">
        <v>1230</v>
      </c>
    </row>
    <row r="28" spans="1:11" ht="69" customHeight="1" x14ac:dyDescent="0.2">
      <c r="A28" s="263">
        <v>18</v>
      </c>
      <c r="B28" s="1431"/>
      <c r="C28" s="155" t="s">
        <v>212</v>
      </c>
      <c r="D28" s="622">
        <v>24</v>
      </c>
      <c r="E28" s="622">
        <v>52518</v>
      </c>
      <c r="F28" s="281">
        <v>2930</v>
      </c>
      <c r="G28" s="267"/>
      <c r="H28" s="1433" t="s">
        <v>1078</v>
      </c>
      <c r="I28" s="1434"/>
      <c r="J28" s="673">
        <v>1370</v>
      </c>
      <c r="K28" s="674">
        <v>1560</v>
      </c>
    </row>
    <row r="29" spans="1:11" ht="28.5" customHeight="1" x14ac:dyDescent="0.2">
      <c r="A29" s="263">
        <v>19</v>
      </c>
      <c r="B29" s="1431"/>
      <c r="C29" s="214">
        <f>SUM(F25:F33)</f>
        <v>26140</v>
      </c>
      <c r="D29" s="622">
        <v>25</v>
      </c>
      <c r="E29" s="622">
        <v>52519</v>
      </c>
      <c r="F29" s="281">
        <v>3700</v>
      </c>
      <c r="G29" s="267"/>
      <c r="H29" s="1428" t="s">
        <v>1079</v>
      </c>
      <c r="I29" s="1429"/>
      <c r="J29" s="673">
        <v>2500</v>
      </c>
      <c r="K29" s="674">
        <v>1200</v>
      </c>
    </row>
    <row r="30" spans="1:11" ht="41.5" customHeight="1" x14ac:dyDescent="0.2">
      <c r="A30" s="263">
        <v>20</v>
      </c>
      <c r="B30" s="1431"/>
      <c r="C30" s="13"/>
      <c r="D30" s="622">
        <v>26</v>
      </c>
      <c r="E30" s="622">
        <v>52520</v>
      </c>
      <c r="F30" s="281">
        <v>3070</v>
      </c>
      <c r="G30" s="267"/>
      <c r="H30" s="1428" t="s">
        <v>961</v>
      </c>
      <c r="I30" s="1429"/>
      <c r="J30" s="673">
        <v>1460</v>
      </c>
      <c r="K30" s="674">
        <v>1610</v>
      </c>
    </row>
    <row r="31" spans="1:11" ht="41.5" customHeight="1" x14ac:dyDescent="0.2">
      <c r="A31" s="263">
        <v>21</v>
      </c>
      <c r="B31" s="1431"/>
      <c r="C31" s="112"/>
      <c r="D31" s="622">
        <v>27</v>
      </c>
      <c r="E31" s="622">
        <v>52521</v>
      </c>
      <c r="F31" s="281">
        <v>3000</v>
      </c>
      <c r="G31" s="267"/>
      <c r="H31" s="1428" t="s">
        <v>962</v>
      </c>
      <c r="I31" s="1429"/>
      <c r="J31" s="657">
        <v>1570</v>
      </c>
      <c r="K31" s="675">
        <v>1430</v>
      </c>
    </row>
    <row r="32" spans="1:11" ht="42" customHeight="1" x14ac:dyDescent="0.2">
      <c r="A32" s="263">
        <v>22</v>
      </c>
      <c r="B32" s="1431"/>
      <c r="C32" s="112"/>
      <c r="D32" s="622">
        <v>28</v>
      </c>
      <c r="E32" s="622">
        <v>52522</v>
      </c>
      <c r="F32" s="281">
        <v>1580</v>
      </c>
      <c r="G32" s="267"/>
      <c r="H32" s="1428" t="s">
        <v>1080</v>
      </c>
      <c r="I32" s="1429"/>
      <c r="J32" s="673">
        <v>950</v>
      </c>
      <c r="K32" s="674">
        <v>630</v>
      </c>
    </row>
    <row r="33" spans="1:11" ht="18" customHeight="1" x14ac:dyDescent="0.2">
      <c r="A33" s="263">
        <v>23</v>
      </c>
      <c r="B33" s="1431"/>
      <c r="C33" s="112"/>
      <c r="D33" s="622">
        <v>29</v>
      </c>
      <c r="E33" s="622">
        <v>52523</v>
      </c>
      <c r="F33" s="281">
        <v>2550</v>
      </c>
      <c r="G33" s="267"/>
      <c r="H33" s="676" t="s">
        <v>524</v>
      </c>
      <c r="I33" s="677"/>
      <c r="J33" s="673">
        <v>1350</v>
      </c>
      <c r="K33" s="674">
        <v>1200</v>
      </c>
    </row>
    <row r="34" spans="1:11" ht="18" customHeight="1" x14ac:dyDescent="0.2">
      <c r="A34" s="188">
        <v>24</v>
      </c>
      <c r="B34" s="1430" t="s">
        <v>20</v>
      </c>
      <c r="C34" s="285"/>
      <c r="D34" s="60">
        <v>31</v>
      </c>
      <c r="E34" s="60">
        <v>52524</v>
      </c>
      <c r="F34" s="1064">
        <v>2360</v>
      </c>
      <c r="G34" s="65"/>
      <c r="H34" s="211" t="s">
        <v>1081</v>
      </c>
      <c r="I34" s="962"/>
      <c r="J34" s="162">
        <v>1370</v>
      </c>
      <c r="K34" s="161">
        <v>990</v>
      </c>
    </row>
    <row r="35" spans="1:11" ht="18" customHeight="1" x14ac:dyDescent="0.2">
      <c r="A35" s="545">
        <v>25</v>
      </c>
      <c r="B35" s="1431"/>
      <c r="C35" s="223"/>
      <c r="D35" s="621">
        <v>32</v>
      </c>
      <c r="E35" s="621">
        <v>52525</v>
      </c>
      <c r="F35" s="1065">
        <v>2590</v>
      </c>
      <c r="G35" s="538"/>
      <c r="H35" s="658" t="s">
        <v>1082</v>
      </c>
      <c r="I35" s="659"/>
      <c r="J35" s="660">
        <v>1820</v>
      </c>
      <c r="K35" s="661">
        <v>770</v>
      </c>
    </row>
    <row r="36" spans="1:11" ht="18" customHeight="1" x14ac:dyDescent="0.2">
      <c r="A36" s="545">
        <v>26</v>
      </c>
      <c r="B36" s="1431"/>
      <c r="C36" s="2"/>
      <c r="D36" s="621">
        <v>33</v>
      </c>
      <c r="E36" s="621">
        <v>52526</v>
      </c>
      <c r="F36" s="1065">
        <v>2180</v>
      </c>
      <c r="G36" s="538"/>
      <c r="H36" s="658" t="s">
        <v>1083</v>
      </c>
      <c r="I36" s="659"/>
      <c r="J36" s="660">
        <v>1490</v>
      </c>
      <c r="K36" s="661">
        <v>690</v>
      </c>
    </row>
    <row r="37" spans="1:11" ht="18" customHeight="1" x14ac:dyDescent="0.2">
      <c r="A37" s="545">
        <v>27</v>
      </c>
      <c r="B37" s="1431"/>
      <c r="C37" s="224" t="s">
        <v>171</v>
      </c>
      <c r="D37" s="621">
        <v>34</v>
      </c>
      <c r="E37" s="621">
        <v>52527</v>
      </c>
      <c r="F37" s="1065">
        <v>4170</v>
      </c>
      <c r="G37" s="538"/>
      <c r="H37" s="658" t="s">
        <v>1084</v>
      </c>
      <c r="I37" s="659"/>
      <c r="J37" s="660">
        <v>3100</v>
      </c>
      <c r="K37" s="661">
        <v>1070</v>
      </c>
    </row>
    <row r="38" spans="1:11" ht="18" customHeight="1" x14ac:dyDescent="0.2">
      <c r="A38" s="545">
        <v>28</v>
      </c>
      <c r="B38" s="1431"/>
      <c r="C38" s="166">
        <f>SUM(F34:F41)</f>
        <v>22930</v>
      </c>
      <c r="D38" s="621">
        <v>35</v>
      </c>
      <c r="E38" s="621">
        <v>52528</v>
      </c>
      <c r="F38" s="1065">
        <v>2430</v>
      </c>
      <c r="G38" s="538"/>
      <c r="H38" s="658" t="s">
        <v>410</v>
      </c>
      <c r="I38" s="659"/>
      <c r="J38" s="660">
        <v>1660</v>
      </c>
      <c r="K38" s="661">
        <v>770</v>
      </c>
    </row>
    <row r="39" spans="1:11" ht="18" customHeight="1" x14ac:dyDescent="0.2">
      <c r="A39" s="545">
        <v>29</v>
      </c>
      <c r="B39" s="1431"/>
      <c r="C39" s="212"/>
      <c r="D39" s="621">
        <v>36</v>
      </c>
      <c r="E39" s="621">
        <v>52529</v>
      </c>
      <c r="F39" s="1065">
        <v>2640</v>
      </c>
      <c r="G39" s="538"/>
      <c r="H39" s="658" t="s">
        <v>1085</v>
      </c>
      <c r="I39" s="659"/>
      <c r="J39" s="660">
        <v>2100</v>
      </c>
      <c r="K39" s="661">
        <v>540</v>
      </c>
    </row>
    <row r="40" spans="1:11" ht="18" customHeight="1" x14ac:dyDescent="0.2">
      <c r="A40" s="545">
        <v>30</v>
      </c>
      <c r="B40" s="1431"/>
      <c r="C40" s="28"/>
      <c r="D40" s="621">
        <v>37</v>
      </c>
      <c r="E40" s="621">
        <v>52530</v>
      </c>
      <c r="F40" s="1065">
        <v>2360</v>
      </c>
      <c r="G40" s="538"/>
      <c r="H40" s="658" t="s">
        <v>1086</v>
      </c>
      <c r="I40" s="659"/>
      <c r="J40" s="660">
        <v>1720</v>
      </c>
      <c r="K40" s="661">
        <v>640</v>
      </c>
    </row>
    <row r="41" spans="1:11" ht="18" customHeight="1" x14ac:dyDescent="0.2">
      <c r="A41" s="662">
        <v>31</v>
      </c>
      <c r="B41" s="1432"/>
      <c r="C41" s="213"/>
      <c r="D41" s="663">
        <v>38</v>
      </c>
      <c r="E41" s="663">
        <v>52531</v>
      </c>
      <c r="F41" s="1066">
        <v>4200</v>
      </c>
      <c r="G41" s="493"/>
      <c r="H41" s="664" t="s">
        <v>1087</v>
      </c>
      <c r="I41" s="665"/>
      <c r="J41" s="666">
        <v>2960</v>
      </c>
      <c r="K41" s="667">
        <v>1240</v>
      </c>
    </row>
    <row r="42" spans="1:11" ht="18" customHeight="1" x14ac:dyDescent="0.2">
      <c r="A42" s="188">
        <v>32</v>
      </c>
      <c r="B42" s="1430" t="s">
        <v>21</v>
      </c>
      <c r="C42" s="285"/>
      <c r="D42" s="60">
        <v>41</v>
      </c>
      <c r="E42" s="60">
        <v>52532</v>
      </c>
      <c r="F42" s="1064">
        <v>4550</v>
      </c>
      <c r="G42" s="65"/>
      <c r="H42" s="211" t="s">
        <v>1088</v>
      </c>
      <c r="I42" s="962"/>
      <c r="J42" s="162">
        <v>3220</v>
      </c>
      <c r="K42" s="161">
        <v>1330</v>
      </c>
    </row>
    <row r="43" spans="1:11" ht="18" customHeight="1" x14ac:dyDescent="0.2">
      <c r="A43" s="545">
        <v>33</v>
      </c>
      <c r="B43" s="1431"/>
      <c r="C43" s="223"/>
      <c r="D43" s="621">
        <v>42</v>
      </c>
      <c r="E43" s="621">
        <v>52533</v>
      </c>
      <c r="F43" s="1065">
        <v>4930</v>
      </c>
      <c r="G43" s="538"/>
      <c r="H43" s="658" t="s">
        <v>1089</v>
      </c>
      <c r="I43" s="659"/>
      <c r="J43" s="660">
        <v>3060</v>
      </c>
      <c r="K43" s="661">
        <v>1870</v>
      </c>
    </row>
    <row r="44" spans="1:11" ht="18" customHeight="1" x14ac:dyDescent="0.2">
      <c r="A44" s="545">
        <v>34</v>
      </c>
      <c r="B44" s="1431"/>
      <c r="C44" s="560" t="s">
        <v>172</v>
      </c>
      <c r="D44" s="621">
        <v>43</v>
      </c>
      <c r="E44" s="621">
        <v>52534</v>
      </c>
      <c r="F44" s="1065">
        <v>5480</v>
      </c>
      <c r="G44" s="538"/>
      <c r="H44" s="658" t="s">
        <v>1090</v>
      </c>
      <c r="I44" s="659"/>
      <c r="J44" s="660">
        <v>3150</v>
      </c>
      <c r="K44" s="661">
        <v>2330</v>
      </c>
    </row>
    <row r="45" spans="1:11" ht="18" customHeight="1" x14ac:dyDescent="0.2">
      <c r="A45" s="545">
        <v>35</v>
      </c>
      <c r="B45" s="1431"/>
      <c r="C45" s="215">
        <f>SUM(F42:F48)</f>
        <v>30630</v>
      </c>
      <c r="D45" s="621">
        <v>44</v>
      </c>
      <c r="E45" s="621">
        <v>52535</v>
      </c>
      <c r="F45" s="1065">
        <v>4180</v>
      </c>
      <c r="G45" s="538"/>
      <c r="H45" s="658" t="s">
        <v>1091</v>
      </c>
      <c r="I45" s="659"/>
      <c r="J45" s="660">
        <v>3340</v>
      </c>
      <c r="K45" s="661">
        <v>840</v>
      </c>
    </row>
    <row r="46" spans="1:11" ht="18" customHeight="1" x14ac:dyDescent="0.2">
      <c r="A46" s="545">
        <v>36</v>
      </c>
      <c r="B46" s="1431"/>
      <c r="C46" s="215"/>
      <c r="D46" s="621">
        <v>45</v>
      </c>
      <c r="E46" s="621">
        <v>52536</v>
      </c>
      <c r="F46" s="1065">
        <v>4580</v>
      </c>
      <c r="G46" s="538"/>
      <c r="H46" s="1428" t="s">
        <v>1092</v>
      </c>
      <c r="I46" s="1429"/>
      <c r="J46" s="660">
        <v>3300</v>
      </c>
      <c r="K46" s="661">
        <v>1280</v>
      </c>
    </row>
    <row r="47" spans="1:11" ht="18" customHeight="1" x14ac:dyDescent="0.2">
      <c r="A47" s="545">
        <v>37</v>
      </c>
      <c r="B47" s="1431"/>
      <c r="C47" s="28"/>
      <c r="D47" s="621">
        <v>46</v>
      </c>
      <c r="E47" s="621">
        <v>52537</v>
      </c>
      <c r="F47" s="1065">
        <v>5840</v>
      </c>
      <c r="G47" s="538"/>
      <c r="H47" s="658" t="s">
        <v>1093</v>
      </c>
      <c r="I47" s="659"/>
      <c r="J47" s="660">
        <v>4510</v>
      </c>
      <c r="K47" s="661">
        <v>1330</v>
      </c>
    </row>
    <row r="48" spans="1:11" ht="18" customHeight="1" x14ac:dyDescent="0.2">
      <c r="A48" s="662">
        <v>38</v>
      </c>
      <c r="B48" s="1432"/>
      <c r="C48" s="213"/>
      <c r="D48" s="663">
        <v>47</v>
      </c>
      <c r="E48" s="663">
        <v>52538</v>
      </c>
      <c r="F48" s="1066">
        <v>1070</v>
      </c>
      <c r="G48" s="493"/>
      <c r="H48" s="664" t="s">
        <v>411</v>
      </c>
      <c r="I48" s="665"/>
      <c r="J48" s="666">
        <v>560</v>
      </c>
      <c r="K48" s="667">
        <v>510</v>
      </c>
    </row>
    <row r="49" spans="1:11" ht="18" customHeight="1" x14ac:dyDescent="0.2">
      <c r="A49" s="678">
        <v>39</v>
      </c>
      <c r="B49" s="678" t="s">
        <v>22</v>
      </c>
      <c r="C49" s="679" t="s">
        <v>673</v>
      </c>
      <c r="D49" s="680">
        <v>51</v>
      </c>
      <c r="E49" s="680">
        <v>52539</v>
      </c>
      <c r="F49" s="1068">
        <v>2500</v>
      </c>
      <c r="G49" s="681"/>
      <c r="H49" s="682" t="s">
        <v>412</v>
      </c>
      <c r="I49" s="683"/>
      <c r="J49" s="684">
        <v>2020</v>
      </c>
      <c r="K49" s="685">
        <v>480</v>
      </c>
    </row>
    <row r="50" spans="1:11" ht="18" customHeight="1" x14ac:dyDescent="0.2">
      <c r="A50" s="287">
        <v>40</v>
      </c>
      <c r="B50" s="1430" t="s">
        <v>23</v>
      </c>
      <c r="C50" s="686"/>
      <c r="D50" s="672">
        <v>61</v>
      </c>
      <c r="E50" s="672">
        <v>52540</v>
      </c>
      <c r="F50" s="1067">
        <v>3950</v>
      </c>
      <c r="G50" s="274"/>
      <c r="H50" s="216" t="s">
        <v>1094</v>
      </c>
      <c r="I50" s="217"/>
      <c r="J50" s="273">
        <v>3030</v>
      </c>
      <c r="K50" s="479">
        <v>920</v>
      </c>
    </row>
    <row r="51" spans="1:11" ht="28" customHeight="1" x14ac:dyDescent="0.2">
      <c r="A51" s="263">
        <v>41</v>
      </c>
      <c r="B51" s="1431"/>
      <c r="C51" s="208" t="s">
        <v>963</v>
      </c>
      <c r="D51" s="622">
        <v>62</v>
      </c>
      <c r="E51" s="622">
        <v>52541</v>
      </c>
      <c r="F51" s="281">
        <v>4530</v>
      </c>
      <c r="G51" s="267"/>
      <c r="H51" s="1433" t="s">
        <v>1095</v>
      </c>
      <c r="I51" s="1434"/>
      <c r="J51" s="673">
        <v>3530</v>
      </c>
      <c r="K51" s="674">
        <v>1000</v>
      </c>
    </row>
    <row r="52" spans="1:11" ht="28" customHeight="1" x14ac:dyDescent="0.2">
      <c r="A52" s="263">
        <v>42</v>
      </c>
      <c r="B52" s="1431"/>
      <c r="C52" s="166">
        <f>SUM(F50:F53)</f>
        <v>18340</v>
      </c>
      <c r="D52" s="622">
        <v>63</v>
      </c>
      <c r="E52" s="622">
        <v>52542</v>
      </c>
      <c r="F52" s="281">
        <v>5400</v>
      </c>
      <c r="G52" s="267"/>
      <c r="H52" s="1428" t="s">
        <v>1096</v>
      </c>
      <c r="I52" s="1435"/>
      <c r="J52" s="673">
        <v>4440</v>
      </c>
      <c r="K52" s="674">
        <v>960</v>
      </c>
    </row>
    <row r="53" spans="1:11" ht="28" customHeight="1" thickBot="1" x14ac:dyDescent="0.25">
      <c r="A53" s="263">
        <v>43</v>
      </c>
      <c r="B53" s="1431"/>
      <c r="C53" s="28"/>
      <c r="D53" s="622">
        <v>64</v>
      </c>
      <c r="E53" s="623">
        <v>52543</v>
      </c>
      <c r="F53" s="281">
        <v>4460</v>
      </c>
      <c r="G53" s="267"/>
      <c r="H53" s="1433" t="s">
        <v>1097</v>
      </c>
      <c r="I53" s="1434"/>
      <c r="J53" s="673">
        <v>2950</v>
      </c>
      <c r="K53" s="674">
        <v>1510</v>
      </c>
    </row>
    <row r="54" spans="1:11" ht="21" customHeight="1" thickTop="1" x14ac:dyDescent="0.2">
      <c r="A54" s="115"/>
      <c r="B54" s="1436" t="s">
        <v>561</v>
      </c>
      <c r="C54" s="1437"/>
      <c r="D54" s="1438"/>
      <c r="E54" s="248"/>
      <c r="F54" s="1069">
        <f>SUM(F11:F53)</f>
        <v>152000</v>
      </c>
      <c r="G54" s="42">
        <f>SUM(G11:G53)</f>
        <v>0</v>
      </c>
      <c r="H54" s="218"/>
      <c r="I54" s="219"/>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4" t="s">
        <v>671</v>
      </c>
      <c r="C56" s="49"/>
      <c r="D56" s="49"/>
      <c r="E56" s="49"/>
      <c r="F56" s="50"/>
      <c r="G56" s="51"/>
      <c r="H56" s="52"/>
      <c r="I56" s="52"/>
      <c r="J56" s="50"/>
      <c r="K56" s="50"/>
    </row>
    <row r="57" spans="1:11" s="29" customFormat="1" ht="18" customHeight="1" x14ac:dyDescent="0.2">
      <c r="A57" s="49"/>
      <c r="B57" s="204" t="s">
        <v>521</v>
      </c>
      <c r="C57" s="49"/>
      <c r="D57" s="49"/>
      <c r="E57" s="49"/>
      <c r="F57" s="50"/>
      <c r="G57" s="51"/>
      <c r="H57" s="52"/>
      <c r="I57" s="52"/>
      <c r="J57" s="50"/>
      <c r="K57" s="50"/>
    </row>
    <row r="58" spans="1:11" s="26" customFormat="1" ht="18" customHeight="1" x14ac:dyDescent="0.2">
      <c r="A58" s="4"/>
      <c r="B58" s="4" t="s">
        <v>672</v>
      </c>
      <c r="C58" s="4"/>
      <c r="D58" s="4"/>
      <c r="E58" s="4"/>
      <c r="F58" s="4"/>
      <c r="G58" s="4"/>
      <c r="H58" s="4"/>
      <c r="I58" s="4"/>
      <c r="J58" s="4"/>
      <c r="K58" s="4"/>
    </row>
    <row r="59" spans="1:11" ht="18" customHeight="1" x14ac:dyDescent="0.2">
      <c r="A59" s="38"/>
      <c r="B59" s="62" t="s">
        <v>568</v>
      </c>
      <c r="C59" s="38"/>
      <c r="D59" s="38"/>
      <c r="E59" s="38"/>
      <c r="F59" s="39"/>
      <c r="G59" s="40"/>
      <c r="H59" s="30"/>
      <c r="J59" s="43"/>
      <c r="K59" s="43"/>
    </row>
    <row r="60" spans="1:11" s="10" customFormat="1" ht="18" customHeight="1" x14ac:dyDescent="0.2">
      <c r="B60" s="1426" t="s">
        <v>784</v>
      </c>
      <c r="C60" s="1427"/>
      <c r="D60" s="1427"/>
      <c r="E60" s="1427"/>
      <c r="F60" s="1427"/>
      <c r="G60" s="1427"/>
      <c r="H60" s="1427"/>
      <c r="I60" s="36"/>
      <c r="J60" s="36"/>
      <c r="K60" s="36"/>
    </row>
    <row r="61" spans="1:11" ht="18" customHeight="1" x14ac:dyDescent="0.2">
      <c r="B61" s="1427"/>
      <c r="C61" s="1427"/>
      <c r="D61" s="1427"/>
      <c r="E61" s="1427"/>
      <c r="F61" s="1427"/>
      <c r="G61" s="1427"/>
      <c r="H61" s="1427"/>
    </row>
    <row r="62" spans="1:11" ht="18" customHeight="1" x14ac:dyDescent="0.2">
      <c r="B62" s="1427"/>
      <c r="C62" s="1427"/>
      <c r="D62" s="1427"/>
      <c r="E62" s="1427"/>
      <c r="F62" s="1427"/>
      <c r="G62" s="1427"/>
      <c r="H62" s="1427"/>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2:C2"/>
    <mergeCell ref="D2:F2"/>
    <mergeCell ref="B3:C3"/>
    <mergeCell ref="D3:F3"/>
    <mergeCell ref="B4:C4"/>
    <mergeCell ref="D4:F4"/>
    <mergeCell ref="B5:C5"/>
    <mergeCell ref="D5:F5"/>
    <mergeCell ref="B6:C6"/>
    <mergeCell ref="D6:G6"/>
    <mergeCell ref="B7:C7"/>
    <mergeCell ref="D7:F7"/>
    <mergeCell ref="H25:I25"/>
    <mergeCell ref="H26:I26"/>
    <mergeCell ref="H27:I27"/>
    <mergeCell ref="H28:I28"/>
    <mergeCell ref="H29:I29"/>
    <mergeCell ref="B8:C8"/>
    <mergeCell ref="D8:G8"/>
    <mergeCell ref="B11:B17"/>
    <mergeCell ref="B18:B24"/>
    <mergeCell ref="B25:B33"/>
    <mergeCell ref="B60:H62"/>
    <mergeCell ref="H30:I30"/>
    <mergeCell ref="H31:I31"/>
    <mergeCell ref="H32:I32"/>
    <mergeCell ref="B34:B41"/>
    <mergeCell ref="B42:B48"/>
    <mergeCell ref="H46:I46"/>
    <mergeCell ref="B50:B53"/>
    <mergeCell ref="H51:I51"/>
    <mergeCell ref="H52:I52"/>
    <mergeCell ref="H53:I53"/>
    <mergeCell ref="B54:D5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2170</v>
      </c>
      <c r="C1" s="288"/>
      <c r="D1" s="288"/>
      <c r="E1" s="289"/>
      <c r="F1" s="289"/>
      <c r="G1" s="289"/>
      <c r="H1" s="290" t="s">
        <v>494</v>
      </c>
      <c r="I1" s="291"/>
      <c r="J1" s="291"/>
      <c r="K1" s="450">
        <v>526</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G79</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307"/>
      <c r="K9" s="307" t="s">
        <v>2478</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451"/>
      <c r="D11" s="551">
        <v>1</v>
      </c>
      <c r="E11" s="356">
        <v>52601</v>
      </c>
      <c r="F11" s="316">
        <v>3750</v>
      </c>
      <c r="G11" s="317"/>
      <c r="H11" s="318" t="s">
        <v>497</v>
      </c>
      <c r="I11" s="353"/>
      <c r="J11" s="502">
        <v>270</v>
      </c>
      <c r="K11" s="503">
        <v>3460</v>
      </c>
    </row>
    <row r="12" spans="1:11" s="293" customFormat="1" ht="19.5" customHeight="1" x14ac:dyDescent="0.35">
      <c r="A12" s="749">
        <v>2</v>
      </c>
      <c r="B12" s="1353"/>
      <c r="C12" s="452"/>
      <c r="D12" s="550">
        <v>2</v>
      </c>
      <c r="E12" s="550">
        <v>52602</v>
      </c>
      <c r="F12" s="499">
        <v>1850</v>
      </c>
      <c r="G12" s="500"/>
      <c r="H12" s="528" t="s">
        <v>895</v>
      </c>
      <c r="I12" s="529"/>
      <c r="J12" s="502">
        <v>670</v>
      </c>
      <c r="K12" s="503">
        <v>1150</v>
      </c>
    </row>
    <row r="13" spans="1:11" s="293" customFormat="1" ht="19.5" customHeight="1" x14ac:dyDescent="0.35">
      <c r="A13" s="749">
        <v>3</v>
      </c>
      <c r="B13" s="1353"/>
      <c r="C13" s="453"/>
      <c r="D13" s="550">
        <v>3</v>
      </c>
      <c r="E13" s="550">
        <v>52603</v>
      </c>
      <c r="F13" s="499">
        <v>1300</v>
      </c>
      <c r="G13" s="500"/>
      <c r="H13" s="528" t="s">
        <v>1382</v>
      </c>
      <c r="I13" s="529"/>
      <c r="J13" s="502">
        <v>780</v>
      </c>
      <c r="K13" s="503">
        <v>500</v>
      </c>
    </row>
    <row r="14" spans="1:11" s="293" customFormat="1" ht="19.5" customHeight="1" x14ac:dyDescent="0.35">
      <c r="A14" s="749">
        <v>4</v>
      </c>
      <c r="B14" s="1353"/>
      <c r="C14" s="452"/>
      <c r="D14" s="550">
        <v>4</v>
      </c>
      <c r="E14" s="550">
        <v>52604</v>
      </c>
      <c r="F14" s="499">
        <v>3200</v>
      </c>
      <c r="G14" s="500"/>
      <c r="H14" s="530" t="s">
        <v>496</v>
      </c>
      <c r="I14" s="529"/>
      <c r="J14" s="502">
        <v>70</v>
      </c>
      <c r="K14" s="503">
        <v>3090</v>
      </c>
    </row>
    <row r="15" spans="1:11" s="293" customFormat="1" ht="19.5" customHeight="1" x14ac:dyDescent="0.35">
      <c r="A15" s="749">
        <v>5</v>
      </c>
      <c r="B15" s="1353"/>
      <c r="C15" s="970"/>
      <c r="D15" s="550">
        <v>5</v>
      </c>
      <c r="E15" s="550">
        <v>52605</v>
      </c>
      <c r="F15" s="499">
        <v>7400</v>
      </c>
      <c r="G15" s="500"/>
      <c r="H15" s="530" t="s">
        <v>1140</v>
      </c>
      <c r="I15" s="529"/>
      <c r="J15" s="502">
        <v>1610</v>
      </c>
      <c r="K15" s="503">
        <v>5690</v>
      </c>
    </row>
    <row r="16" spans="1:11" s="293" customFormat="1" ht="19.5" customHeight="1" x14ac:dyDescent="0.35">
      <c r="A16" s="749">
        <v>6</v>
      </c>
      <c r="B16" s="1353"/>
      <c r="C16" s="453"/>
      <c r="D16" s="550">
        <v>6</v>
      </c>
      <c r="E16" s="550">
        <v>52606</v>
      </c>
      <c r="F16" s="499">
        <v>3200</v>
      </c>
      <c r="G16" s="500"/>
      <c r="H16" s="528" t="s">
        <v>613</v>
      </c>
      <c r="I16" s="529"/>
      <c r="J16" s="502">
        <v>2170</v>
      </c>
      <c r="K16" s="503">
        <v>980</v>
      </c>
    </row>
    <row r="17" spans="1:11" s="330" customFormat="1" ht="19.5" customHeight="1" x14ac:dyDescent="0.2">
      <c r="A17" s="749">
        <v>7</v>
      </c>
      <c r="B17" s="1353"/>
      <c r="C17" s="453"/>
      <c r="D17" s="550">
        <v>7</v>
      </c>
      <c r="E17" s="550">
        <v>52607</v>
      </c>
      <c r="F17" s="499">
        <v>3800</v>
      </c>
      <c r="G17" s="500"/>
      <c r="H17" s="528" t="s">
        <v>1383</v>
      </c>
      <c r="I17" s="529"/>
      <c r="J17" s="502">
        <v>1460</v>
      </c>
      <c r="K17" s="503">
        <v>2300</v>
      </c>
    </row>
    <row r="18" spans="1:11" s="330" customFormat="1" ht="19.5" customHeight="1" x14ac:dyDescent="0.2">
      <c r="A18" s="749">
        <v>8</v>
      </c>
      <c r="B18" s="1353"/>
      <c r="C18" s="453"/>
      <c r="D18" s="550">
        <v>8</v>
      </c>
      <c r="E18" s="550">
        <v>52608</v>
      </c>
      <c r="F18" s="499">
        <v>3350</v>
      </c>
      <c r="G18" s="500"/>
      <c r="H18" s="528" t="s">
        <v>2317</v>
      </c>
      <c r="I18" s="532"/>
      <c r="J18" s="502">
        <v>1930</v>
      </c>
      <c r="K18" s="503">
        <v>1330</v>
      </c>
    </row>
    <row r="19" spans="1:11" s="330" customFormat="1" ht="19.5" customHeight="1" x14ac:dyDescent="0.2">
      <c r="A19" s="749">
        <v>9</v>
      </c>
      <c r="B19" s="1353"/>
      <c r="C19" s="452"/>
      <c r="D19" s="550">
        <v>9</v>
      </c>
      <c r="E19" s="550">
        <v>52609</v>
      </c>
      <c r="F19" s="499">
        <v>2250</v>
      </c>
      <c r="G19" s="500"/>
      <c r="H19" s="528" t="s">
        <v>499</v>
      </c>
      <c r="I19" s="532"/>
      <c r="J19" s="502">
        <v>1040</v>
      </c>
      <c r="K19" s="503">
        <v>1160</v>
      </c>
    </row>
    <row r="20" spans="1:11" s="330" customFormat="1" ht="19.5" customHeight="1" x14ac:dyDescent="0.2">
      <c r="A20" s="749">
        <v>10</v>
      </c>
      <c r="B20" s="1353"/>
      <c r="C20" s="452"/>
      <c r="D20" s="550">
        <v>10</v>
      </c>
      <c r="E20" s="550">
        <v>52610</v>
      </c>
      <c r="F20" s="499">
        <v>3300</v>
      </c>
      <c r="G20" s="500"/>
      <c r="H20" s="528" t="s">
        <v>500</v>
      </c>
      <c r="I20" s="532"/>
      <c r="J20" s="502">
        <v>1840</v>
      </c>
      <c r="K20" s="503">
        <v>1390</v>
      </c>
    </row>
    <row r="21" spans="1:11" s="330" customFormat="1" ht="19.5" customHeight="1" x14ac:dyDescent="0.2">
      <c r="A21" s="749">
        <v>11</v>
      </c>
      <c r="B21" s="1353"/>
      <c r="C21" s="453" t="s">
        <v>1141</v>
      </c>
      <c r="D21" s="550">
        <v>11</v>
      </c>
      <c r="E21" s="550">
        <v>52611</v>
      </c>
      <c r="F21" s="499">
        <v>3250</v>
      </c>
      <c r="G21" s="500"/>
      <c r="H21" s="528" t="s">
        <v>839</v>
      </c>
      <c r="I21" s="532"/>
      <c r="J21" s="502">
        <v>1950</v>
      </c>
      <c r="K21" s="503">
        <v>1250</v>
      </c>
    </row>
    <row r="22" spans="1:11" s="330" customFormat="1" ht="19.5" customHeight="1" x14ac:dyDescent="0.2">
      <c r="A22" s="749">
        <v>12</v>
      </c>
      <c r="B22" s="1353"/>
      <c r="C22" s="454">
        <f>SUM(F11:F42)</f>
        <v>101600</v>
      </c>
      <c r="D22" s="550">
        <v>12</v>
      </c>
      <c r="E22" s="550">
        <v>52612</v>
      </c>
      <c r="F22" s="499">
        <v>3800</v>
      </c>
      <c r="G22" s="500"/>
      <c r="H22" s="528" t="s">
        <v>614</v>
      </c>
      <c r="I22" s="532"/>
      <c r="J22" s="502">
        <v>2380</v>
      </c>
      <c r="K22" s="503">
        <v>1350</v>
      </c>
    </row>
    <row r="23" spans="1:11" s="330" customFormat="1" ht="19.5" customHeight="1" x14ac:dyDescent="0.2">
      <c r="A23" s="749">
        <v>13</v>
      </c>
      <c r="B23" s="1353"/>
      <c r="C23" s="453"/>
      <c r="D23" s="550">
        <v>13</v>
      </c>
      <c r="E23" s="550">
        <v>52613</v>
      </c>
      <c r="F23" s="499">
        <v>2300</v>
      </c>
      <c r="G23" s="500"/>
      <c r="H23" s="528" t="s">
        <v>1384</v>
      </c>
      <c r="I23" s="532"/>
      <c r="J23" s="502">
        <v>1260</v>
      </c>
      <c r="K23" s="503">
        <v>990</v>
      </c>
    </row>
    <row r="24" spans="1:11" s="330" customFormat="1" ht="19.5" customHeight="1" x14ac:dyDescent="0.2">
      <c r="A24" s="749">
        <v>14</v>
      </c>
      <c r="B24" s="1353"/>
      <c r="C24" s="452"/>
      <c r="D24" s="550">
        <v>14</v>
      </c>
      <c r="E24" s="550">
        <v>52614</v>
      </c>
      <c r="F24" s="499">
        <v>2700</v>
      </c>
      <c r="G24" s="500"/>
      <c r="H24" s="530" t="s">
        <v>1142</v>
      </c>
      <c r="I24" s="532"/>
      <c r="J24" s="502">
        <v>1130</v>
      </c>
      <c r="K24" s="503">
        <v>1520</v>
      </c>
    </row>
    <row r="25" spans="1:11" s="330" customFormat="1" ht="19.5" customHeight="1" x14ac:dyDescent="0.2">
      <c r="A25" s="749">
        <v>15</v>
      </c>
      <c r="B25" s="1353"/>
      <c r="C25" s="452"/>
      <c r="D25" s="550">
        <v>15</v>
      </c>
      <c r="E25" s="550">
        <v>52615</v>
      </c>
      <c r="F25" s="499">
        <v>5100</v>
      </c>
      <c r="G25" s="500"/>
      <c r="H25" s="530" t="s">
        <v>501</v>
      </c>
      <c r="I25" s="532"/>
      <c r="J25" s="502">
        <v>2950</v>
      </c>
      <c r="K25" s="503">
        <v>2050</v>
      </c>
    </row>
    <row r="26" spans="1:11" s="330" customFormat="1" ht="19.5" customHeight="1" x14ac:dyDescent="0.2">
      <c r="A26" s="749">
        <v>16</v>
      </c>
      <c r="B26" s="1353"/>
      <c r="C26" s="452"/>
      <c r="D26" s="550">
        <v>16</v>
      </c>
      <c r="E26" s="550">
        <v>52616</v>
      </c>
      <c r="F26" s="499">
        <v>3650</v>
      </c>
      <c r="G26" s="500"/>
      <c r="H26" s="528" t="s">
        <v>502</v>
      </c>
      <c r="I26" s="532"/>
      <c r="J26" s="502">
        <v>1400</v>
      </c>
      <c r="K26" s="503">
        <v>2220</v>
      </c>
    </row>
    <row r="27" spans="1:11" s="330" customFormat="1" ht="19.5" customHeight="1" x14ac:dyDescent="0.2">
      <c r="A27" s="749">
        <v>17</v>
      </c>
      <c r="B27" s="1353"/>
      <c r="C27" s="453"/>
      <c r="D27" s="550">
        <v>17</v>
      </c>
      <c r="E27" s="550">
        <v>52617</v>
      </c>
      <c r="F27" s="499">
        <v>3650</v>
      </c>
      <c r="G27" s="500"/>
      <c r="H27" s="528" t="s">
        <v>503</v>
      </c>
      <c r="I27" s="532"/>
      <c r="J27" s="502">
        <v>1270</v>
      </c>
      <c r="K27" s="503">
        <v>2300</v>
      </c>
    </row>
    <row r="28" spans="1:11" s="330" customFormat="1" ht="19.5" customHeight="1" x14ac:dyDescent="0.2">
      <c r="A28" s="749">
        <v>18</v>
      </c>
      <c r="B28" s="1353"/>
      <c r="C28" s="453"/>
      <c r="D28" s="550">
        <v>18</v>
      </c>
      <c r="E28" s="550">
        <v>52618</v>
      </c>
      <c r="F28" s="499">
        <v>2600</v>
      </c>
      <c r="G28" s="500"/>
      <c r="H28" s="528" t="s">
        <v>1143</v>
      </c>
      <c r="I28" s="532"/>
      <c r="J28" s="502">
        <v>810</v>
      </c>
      <c r="K28" s="503">
        <v>1740</v>
      </c>
    </row>
    <row r="29" spans="1:11" s="330" customFormat="1" ht="19.5" customHeight="1" x14ac:dyDescent="0.2">
      <c r="A29" s="749">
        <v>19</v>
      </c>
      <c r="B29" s="1353"/>
      <c r="C29" s="453"/>
      <c r="D29" s="550">
        <v>19</v>
      </c>
      <c r="E29" s="550">
        <v>52619</v>
      </c>
      <c r="F29" s="499">
        <v>2000</v>
      </c>
      <c r="G29" s="500"/>
      <c r="H29" s="530" t="s">
        <v>507</v>
      </c>
      <c r="I29" s="532"/>
      <c r="J29" s="502">
        <v>640</v>
      </c>
      <c r="K29" s="503">
        <v>1320</v>
      </c>
    </row>
    <row r="30" spans="1:11" s="330" customFormat="1" ht="19.5" customHeight="1" x14ac:dyDescent="0.2">
      <c r="A30" s="749">
        <v>20</v>
      </c>
      <c r="B30" s="1353"/>
      <c r="C30" s="453"/>
      <c r="D30" s="550">
        <v>20</v>
      </c>
      <c r="E30" s="550">
        <v>52620</v>
      </c>
      <c r="F30" s="499">
        <v>500</v>
      </c>
      <c r="G30" s="500"/>
      <c r="H30" s="530" t="s">
        <v>1385</v>
      </c>
      <c r="I30" s="532"/>
      <c r="J30" s="502">
        <v>350</v>
      </c>
      <c r="K30" s="503">
        <v>140</v>
      </c>
    </row>
    <row r="31" spans="1:11" s="330" customFormat="1" ht="19.5" customHeight="1" x14ac:dyDescent="0.2">
      <c r="A31" s="749">
        <v>21</v>
      </c>
      <c r="B31" s="1353"/>
      <c r="C31" s="453"/>
      <c r="D31" s="550">
        <v>21</v>
      </c>
      <c r="E31" s="550">
        <v>52621</v>
      </c>
      <c r="F31" s="499">
        <v>1100</v>
      </c>
      <c r="G31" s="500"/>
      <c r="H31" s="530" t="s">
        <v>1386</v>
      </c>
      <c r="I31" s="532"/>
      <c r="J31" s="502">
        <v>560</v>
      </c>
      <c r="K31" s="503">
        <v>510</v>
      </c>
    </row>
    <row r="32" spans="1:11" s="330" customFormat="1" ht="19.5" customHeight="1" x14ac:dyDescent="0.2">
      <c r="A32" s="749">
        <v>22</v>
      </c>
      <c r="B32" s="1353"/>
      <c r="C32" s="452"/>
      <c r="D32" s="550">
        <v>22</v>
      </c>
      <c r="E32" s="550">
        <v>52622</v>
      </c>
      <c r="F32" s="499">
        <v>3100</v>
      </c>
      <c r="G32" s="500"/>
      <c r="H32" s="530" t="s">
        <v>1387</v>
      </c>
      <c r="I32" s="532"/>
      <c r="J32" s="502">
        <v>1650</v>
      </c>
      <c r="K32" s="503">
        <v>1380</v>
      </c>
    </row>
    <row r="33" spans="1:11" s="330" customFormat="1" ht="19.5" customHeight="1" x14ac:dyDescent="0.2">
      <c r="A33" s="749">
        <v>23</v>
      </c>
      <c r="B33" s="1353"/>
      <c r="C33" s="453"/>
      <c r="D33" s="550">
        <v>23</v>
      </c>
      <c r="E33" s="550">
        <v>52623</v>
      </c>
      <c r="F33" s="499">
        <v>2300</v>
      </c>
      <c r="G33" s="500"/>
      <c r="H33" s="528" t="s">
        <v>615</v>
      </c>
      <c r="I33" s="532"/>
      <c r="J33" s="502">
        <v>1080</v>
      </c>
      <c r="K33" s="503">
        <v>1180</v>
      </c>
    </row>
    <row r="34" spans="1:11" s="330" customFormat="1" ht="19.5" customHeight="1" x14ac:dyDescent="0.2">
      <c r="A34" s="749">
        <v>24</v>
      </c>
      <c r="B34" s="1353"/>
      <c r="C34" s="455"/>
      <c r="D34" s="550">
        <v>24</v>
      </c>
      <c r="E34" s="550">
        <v>52624</v>
      </c>
      <c r="F34" s="499">
        <v>2450</v>
      </c>
      <c r="G34" s="500"/>
      <c r="H34" s="528" t="s">
        <v>840</v>
      </c>
      <c r="I34" s="532"/>
      <c r="J34" s="502">
        <v>1370</v>
      </c>
      <c r="K34" s="503">
        <v>1060</v>
      </c>
    </row>
    <row r="35" spans="1:11" s="330" customFormat="1" ht="19.5" customHeight="1" x14ac:dyDescent="0.2">
      <c r="A35" s="749">
        <v>25</v>
      </c>
      <c r="B35" s="1353"/>
      <c r="C35" s="452"/>
      <c r="D35" s="550">
        <v>25</v>
      </c>
      <c r="E35" s="550">
        <v>52625</v>
      </c>
      <c r="F35" s="499">
        <v>3800</v>
      </c>
      <c r="G35" s="500"/>
      <c r="H35" s="528" t="s">
        <v>1144</v>
      </c>
      <c r="I35" s="532"/>
      <c r="J35" s="502">
        <v>1400</v>
      </c>
      <c r="K35" s="503">
        <v>2350</v>
      </c>
    </row>
    <row r="36" spans="1:11" s="330" customFormat="1" ht="19.5" customHeight="1" x14ac:dyDescent="0.2">
      <c r="A36" s="749">
        <v>26</v>
      </c>
      <c r="B36" s="1353"/>
      <c r="C36" s="453"/>
      <c r="D36" s="550">
        <v>27</v>
      </c>
      <c r="E36" s="550">
        <v>52627</v>
      </c>
      <c r="F36" s="499">
        <v>5050</v>
      </c>
      <c r="G36" s="500"/>
      <c r="H36" s="528" t="s">
        <v>841</v>
      </c>
      <c r="I36" s="532"/>
      <c r="J36" s="502">
        <v>3430</v>
      </c>
      <c r="K36" s="503">
        <v>1560</v>
      </c>
    </row>
    <row r="37" spans="1:11" s="330" customFormat="1" ht="19.5" customHeight="1" x14ac:dyDescent="0.2">
      <c r="A37" s="749">
        <v>27</v>
      </c>
      <c r="B37" s="1353"/>
      <c r="C37" s="453"/>
      <c r="D37" s="550">
        <v>28</v>
      </c>
      <c r="E37" s="550">
        <v>52628</v>
      </c>
      <c r="F37" s="499">
        <v>3300</v>
      </c>
      <c r="G37" s="500"/>
      <c r="H37" s="528" t="s">
        <v>842</v>
      </c>
      <c r="I37" s="532"/>
      <c r="J37" s="502">
        <v>1580</v>
      </c>
      <c r="K37" s="503">
        <v>1670</v>
      </c>
    </row>
    <row r="38" spans="1:11" s="330" customFormat="1" ht="19.5" customHeight="1" x14ac:dyDescent="0.2">
      <c r="A38" s="749">
        <v>28</v>
      </c>
      <c r="B38" s="1353"/>
      <c r="C38" s="453"/>
      <c r="D38" s="550" t="s">
        <v>1145</v>
      </c>
      <c r="E38" s="550">
        <v>52651</v>
      </c>
      <c r="F38" s="499">
        <v>1400</v>
      </c>
      <c r="G38" s="500"/>
      <c r="H38" s="528" t="s">
        <v>896</v>
      </c>
      <c r="I38" s="532"/>
      <c r="J38" s="502">
        <v>280</v>
      </c>
      <c r="K38" s="503">
        <v>1100</v>
      </c>
    </row>
    <row r="39" spans="1:11" s="330" customFormat="1" ht="19.5" customHeight="1" x14ac:dyDescent="0.2">
      <c r="A39" s="749">
        <v>29</v>
      </c>
      <c r="B39" s="1353"/>
      <c r="C39" s="452"/>
      <c r="D39" s="550" t="s">
        <v>1146</v>
      </c>
      <c r="E39" s="550">
        <v>52652</v>
      </c>
      <c r="F39" s="499">
        <v>4500</v>
      </c>
      <c r="G39" s="500"/>
      <c r="H39" s="530" t="s">
        <v>1147</v>
      </c>
      <c r="I39" s="532"/>
      <c r="J39" s="502">
        <v>110</v>
      </c>
      <c r="K39" s="503">
        <v>4390</v>
      </c>
    </row>
    <row r="40" spans="1:11" s="330" customFormat="1" ht="19.5" customHeight="1" x14ac:dyDescent="0.2">
      <c r="A40" s="749">
        <v>30</v>
      </c>
      <c r="B40" s="1353"/>
      <c r="C40" s="453"/>
      <c r="D40" s="550" t="s">
        <v>1148</v>
      </c>
      <c r="E40" s="550">
        <v>52653</v>
      </c>
      <c r="F40" s="499">
        <v>5550</v>
      </c>
      <c r="G40" s="500"/>
      <c r="H40" s="530" t="s">
        <v>504</v>
      </c>
      <c r="I40" s="532"/>
      <c r="J40" s="502">
        <v>250</v>
      </c>
      <c r="K40" s="503">
        <v>5270</v>
      </c>
    </row>
    <row r="41" spans="1:11" s="330" customFormat="1" ht="19.5" customHeight="1" x14ac:dyDescent="0.2">
      <c r="A41" s="749">
        <v>31</v>
      </c>
      <c r="B41" s="1353"/>
      <c r="C41" s="455"/>
      <c r="D41" s="550" t="s">
        <v>1149</v>
      </c>
      <c r="E41" s="550">
        <v>52654</v>
      </c>
      <c r="F41" s="499">
        <v>2500</v>
      </c>
      <c r="G41" s="500"/>
      <c r="H41" s="528" t="s">
        <v>498</v>
      </c>
      <c r="I41" s="532"/>
      <c r="J41" s="502">
        <v>450</v>
      </c>
      <c r="K41" s="503">
        <v>2000</v>
      </c>
    </row>
    <row r="42" spans="1:11" s="330" customFormat="1" ht="19.5" customHeight="1" x14ac:dyDescent="0.2">
      <c r="A42" s="640">
        <v>32</v>
      </c>
      <c r="B42" s="1393"/>
      <c r="C42" s="456"/>
      <c r="D42" s="457" t="s">
        <v>1150</v>
      </c>
      <c r="E42" s="457">
        <v>52655</v>
      </c>
      <c r="F42" s="436">
        <v>3600</v>
      </c>
      <c r="G42" s="437"/>
      <c r="H42" s="442" t="s">
        <v>508</v>
      </c>
      <c r="I42" s="439"/>
      <c r="J42" s="440">
        <v>550</v>
      </c>
      <c r="K42" s="441">
        <v>3040</v>
      </c>
    </row>
    <row r="43" spans="1:11" s="330" customFormat="1" ht="19.5" customHeight="1" x14ac:dyDescent="0.2">
      <c r="A43" s="1039">
        <v>33</v>
      </c>
      <c r="B43" s="424" t="s">
        <v>680</v>
      </c>
      <c r="C43" s="456" t="s">
        <v>1151</v>
      </c>
      <c r="D43" s="361">
        <v>1</v>
      </c>
      <c r="E43" s="457">
        <v>52662</v>
      </c>
      <c r="F43" s="436">
        <v>1400</v>
      </c>
      <c r="G43" s="437"/>
      <c r="H43" s="442" t="s">
        <v>1388</v>
      </c>
      <c r="I43" s="1215"/>
      <c r="J43" s="366">
        <v>890</v>
      </c>
      <c r="K43" s="367">
        <v>480</v>
      </c>
    </row>
    <row r="44" spans="1:11" s="330" customFormat="1" ht="19.5" customHeight="1" x14ac:dyDescent="0.2">
      <c r="A44" s="1216">
        <v>34</v>
      </c>
      <c r="B44" s="989"/>
      <c r="C44" s="453"/>
      <c r="D44" s="551">
        <v>1</v>
      </c>
      <c r="E44" s="467">
        <v>52693</v>
      </c>
      <c r="F44" s="525">
        <v>4100</v>
      </c>
      <c r="G44" s="377"/>
      <c r="H44" s="1217" t="s">
        <v>2318</v>
      </c>
      <c r="I44" s="326"/>
      <c r="J44" s="527">
        <v>600</v>
      </c>
      <c r="K44" s="359">
        <v>3450</v>
      </c>
    </row>
    <row r="45" spans="1:11" s="330" customFormat="1" ht="19.5" customHeight="1" x14ac:dyDescent="0.2">
      <c r="A45" s="749">
        <v>35</v>
      </c>
      <c r="B45" s="989"/>
      <c r="C45" s="453"/>
      <c r="D45" s="550">
        <v>2</v>
      </c>
      <c r="E45" s="551">
        <v>52694</v>
      </c>
      <c r="F45" s="499">
        <v>2650</v>
      </c>
      <c r="G45" s="643"/>
      <c r="H45" s="634" t="s">
        <v>2319</v>
      </c>
      <c r="I45" s="627"/>
      <c r="J45" s="502">
        <v>470</v>
      </c>
      <c r="K45" s="503">
        <v>2150</v>
      </c>
    </row>
    <row r="46" spans="1:11" s="330" customFormat="1" ht="19.5" customHeight="1" x14ac:dyDescent="0.2">
      <c r="A46" s="749">
        <v>36</v>
      </c>
      <c r="B46" s="989"/>
      <c r="C46" s="453"/>
      <c r="D46" s="550">
        <v>3</v>
      </c>
      <c r="E46" s="550">
        <v>52695</v>
      </c>
      <c r="F46" s="499">
        <v>3850</v>
      </c>
      <c r="G46" s="377"/>
      <c r="H46" s="634" t="s">
        <v>2320</v>
      </c>
      <c r="I46" s="532"/>
      <c r="J46" s="502">
        <v>2090</v>
      </c>
      <c r="K46" s="503">
        <v>1700</v>
      </c>
    </row>
    <row r="47" spans="1:11" s="330" customFormat="1" ht="19.5" customHeight="1" x14ac:dyDescent="0.2">
      <c r="A47" s="749">
        <v>37</v>
      </c>
      <c r="B47" s="989"/>
      <c r="C47" s="453"/>
      <c r="D47" s="550">
        <v>4</v>
      </c>
      <c r="E47" s="550">
        <v>52696</v>
      </c>
      <c r="F47" s="525">
        <v>1750</v>
      </c>
      <c r="G47" s="377"/>
      <c r="H47" s="634" t="s">
        <v>2321</v>
      </c>
      <c r="I47" s="446"/>
      <c r="J47" s="502">
        <v>1150</v>
      </c>
      <c r="K47" s="503">
        <v>560</v>
      </c>
    </row>
    <row r="48" spans="1:11" s="330" customFormat="1" ht="19.5" customHeight="1" x14ac:dyDescent="0.2">
      <c r="A48" s="749">
        <v>38</v>
      </c>
      <c r="B48" s="989"/>
      <c r="C48" s="453"/>
      <c r="D48" s="550">
        <v>5</v>
      </c>
      <c r="E48" s="550">
        <v>52697</v>
      </c>
      <c r="F48" s="499">
        <v>2900</v>
      </c>
      <c r="G48" s="526"/>
      <c r="H48" s="634" t="s">
        <v>847</v>
      </c>
      <c r="I48" s="446"/>
      <c r="J48" s="502">
        <v>1070</v>
      </c>
      <c r="K48" s="503">
        <v>1810</v>
      </c>
    </row>
    <row r="49" spans="1:11" s="330" customFormat="1" ht="19.5" customHeight="1" x14ac:dyDescent="0.2">
      <c r="A49" s="749">
        <v>39</v>
      </c>
      <c r="B49" s="1353" t="s" ph="1">
        <v>19</v>
      </c>
      <c r="C49" s="452"/>
      <c r="D49" s="550">
        <v>6</v>
      </c>
      <c r="E49" s="550">
        <v>52664</v>
      </c>
      <c r="F49" s="499">
        <v>1250</v>
      </c>
      <c r="G49" s="526"/>
      <c r="H49" s="358" t="s">
        <v>2386</v>
      </c>
      <c r="I49" s="446"/>
      <c r="J49" s="502">
        <v>830</v>
      </c>
      <c r="K49" s="503">
        <v>410</v>
      </c>
    </row>
    <row r="50" spans="1:11" s="330" customFormat="1" ht="19.5" customHeight="1" x14ac:dyDescent="0.2">
      <c r="A50" s="749">
        <v>40</v>
      </c>
      <c r="B50" s="1353" ph="1"/>
      <c r="C50" s="452"/>
      <c r="D50" s="550">
        <v>7</v>
      </c>
      <c r="E50" s="551">
        <v>52698</v>
      </c>
      <c r="F50" s="499">
        <v>2700</v>
      </c>
      <c r="G50" s="526"/>
      <c r="H50" s="634" t="s">
        <v>2322</v>
      </c>
      <c r="I50" s="446"/>
      <c r="J50" s="502">
        <v>1270</v>
      </c>
      <c r="K50" s="503">
        <v>1390</v>
      </c>
    </row>
    <row r="51" spans="1:11" s="330" customFormat="1" ht="19.5" customHeight="1" x14ac:dyDescent="0.2">
      <c r="A51" s="749">
        <v>41</v>
      </c>
      <c r="B51" s="1353" ph="1"/>
      <c r="C51" s="452"/>
      <c r="D51" s="550">
        <v>8</v>
      </c>
      <c r="E51" s="551">
        <v>52699</v>
      </c>
      <c r="F51" s="499">
        <v>1250</v>
      </c>
      <c r="G51" s="526"/>
      <c r="H51" s="634" t="s">
        <v>2323</v>
      </c>
      <c r="I51" s="446"/>
      <c r="J51" s="502">
        <v>950</v>
      </c>
      <c r="K51" s="503">
        <v>290</v>
      </c>
    </row>
    <row r="52" spans="1:11" s="330" customFormat="1" ht="19.5" customHeight="1" x14ac:dyDescent="0.2">
      <c r="A52" s="749">
        <v>42</v>
      </c>
      <c r="B52" s="1353"/>
      <c r="C52" s="452"/>
      <c r="D52" s="550">
        <v>9</v>
      </c>
      <c r="E52" s="550">
        <v>52665</v>
      </c>
      <c r="F52" s="499">
        <v>3300</v>
      </c>
      <c r="G52" s="500"/>
      <c r="H52" s="528" t="s">
        <v>616</v>
      </c>
      <c r="I52" s="532"/>
      <c r="J52" s="502">
        <v>1230</v>
      </c>
      <c r="K52" s="503">
        <v>2010</v>
      </c>
    </row>
    <row r="53" spans="1:11" s="330" customFormat="1" ht="19.5" customHeight="1" x14ac:dyDescent="0.2">
      <c r="A53" s="749">
        <v>43</v>
      </c>
      <c r="B53" s="1353"/>
      <c r="C53" s="453"/>
      <c r="D53" s="550">
        <v>10</v>
      </c>
      <c r="E53" s="550">
        <v>52666</v>
      </c>
      <c r="F53" s="499">
        <v>3000</v>
      </c>
      <c r="G53" s="500"/>
      <c r="H53" s="528" t="s">
        <v>505</v>
      </c>
      <c r="I53" s="532"/>
      <c r="J53" s="502">
        <v>560</v>
      </c>
      <c r="K53" s="503">
        <v>2420</v>
      </c>
    </row>
    <row r="54" spans="1:11" s="330" customFormat="1" ht="19.5" customHeight="1" x14ac:dyDescent="0.2">
      <c r="A54" s="749">
        <v>44</v>
      </c>
      <c r="B54" s="1353"/>
      <c r="C54" s="453"/>
      <c r="D54" s="550">
        <v>11</v>
      </c>
      <c r="E54" s="550">
        <v>52667</v>
      </c>
      <c r="F54" s="499">
        <v>2000</v>
      </c>
      <c r="G54" s="500"/>
      <c r="H54" s="528" t="s">
        <v>617</v>
      </c>
      <c r="I54" s="532"/>
      <c r="J54" s="502">
        <v>50</v>
      </c>
      <c r="K54" s="503">
        <v>1940</v>
      </c>
    </row>
    <row r="55" spans="1:11" s="330" customFormat="1" ht="19.5" customHeight="1" x14ac:dyDescent="0.2">
      <c r="A55" s="749">
        <v>45</v>
      </c>
      <c r="B55" s="1353"/>
      <c r="C55" s="453"/>
      <c r="D55" s="550">
        <v>12</v>
      </c>
      <c r="E55" s="550">
        <v>52668</v>
      </c>
      <c r="F55" s="499">
        <v>3700</v>
      </c>
      <c r="G55" s="500"/>
      <c r="H55" s="528" t="s">
        <v>2324</v>
      </c>
      <c r="I55" s="532"/>
      <c r="J55" s="502">
        <v>1560</v>
      </c>
      <c r="K55" s="503">
        <v>2100</v>
      </c>
    </row>
    <row r="56" spans="1:11" s="330" customFormat="1" ht="19.5" customHeight="1" x14ac:dyDescent="0.2">
      <c r="A56" s="749">
        <v>46</v>
      </c>
      <c r="B56" s="1353"/>
      <c r="C56" s="452" t="s">
        <v>1155</v>
      </c>
      <c r="D56" s="550">
        <v>13</v>
      </c>
      <c r="E56" s="550">
        <v>52669</v>
      </c>
      <c r="F56" s="499">
        <v>1700</v>
      </c>
      <c r="G56" s="500"/>
      <c r="H56" s="530" t="s">
        <v>618</v>
      </c>
      <c r="I56" s="532"/>
      <c r="J56" s="502">
        <v>470</v>
      </c>
      <c r="K56" s="503">
        <v>1220</v>
      </c>
    </row>
    <row r="57" spans="1:11" s="330" customFormat="1" ht="19.5" customHeight="1" x14ac:dyDescent="0.2">
      <c r="A57" s="749">
        <v>47</v>
      </c>
      <c r="B57" s="1353"/>
      <c r="C57" s="454">
        <f>SUM(F44:F68)</f>
        <v>63750</v>
      </c>
      <c r="D57" s="550">
        <v>14</v>
      </c>
      <c r="E57" s="550">
        <v>52670</v>
      </c>
      <c r="F57" s="499">
        <v>2000</v>
      </c>
      <c r="G57" s="500"/>
      <c r="H57" s="530" t="s">
        <v>843</v>
      </c>
      <c r="I57" s="532"/>
      <c r="J57" s="502">
        <v>920</v>
      </c>
      <c r="K57" s="503">
        <v>1040</v>
      </c>
    </row>
    <row r="58" spans="1:11" s="330" customFormat="1" ht="19.5" customHeight="1" x14ac:dyDescent="0.2">
      <c r="A58" s="749">
        <v>48</v>
      </c>
      <c r="B58" s="1353"/>
      <c r="C58" s="452"/>
      <c r="D58" s="550">
        <v>15</v>
      </c>
      <c r="E58" s="550">
        <v>52671</v>
      </c>
      <c r="F58" s="499">
        <v>3950</v>
      </c>
      <c r="G58" s="500"/>
      <c r="H58" s="528" t="s">
        <v>619</v>
      </c>
      <c r="I58" s="532"/>
      <c r="J58" s="502">
        <v>680</v>
      </c>
      <c r="K58" s="503">
        <v>3240</v>
      </c>
    </row>
    <row r="59" spans="1:11" s="330" customFormat="1" ht="19.5" customHeight="1" x14ac:dyDescent="0.2">
      <c r="A59" s="749">
        <v>49</v>
      </c>
      <c r="B59" s="1353"/>
      <c r="C59" s="453"/>
      <c r="D59" s="550">
        <v>16</v>
      </c>
      <c r="E59" s="550">
        <v>52672</v>
      </c>
      <c r="F59" s="499">
        <v>2400</v>
      </c>
      <c r="G59" s="500"/>
      <c r="H59" s="528" t="s">
        <v>2325</v>
      </c>
      <c r="I59" s="532"/>
      <c r="J59" s="502">
        <v>90</v>
      </c>
      <c r="K59" s="503">
        <v>2300</v>
      </c>
    </row>
    <row r="60" spans="1:11" s="330" customFormat="1" ht="19.5" customHeight="1" x14ac:dyDescent="0.2">
      <c r="A60" s="749">
        <v>50</v>
      </c>
      <c r="B60" s="1353"/>
      <c r="C60" s="453"/>
      <c r="D60" s="550">
        <v>17</v>
      </c>
      <c r="E60" s="550">
        <v>52673</v>
      </c>
      <c r="F60" s="499">
        <v>2100</v>
      </c>
      <c r="G60" s="500"/>
      <c r="H60" s="528" t="s">
        <v>1156</v>
      </c>
      <c r="I60" s="532"/>
      <c r="J60" s="502">
        <v>250</v>
      </c>
      <c r="K60" s="503">
        <v>1810</v>
      </c>
    </row>
    <row r="61" spans="1:11" s="330" customFormat="1" ht="19.5" customHeight="1" x14ac:dyDescent="0.2">
      <c r="A61" s="749">
        <v>51</v>
      </c>
      <c r="B61" s="1353"/>
      <c r="C61" s="453"/>
      <c r="D61" s="550">
        <v>18</v>
      </c>
      <c r="E61" s="550">
        <v>52674</v>
      </c>
      <c r="F61" s="499">
        <v>400</v>
      </c>
      <c r="G61" s="500"/>
      <c r="H61" s="530" t="s">
        <v>2326</v>
      </c>
      <c r="I61" s="532"/>
      <c r="J61" s="502">
        <v>150</v>
      </c>
      <c r="K61" s="503">
        <v>250</v>
      </c>
    </row>
    <row r="62" spans="1:11" s="330" customFormat="1" ht="19.5" customHeight="1" x14ac:dyDescent="0.2">
      <c r="A62" s="749">
        <v>52</v>
      </c>
      <c r="B62" s="1353"/>
      <c r="C62" s="452"/>
      <c r="D62" s="550">
        <v>19</v>
      </c>
      <c r="E62" s="550">
        <v>52675</v>
      </c>
      <c r="F62" s="499">
        <v>3200</v>
      </c>
      <c r="G62" s="500"/>
      <c r="H62" s="530" t="s">
        <v>620</v>
      </c>
      <c r="I62" s="532"/>
      <c r="J62" s="502">
        <v>670</v>
      </c>
      <c r="K62" s="503">
        <v>2510</v>
      </c>
    </row>
    <row r="63" spans="1:11" s="330" customFormat="1" ht="19.5" customHeight="1" x14ac:dyDescent="0.2">
      <c r="A63" s="749">
        <v>53</v>
      </c>
      <c r="B63" s="1353"/>
      <c r="C63" s="453"/>
      <c r="D63" s="550">
        <v>20</v>
      </c>
      <c r="E63" s="550">
        <v>52676</v>
      </c>
      <c r="F63" s="499">
        <v>800</v>
      </c>
      <c r="G63" s="500"/>
      <c r="H63" s="528" t="s">
        <v>506</v>
      </c>
      <c r="I63" s="532"/>
      <c r="J63" s="502">
        <v>60</v>
      </c>
      <c r="K63" s="503">
        <v>740</v>
      </c>
    </row>
    <row r="64" spans="1:11" s="330" customFormat="1" ht="19.5" customHeight="1" x14ac:dyDescent="0.2">
      <c r="A64" s="749">
        <v>54</v>
      </c>
      <c r="B64" s="1353"/>
      <c r="C64" s="455"/>
      <c r="D64" s="550">
        <v>21</v>
      </c>
      <c r="E64" s="550">
        <v>52677</v>
      </c>
      <c r="F64" s="499">
        <v>4350</v>
      </c>
      <c r="G64" s="500"/>
      <c r="H64" s="528" t="s">
        <v>844</v>
      </c>
      <c r="I64" s="532"/>
      <c r="J64" s="502">
        <v>630</v>
      </c>
      <c r="K64" s="503">
        <v>3680</v>
      </c>
    </row>
    <row r="65" spans="1:11" s="330" customFormat="1" ht="19.5" customHeight="1" x14ac:dyDescent="0.2">
      <c r="A65" s="749">
        <v>55</v>
      </c>
      <c r="B65" s="1353"/>
      <c r="C65" s="452"/>
      <c r="D65" s="550">
        <v>22</v>
      </c>
      <c r="E65" s="550">
        <v>52678</v>
      </c>
      <c r="F65" s="499">
        <v>1500</v>
      </c>
      <c r="G65" s="500"/>
      <c r="H65" s="528" t="s">
        <v>1157</v>
      </c>
      <c r="I65" s="532"/>
      <c r="J65" s="502">
        <v>140</v>
      </c>
      <c r="K65" s="503">
        <v>1330</v>
      </c>
    </row>
    <row r="66" spans="1:11" s="330" customFormat="1" ht="19.5" customHeight="1" x14ac:dyDescent="0.2">
      <c r="A66" s="749">
        <v>56</v>
      </c>
      <c r="B66" s="1353"/>
      <c r="C66" s="453"/>
      <c r="D66" s="550">
        <v>23</v>
      </c>
      <c r="E66" s="550">
        <v>52679</v>
      </c>
      <c r="F66" s="499">
        <v>1800</v>
      </c>
      <c r="G66" s="500"/>
      <c r="H66" s="528" t="s">
        <v>845</v>
      </c>
      <c r="I66" s="532"/>
      <c r="J66" s="502">
        <v>420</v>
      </c>
      <c r="K66" s="503">
        <v>1370</v>
      </c>
    </row>
    <row r="67" spans="1:11" s="330" customFormat="1" ht="19.5" customHeight="1" x14ac:dyDescent="0.2">
      <c r="A67" s="749">
        <v>57</v>
      </c>
      <c r="B67" s="1353"/>
      <c r="C67" s="453"/>
      <c r="D67" s="550">
        <v>24</v>
      </c>
      <c r="E67" s="550">
        <v>52680</v>
      </c>
      <c r="F67" s="499">
        <v>3950</v>
      </c>
      <c r="G67" s="500"/>
      <c r="H67" s="528" t="s">
        <v>621</v>
      </c>
      <c r="I67" s="532"/>
      <c r="J67" s="502">
        <v>160</v>
      </c>
      <c r="K67" s="503">
        <v>3760</v>
      </c>
    </row>
    <row r="68" spans="1:11" s="330" customFormat="1" ht="19.5" customHeight="1" x14ac:dyDescent="0.2">
      <c r="A68" s="747">
        <v>58</v>
      </c>
      <c r="B68" s="1393"/>
      <c r="C68" s="460"/>
      <c r="D68" s="457">
        <v>25</v>
      </c>
      <c r="E68" s="457">
        <v>52681</v>
      </c>
      <c r="F68" s="436">
        <v>3150</v>
      </c>
      <c r="G68" s="437"/>
      <c r="H68" s="442" t="s">
        <v>846</v>
      </c>
      <c r="I68" s="439"/>
      <c r="J68" s="458">
        <v>540</v>
      </c>
      <c r="K68" s="459">
        <v>2560</v>
      </c>
    </row>
    <row r="69" spans="1:11" s="330" customFormat="1" ht="19.5" customHeight="1" x14ac:dyDescent="0.2">
      <c r="A69" s="1216">
        <v>59</v>
      </c>
      <c r="B69" s="1353" t="s">
        <v>20</v>
      </c>
      <c r="C69" s="452"/>
      <c r="D69" s="551" t="s">
        <v>1158</v>
      </c>
      <c r="E69" s="551">
        <v>52682</v>
      </c>
      <c r="F69" s="525">
        <v>2850</v>
      </c>
      <c r="G69" s="526"/>
      <c r="H69" s="369" t="s">
        <v>2327</v>
      </c>
      <c r="I69" s="446"/>
      <c r="J69" s="327">
        <v>1860</v>
      </c>
      <c r="K69" s="328">
        <v>940</v>
      </c>
    </row>
    <row r="70" spans="1:11" s="330" customFormat="1" ht="19.5" customHeight="1" x14ac:dyDescent="0.2">
      <c r="A70" s="749">
        <v>60</v>
      </c>
      <c r="B70" s="1353"/>
      <c r="C70" s="453" t="s">
        <v>1159</v>
      </c>
      <c r="D70" s="550" t="s">
        <v>1160</v>
      </c>
      <c r="E70" s="550">
        <v>52683</v>
      </c>
      <c r="F70" s="499">
        <v>1200</v>
      </c>
      <c r="G70" s="500"/>
      <c r="H70" s="530" t="s">
        <v>2328</v>
      </c>
      <c r="I70" s="532"/>
      <c r="J70" s="502">
        <v>1140</v>
      </c>
      <c r="K70" s="503">
        <v>40</v>
      </c>
    </row>
    <row r="71" spans="1:11" s="330" customFormat="1" ht="19.5" customHeight="1" x14ac:dyDescent="0.2">
      <c r="A71" s="749">
        <v>61</v>
      </c>
      <c r="B71" s="1353"/>
      <c r="C71" s="454">
        <f>SUM(F69:F78)</f>
        <v>18500</v>
      </c>
      <c r="D71" s="550" t="s">
        <v>1161</v>
      </c>
      <c r="E71" s="550">
        <v>52684</v>
      </c>
      <c r="F71" s="499">
        <v>1300</v>
      </c>
      <c r="G71" s="500"/>
      <c r="H71" s="528" t="s">
        <v>2329</v>
      </c>
      <c r="I71" s="532"/>
      <c r="J71" s="502">
        <v>1020</v>
      </c>
      <c r="K71" s="503">
        <v>240</v>
      </c>
    </row>
    <row r="72" spans="1:11" s="330" customFormat="1" ht="19.5" customHeight="1" x14ac:dyDescent="0.2">
      <c r="A72" s="749">
        <v>62</v>
      </c>
      <c r="B72" s="1353"/>
      <c r="C72" s="452"/>
      <c r="D72" s="550" t="s">
        <v>1162</v>
      </c>
      <c r="E72" s="550">
        <v>52685</v>
      </c>
      <c r="F72" s="499">
        <v>2100</v>
      </c>
      <c r="G72" s="500"/>
      <c r="H72" s="528" t="s">
        <v>2330</v>
      </c>
      <c r="I72" s="532"/>
      <c r="J72" s="502">
        <v>1170</v>
      </c>
      <c r="K72" s="503">
        <v>880</v>
      </c>
    </row>
    <row r="73" spans="1:11" s="330" customFormat="1" ht="19.5" customHeight="1" x14ac:dyDescent="0.2">
      <c r="A73" s="749">
        <v>63</v>
      </c>
      <c r="B73" s="1353"/>
      <c r="C73" s="453"/>
      <c r="D73" s="550" t="s">
        <v>1163</v>
      </c>
      <c r="E73" s="550">
        <v>52686</v>
      </c>
      <c r="F73" s="499">
        <v>2000</v>
      </c>
      <c r="G73" s="500"/>
      <c r="H73" s="528" t="s">
        <v>2331</v>
      </c>
      <c r="I73" s="532"/>
      <c r="J73" s="502">
        <v>1260</v>
      </c>
      <c r="K73" s="503">
        <v>710</v>
      </c>
    </row>
    <row r="74" spans="1:11" s="330" customFormat="1" ht="19.5" customHeight="1" x14ac:dyDescent="0.2">
      <c r="A74" s="749">
        <v>64</v>
      </c>
      <c r="B74" s="1353"/>
      <c r="C74" s="452"/>
      <c r="D74" s="550" t="s">
        <v>1152</v>
      </c>
      <c r="E74" s="550">
        <v>52687</v>
      </c>
      <c r="F74" s="499">
        <v>1850</v>
      </c>
      <c r="G74" s="500"/>
      <c r="H74" s="528" t="s">
        <v>2332</v>
      </c>
      <c r="I74" s="532"/>
      <c r="J74" s="502">
        <v>720</v>
      </c>
      <c r="K74" s="503">
        <v>1110</v>
      </c>
    </row>
    <row r="75" spans="1:11" s="330" customFormat="1" ht="19.5" customHeight="1" x14ac:dyDescent="0.2">
      <c r="A75" s="749">
        <v>65</v>
      </c>
      <c r="B75" s="1353"/>
      <c r="C75" s="453"/>
      <c r="D75" s="550" t="s">
        <v>1164</v>
      </c>
      <c r="E75" s="550">
        <v>52688</v>
      </c>
      <c r="F75" s="499">
        <v>2150</v>
      </c>
      <c r="G75" s="500"/>
      <c r="H75" s="528" t="s">
        <v>2333</v>
      </c>
      <c r="I75" s="532"/>
      <c r="J75" s="502">
        <v>590</v>
      </c>
      <c r="K75" s="503">
        <v>1540</v>
      </c>
    </row>
    <row r="76" spans="1:11" s="330" customFormat="1" ht="19.5" customHeight="1" x14ac:dyDescent="0.2">
      <c r="A76" s="749">
        <v>66</v>
      </c>
      <c r="B76" s="1353"/>
      <c r="C76" s="452"/>
      <c r="D76" s="551" t="s">
        <v>1165</v>
      </c>
      <c r="E76" s="551">
        <v>52689</v>
      </c>
      <c r="F76" s="525">
        <v>1300</v>
      </c>
      <c r="G76" s="526"/>
      <c r="H76" s="358" t="s">
        <v>2334</v>
      </c>
      <c r="I76" s="446"/>
      <c r="J76" s="502">
        <v>1160</v>
      </c>
      <c r="K76" s="503">
        <v>120</v>
      </c>
    </row>
    <row r="77" spans="1:11" s="330" customFormat="1" ht="19.5" customHeight="1" x14ac:dyDescent="0.2">
      <c r="A77" s="749">
        <v>67</v>
      </c>
      <c r="B77" s="1353"/>
      <c r="C77" s="453"/>
      <c r="D77" s="550" t="s">
        <v>1153</v>
      </c>
      <c r="E77" s="550">
        <v>52690</v>
      </c>
      <c r="F77" s="499">
        <v>2200</v>
      </c>
      <c r="G77" s="500"/>
      <c r="H77" s="528" t="s">
        <v>2335</v>
      </c>
      <c r="I77" s="532"/>
      <c r="J77" s="502">
        <v>370</v>
      </c>
      <c r="K77" s="503">
        <v>1800</v>
      </c>
    </row>
    <row r="78" spans="1:11" s="330" customFormat="1" ht="19.5" customHeight="1" thickBot="1" x14ac:dyDescent="0.25">
      <c r="A78" s="373">
        <v>68</v>
      </c>
      <c r="B78" s="1393"/>
      <c r="C78" s="460"/>
      <c r="D78" s="457" t="s">
        <v>1154</v>
      </c>
      <c r="E78" s="457">
        <v>52691</v>
      </c>
      <c r="F78" s="436">
        <v>1550</v>
      </c>
      <c r="G78" s="437"/>
      <c r="H78" s="442" t="s">
        <v>2336</v>
      </c>
      <c r="I78" s="439"/>
      <c r="J78" s="440">
        <v>870</v>
      </c>
      <c r="K78" s="441">
        <v>670</v>
      </c>
    </row>
    <row r="79" spans="1:11" s="330" customFormat="1" ht="19.5" customHeight="1" thickTop="1" x14ac:dyDescent="0.2">
      <c r="A79" s="334"/>
      <c r="B79" s="1331" t="s">
        <v>559</v>
      </c>
      <c r="C79" s="1332"/>
      <c r="D79" s="1332"/>
      <c r="E79" s="443"/>
      <c r="F79" s="400">
        <f>SUM(F11:F78)</f>
        <v>185250</v>
      </c>
      <c r="G79" s="401">
        <f>SUM(G11:G78)</f>
        <v>0</v>
      </c>
      <c r="H79" s="402"/>
      <c r="I79" s="403"/>
      <c r="J79" s="404">
        <f>SUM(J11:J78)</f>
        <v>66750</v>
      </c>
      <c r="K79" s="405">
        <f>SUM(K11:K78)</f>
        <v>116010</v>
      </c>
    </row>
    <row r="80" spans="1:11" s="330" customFormat="1" ht="18" customHeight="1" x14ac:dyDescent="0.35">
      <c r="A80" s="338"/>
      <c r="B80" s="338"/>
      <c r="C80" s="338"/>
      <c r="D80" s="338"/>
      <c r="E80" s="338"/>
      <c r="F80" s="339"/>
      <c r="G80" s="340"/>
      <c r="H80" s="341"/>
      <c r="I80" s="342"/>
      <c r="J80" s="343"/>
      <c r="K80" s="343"/>
    </row>
    <row r="81" spans="1:11" s="330" customFormat="1" ht="18" customHeight="1" x14ac:dyDescent="0.2">
      <c r="A81" s="302"/>
      <c r="B81" s="371" t="s">
        <v>672</v>
      </c>
      <c r="C81" s="461"/>
      <c r="D81" s="461"/>
      <c r="E81" s="461"/>
      <c r="F81" s="461"/>
      <c r="G81" s="461"/>
      <c r="H81" s="461"/>
      <c r="I81" s="302"/>
      <c r="J81" s="302"/>
      <c r="K81" s="344"/>
    </row>
    <row r="82" spans="1:11" s="330" customFormat="1" ht="18" customHeight="1" x14ac:dyDescent="0.2">
      <c r="A82" s="302"/>
      <c r="B82" s="462" t="s">
        <v>569</v>
      </c>
      <c r="C82" s="463"/>
      <c r="D82" s="462"/>
      <c r="E82" s="462"/>
      <c r="F82" s="462"/>
      <c r="G82" s="462"/>
      <c r="H82" s="462"/>
      <c r="I82" s="302"/>
      <c r="J82" s="302"/>
      <c r="K82" s="344"/>
    </row>
    <row r="83" spans="1:11" s="330" customFormat="1" ht="18" customHeight="1" x14ac:dyDescent="0.2">
      <c r="A83" s="302"/>
      <c r="B83" s="462" t="s">
        <v>560</v>
      </c>
      <c r="C83" s="463"/>
      <c r="D83" s="462"/>
      <c r="E83" s="462"/>
      <c r="F83" s="462"/>
      <c r="G83" s="462"/>
      <c r="H83" s="462"/>
      <c r="I83" s="302"/>
      <c r="J83" s="302"/>
      <c r="K83" s="344"/>
    </row>
    <row r="84" spans="1:11" s="293" customFormat="1" ht="18" customHeight="1" x14ac:dyDescent="0.35">
      <c r="A84" s="338"/>
      <c r="B84" s="345" t="s">
        <v>568</v>
      </c>
      <c r="C84" s="463"/>
      <c r="D84" s="462"/>
      <c r="E84" s="462"/>
      <c r="F84" s="462"/>
      <c r="G84" s="462"/>
      <c r="H84" s="462"/>
      <c r="J84" s="348"/>
      <c r="K84" s="348"/>
    </row>
    <row r="85" spans="1:11" s="293" customFormat="1" ht="18" customHeight="1" x14ac:dyDescent="0.35">
      <c r="B85" s="1461" t="s">
        <v>1537</v>
      </c>
      <c r="C85" s="1461"/>
      <c r="D85" s="1461"/>
      <c r="E85" s="1461"/>
      <c r="F85" s="1461"/>
      <c r="G85" s="1461"/>
      <c r="H85" s="1461"/>
      <c r="I85" s="349"/>
      <c r="J85" s="349"/>
    </row>
    <row r="86" spans="1:11" s="330" customFormat="1" ht="18" customHeight="1" x14ac:dyDescent="0.2">
      <c r="B86" s="1461"/>
      <c r="C86" s="1461"/>
      <c r="D86" s="1461"/>
      <c r="E86" s="1461"/>
      <c r="F86" s="1461"/>
      <c r="G86" s="1461"/>
      <c r="H86" s="1461"/>
      <c r="I86" s="302"/>
    </row>
    <row r="87" spans="1:11" s="293" customFormat="1" ht="18" customHeight="1" x14ac:dyDescent="0.35">
      <c r="B87" s="1461"/>
      <c r="C87" s="1461"/>
      <c r="D87" s="1461"/>
      <c r="E87" s="1461"/>
      <c r="F87" s="1461"/>
      <c r="G87" s="1461"/>
      <c r="H87" s="1461"/>
      <c r="I87" s="302"/>
    </row>
    <row r="88" spans="1:11" s="293" customFormat="1" ht="18" customHeight="1" x14ac:dyDescent="0.35">
      <c r="A88" s="330"/>
      <c r="B88" s="1461"/>
      <c r="C88" s="1461"/>
      <c r="D88" s="1461"/>
      <c r="E88" s="1461"/>
      <c r="F88" s="1461"/>
      <c r="G88" s="1461"/>
      <c r="H88" s="1461"/>
    </row>
    <row r="89" spans="1:11" s="293" customFormat="1" ht="18" customHeight="1" x14ac:dyDescent="0.35">
      <c r="B89" s="330"/>
      <c r="F89" s="351"/>
      <c r="G89" s="351"/>
      <c r="H89" s="352"/>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79:D79"/>
    <mergeCell ref="B85:H88"/>
    <mergeCell ref="B8:C8"/>
    <mergeCell ref="D8:G8"/>
    <mergeCell ref="H10:I10"/>
    <mergeCell ref="B11:B42"/>
    <mergeCell ref="B49:B68"/>
    <mergeCell ref="B69:B78"/>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pageSetUpPr fitToPage="1"/>
  </sheetPr>
  <dimension ref="A1:K7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92" customFormat="1" ht="30" customHeight="1" x14ac:dyDescent="0.7">
      <c r="A1" s="288"/>
      <c r="B1" s="136" t="s">
        <v>2171</v>
      </c>
      <c r="C1" s="288"/>
      <c r="D1" s="288"/>
      <c r="E1" s="288"/>
      <c r="F1" s="288"/>
      <c r="G1" s="289"/>
      <c r="H1" s="290" t="s">
        <v>494</v>
      </c>
      <c r="I1" s="291"/>
      <c r="J1" s="291"/>
      <c r="K1" s="633">
        <v>527</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G50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463" t="s">
        <v>668</v>
      </c>
      <c r="C8" s="1464"/>
      <c r="D8" s="1465"/>
      <c r="E8" s="1466"/>
      <c r="F8" s="1466"/>
      <c r="G8" s="1467"/>
      <c r="H8" s="301"/>
      <c r="I8" s="301"/>
      <c r="J8" s="302"/>
      <c r="K8" s="303" t="s">
        <v>495</v>
      </c>
    </row>
    <row r="9" spans="1:11" s="304" customFormat="1" ht="24" customHeight="1" x14ac:dyDescent="0.35">
      <c r="B9" s="305"/>
      <c r="C9" s="744"/>
      <c r="H9" s="306"/>
      <c r="I9" s="745"/>
      <c r="J9" s="985"/>
      <c r="K9" s="307" t="s">
        <v>2475</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7">
        <v>1</v>
      </c>
      <c r="B11" s="1352" t="s">
        <v>17</v>
      </c>
      <c r="C11" s="314"/>
      <c r="D11" s="1141">
        <v>2</v>
      </c>
      <c r="E11" s="524" t="s">
        <v>979</v>
      </c>
      <c r="F11" s="525">
        <v>3100</v>
      </c>
      <c r="G11" s="526"/>
      <c r="H11" s="514" t="s">
        <v>848</v>
      </c>
      <c r="I11" s="902"/>
      <c r="J11" s="527">
        <v>2520</v>
      </c>
      <c r="K11" s="359">
        <v>540</v>
      </c>
    </row>
    <row r="12" spans="1:11" s="293" customFormat="1" ht="19.5" customHeight="1" x14ac:dyDescent="0.35">
      <c r="A12" s="357">
        <v>2</v>
      </c>
      <c r="B12" s="1353"/>
      <c r="C12" s="321"/>
      <c r="D12" s="1141">
        <v>3</v>
      </c>
      <c r="E12" s="498" t="s">
        <v>980</v>
      </c>
      <c r="F12" s="499">
        <v>2500</v>
      </c>
      <c r="G12" s="500"/>
      <c r="H12" s="515" t="s">
        <v>2401</v>
      </c>
      <c r="I12" s="635"/>
      <c r="J12" s="502">
        <v>1740</v>
      </c>
      <c r="K12" s="503">
        <v>710</v>
      </c>
    </row>
    <row r="13" spans="1:11" s="293" customFormat="1" ht="19.5" customHeight="1" x14ac:dyDescent="0.35">
      <c r="A13" s="357">
        <v>3</v>
      </c>
      <c r="B13" s="1353"/>
      <c r="C13" s="321"/>
      <c r="D13" s="1141">
        <v>4</v>
      </c>
      <c r="E13" s="498" t="s">
        <v>981</v>
      </c>
      <c r="F13" s="499">
        <v>2500</v>
      </c>
      <c r="G13" s="500"/>
      <c r="H13" s="515" t="s">
        <v>849</v>
      </c>
      <c r="I13" s="635"/>
      <c r="J13" s="502">
        <v>1940</v>
      </c>
      <c r="K13" s="503">
        <v>530</v>
      </c>
    </row>
    <row r="14" spans="1:11" s="293" customFormat="1" ht="19.5" customHeight="1" x14ac:dyDescent="0.35">
      <c r="A14" s="357">
        <v>4</v>
      </c>
      <c r="B14" s="1353"/>
      <c r="C14" s="1218"/>
      <c r="D14" s="1141">
        <v>5</v>
      </c>
      <c r="E14" s="498" t="s">
        <v>982</v>
      </c>
      <c r="F14" s="499">
        <v>2450</v>
      </c>
      <c r="G14" s="500"/>
      <c r="H14" s="1212" t="s">
        <v>850</v>
      </c>
      <c r="I14" s="1213"/>
      <c r="J14" s="502">
        <v>1150</v>
      </c>
      <c r="K14" s="503">
        <v>1260</v>
      </c>
    </row>
    <row r="15" spans="1:11" s="293" customFormat="1" ht="19.5" customHeight="1" x14ac:dyDescent="0.35">
      <c r="A15" s="357">
        <v>5</v>
      </c>
      <c r="B15" s="1353"/>
      <c r="C15" s="314"/>
      <c r="D15" s="1141">
        <v>6</v>
      </c>
      <c r="E15" s="498" t="s">
        <v>983</v>
      </c>
      <c r="F15" s="499">
        <v>3550</v>
      </c>
      <c r="G15" s="500"/>
      <c r="H15" s="515" t="s">
        <v>2402</v>
      </c>
      <c r="I15" s="637"/>
      <c r="J15" s="502">
        <v>2670</v>
      </c>
      <c r="K15" s="503">
        <v>820</v>
      </c>
    </row>
    <row r="16" spans="1:11" s="293" customFormat="1" ht="19.5" customHeight="1" x14ac:dyDescent="0.35">
      <c r="A16" s="357">
        <v>6</v>
      </c>
      <c r="B16" s="1353"/>
      <c r="C16" s="314"/>
      <c r="D16" s="1141">
        <v>7</v>
      </c>
      <c r="E16" s="498" t="s">
        <v>984</v>
      </c>
      <c r="F16" s="499">
        <v>2450</v>
      </c>
      <c r="G16" s="500"/>
      <c r="H16" s="515" t="s">
        <v>2403</v>
      </c>
      <c r="I16" s="635"/>
      <c r="J16" s="502">
        <v>1390</v>
      </c>
      <c r="K16" s="503">
        <v>1050</v>
      </c>
    </row>
    <row r="17" spans="1:11" s="293" customFormat="1" ht="19.5" customHeight="1" x14ac:dyDescent="0.35">
      <c r="A17" s="357">
        <v>7</v>
      </c>
      <c r="B17" s="1353"/>
      <c r="C17" s="321" t="s">
        <v>1263</v>
      </c>
      <c r="D17" s="1141">
        <v>8</v>
      </c>
      <c r="E17" s="498" t="s">
        <v>985</v>
      </c>
      <c r="F17" s="499">
        <v>3000</v>
      </c>
      <c r="G17" s="500"/>
      <c r="H17" s="515" t="s">
        <v>2404</v>
      </c>
      <c r="I17" s="635"/>
      <c r="J17" s="502">
        <v>2790</v>
      </c>
      <c r="K17" s="503">
        <v>160</v>
      </c>
    </row>
    <row r="18" spans="1:11" s="293" customFormat="1" ht="19.5" customHeight="1" x14ac:dyDescent="0.35">
      <c r="A18" s="357">
        <v>8</v>
      </c>
      <c r="B18" s="1353"/>
      <c r="C18" s="321">
        <v>62750</v>
      </c>
      <c r="D18" s="1141">
        <v>9</v>
      </c>
      <c r="E18" s="498" t="s">
        <v>986</v>
      </c>
      <c r="F18" s="499">
        <v>2300</v>
      </c>
      <c r="G18" s="500"/>
      <c r="H18" s="515" t="s">
        <v>851</v>
      </c>
      <c r="I18" s="635"/>
      <c r="J18" s="502">
        <v>2040</v>
      </c>
      <c r="K18" s="503">
        <v>240</v>
      </c>
    </row>
    <row r="19" spans="1:11" s="293" customFormat="1" ht="19.5" customHeight="1" x14ac:dyDescent="0.35">
      <c r="A19" s="357">
        <v>9</v>
      </c>
      <c r="B19" s="1353"/>
      <c r="C19" s="321"/>
      <c r="D19" s="1141">
        <v>10</v>
      </c>
      <c r="E19" s="498" t="s">
        <v>987</v>
      </c>
      <c r="F19" s="499">
        <v>2350</v>
      </c>
      <c r="G19" s="500"/>
      <c r="H19" s="515" t="s">
        <v>2405</v>
      </c>
      <c r="I19" s="635"/>
      <c r="J19" s="502">
        <v>1740</v>
      </c>
      <c r="K19" s="503">
        <v>580</v>
      </c>
    </row>
    <row r="20" spans="1:11" s="293" customFormat="1" ht="19.5" customHeight="1" x14ac:dyDescent="0.35">
      <c r="A20" s="357">
        <v>10</v>
      </c>
      <c r="B20" s="1353"/>
      <c r="C20" s="314" t="s">
        <v>226</v>
      </c>
      <c r="D20" s="1141">
        <v>11</v>
      </c>
      <c r="E20" s="498" t="s">
        <v>988</v>
      </c>
      <c r="F20" s="499">
        <v>3750</v>
      </c>
      <c r="G20" s="500"/>
      <c r="H20" s="515" t="s">
        <v>2406</v>
      </c>
      <c r="I20" s="635"/>
      <c r="J20" s="502">
        <v>3370</v>
      </c>
      <c r="K20" s="503">
        <v>340</v>
      </c>
    </row>
    <row r="21" spans="1:11" s="293" customFormat="1" ht="19.5" customHeight="1" x14ac:dyDescent="0.35">
      <c r="A21" s="357">
        <v>11</v>
      </c>
      <c r="B21" s="1353"/>
      <c r="C21" s="968">
        <v>42320</v>
      </c>
      <c r="D21" s="1141">
        <v>12</v>
      </c>
      <c r="E21" s="498" t="s">
        <v>989</v>
      </c>
      <c r="F21" s="499">
        <v>3050</v>
      </c>
      <c r="G21" s="500"/>
      <c r="H21" s="515" t="s">
        <v>852</v>
      </c>
      <c r="I21" s="635"/>
      <c r="J21" s="502">
        <v>1720</v>
      </c>
      <c r="K21" s="503">
        <v>1300</v>
      </c>
    </row>
    <row r="22" spans="1:11" s="293" customFormat="1" ht="19.5" customHeight="1" x14ac:dyDescent="0.35">
      <c r="A22" s="357">
        <v>12</v>
      </c>
      <c r="B22" s="1353"/>
      <c r="C22" s="314" t="s">
        <v>32</v>
      </c>
      <c r="D22" s="1141">
        <v>13</v>
      </c>
      <c r="E22" s="498" t="s">
        <v>990</v>
      </c>
      <c r="F22" s="499">
        <v>2400</v>
      </c>
      <c r="G22" s="500"/>
      <c r="H22" s="515" t="s">
        <v>2407</v>
      </c>
      <c r="I22" s="635"/>
      <c r="J22" s="502">
        <v>50</v>
      </c>
      <c r="K22" s="503">
        <v>2350</v>
      </c>
    </row>
    <row r="23" spans="1:11" s="293" customFormat="1" ht="19.5" customHeight="1" x14ac:dyDescent="0.35">
      <c r="A23" s="357">
        <v>13</v>
      </c>
      <c r="B23" s="1353"/>
      <c r="C23" s="968">
        <v>19750</v>
      </c>
      <c r="D23" s="1141">
        <v>14</v>
      </c>
      <c r="E23" s="498" t="s">
        <v>991</v>
      </c>
      <c r="F23" s="499">
        <v>1300</v>
      </c>
      <c r="G23" s="500"/>
      <c r="H23" s="515" t="s">
        <v>2356</v>
      </c>
      <c r="I23" s="635"/>
      <c r="J23" s="502">
        <v>1220</v>
      </c>
      <c r="K23" s="503">
        <v>80</v>
      </c>
    </row>
    <row r="24" spans="1:11" s="293" customFormat="1" ht="19.5" customHeight="1" x14ac:dyDescent="0.35">
      <c r="A24" s="357">
        <v>14</v>
      </c>
      <c r="B24" s="1353"/>
      <c r="C24" s="314"/>
      <c r="D24" s="1141">
        <v>15</v>
      </c>
      <c r="E24" s="498" t="s">
        <v>992</v>
      </c>
      <c r="F24" s="499">
        <v>3750</v>
      </c>
      <c r="G24" s="500"/>
      <c r="H24" s="515" t="s">
        <v>2408</v>
      </c>
      <c r="I24" s="635"/>
      <c r="J24" s="502">
        <v>3470</v>
      </c>
      <c r="K24" s="503">
        <v>270</v>
      </c>
    </row>
    <row r="25" spans="1:11" s="293" customFormat="1" ht="19.5" customHeight="1" x14ac:dyDescent="0.35">
      <c r="A25" s="357">
        <v>15</v>
      </c>
      <c r="B25" s="1353"/>
      <c r="C25" s="332"/>
      <c r="D25" s="1141">
        <v>16</v>
      </c>
      <c r="E25" s="498" t="s">
        <v>993</v>
      </c>
      <c r="F25" s="499">
        <v>2450</v>
      </c>
      <c r="G25" s="500"/>
      <c r="H25" s="515" t="s">
        <v>2409</v>
      </c>
      <c r="I25" s="635"/>
      <c r="J25" s="502">
        <v>1960</v>
      </c>
      <c r="K25" s="503">
        <v>460</v>
      </c>
    </row>
    <row r="26" spans="1:11" s="293" customFormat="1" ht="19.5" customHeight="1" x14ac:dyDescent="0.35">
      <c r="A26" s="357">
        <v>16</v>
      </c>
      <c r="B26" s="1353"/>
      <c r="C26" s="321"/>
      <c r="D26" s="1141">
        <v>17</v>
      </c>
      <c r="E26" s="498" t="s">
        <v>994</v>
      </c>
      <c r="F26" s="499">
        <v>2400</v>
      </c>
      <c r="G26" s="500"/>
      <c r="H26" s="634" t="s">
        <v>1389</v>
      </c>
      <c r="I26" s="635"/>
      <c r="J26" s="502">
        <v>820</v>
      </c>
      <c r="K26" s="503">
        <v>1560</v>
      </c>
    </row>
    <row r="27" spans="1:11" s="330" customFormat="1" ht="19.5" customHeight="1" x14ac:dyDescent="0.2">
      <c r="A27" s="357">
        <v>17</v>
      </c>
      <c r="B27" s="1353"/>
      <c r="C27" s="314"/>
      <c r="D27" s="1141">
        <v>18</v>
      </c>
      <c r="E27" s="498" t="s">
        <v>995</v>
      </c>
      <c r="F27" s="499">
        <v>2600</v>
      </c>
      <c r="G27" s="500"/>
      <c r="H27" s="515" t="s">
        <v>853</v>
      </c>
      <c r="I27" s="635"/>
      <c r="J27" s="502">
        <v>990</v>
      </c>
      <c r="K27" s="503">
        <v>1580</v>
      </c>
    </row>
    <row r="28" spans="1:11" s="330" customFormat="1" ht="19.5" customHeight="1" x14ac:dyDescent="0.2">
      <c r="A28" s="357">
        <v>18</v>
      </c>
      <c r="B28" s="1353"/>
      <c r="C28" s="314"/>
      <c r="D28" s="1141">
        <v>19</v>
      </c>
      <c r="E28" s="498" t="s">
        <v>996</v>
      </c>
      <c r="F28" s="499">
        <v>2650</v>
      </c>
      <c r="G28" s="500"/>
      <c r="H28" s="515" t="s">
        <v>2410</v>
      </c>
      <c r="I28" s="635"/>
      <c r="J28" s="502">
        <v>2300</v>
      </c>
      <c r="K28" s="503">
        <v>330</v>
      </c>
    </row>
    <row r="29" spans="1:11" s="330" customFormat="1" ht="19.5" customHeight="1" x14ac:dyDescent="0.2">
      <c r="A29" s="357">
        <v>19</v>
      </c>
      <c r="B29" s="1353"/>
      <c r="C29" s="314"/>
      <c r="D29" s="1141">
        <v>20</v>
      </c>
      <c r="E29" s="498" t="s">
        <v>997</v>
      </c>
      <c r="F29" s="499">
        <v>4450</v>
      </c>
      <c r="G29" s="500"/>
      <c r="H29" s="515" t="s">
        <v>2411</v>
      </c>
      <c r="I29" s="635"/>
      <c r="J29" s="502">
        <v>2450</v>
      </c>
      <c r="K29" s="503">
        <v>1940</v>
      </c>
    </row>
    <row r="30" spans="1:11" s="330" customFormat="1" ht="19.5" customHeight="1" x14ac:dyDescent="0.2">
      <c r="A30" s="357">
        <v>20</v>
      </c>
      <c r="B30" s="1353"/>
      <c r="C30" s="321"/>
      <c r="D30" s="1141">
        <v>21</v>
      </c>
      <c r="E30" s="498" t="s">
        <v>998</v>
      </c>
      <c r="F30" s="499">
        <v>3100</v>
      </c>
      <c r="G30" s="500"/>
      <c r="H30" s="515" t="s">
        <v>2412</v>
      </c>
      <c r="I30" s="635"/>
      <c r="J30" s="502">
        <v>1410</v>
      </c>
      <c r="K30" s="503">
        <v>1650</v>
      </c>
    </row>
    <row r="31" spans="1:11" s="330" customFormat="1" ht="19.5" customHeight="1" x14ac:dyDescent="0.2">
      <c r="A31" s="357">
        <v>21</v>
      </c>
      <c r="B31" s="1353"/>
      <c r="C31" s="314"/>
      <c r="D31" s="1141">
        <v>22</v>
      </c>
      <c r="E31" s="498" t="s">
        <v>999</v>
      </c>
      <c r="F31" s="499">
        <v>3200</v>
      </c>
      <c r="G31" s="500"/>
      <c r="H31" s="515" t="s">
        <v>854</v>
      </c>
      <c r="I31" s="635"/>
      <c r="J31" s="502">
        <v>1330</v>
      </c>
      <c r="K31" s="503">
        <v>1820</v>
      </c>
    </row>
    <row r="32" spans="1:11" s="330" customFormat="1" ht="19.5" customHeight="1" x14ac:dyDescent="0.2">
      <c r="A32" s="747">
        <v>22</v>
      </c>
      <c r="B32" s="1393"/>
      <c r="C32" s="397"/>
      <c r="D32" s="1141">
        <v>23</v>
      </c>
      <c r="E32" s="445" t="s">
        <v>1000</v>
      </c>
      <c r="F32" s="436">
        <v>3450</v>
      </c>
      <c r="G32" s="437"/>
      <c r="H32" s="638" t="s">
        <v>855</v>
      </c>
      <c r="I32" s="636"/>
      <c r="J32" s="440">
        <v>3250</v>
      </c>
      <c r="K32" s="441">
        <v>180</v>
      </c>
    </row>
    <row r="33" spans="1:11" s="330" customFormat="1" ht="19.5" customHeight="1" x14ac:dyDescent="0.2">
      <c r="A33" s="357">
        <v>23</v>
      </c>
      <c r="B33" s="1352" t="s">
        <v>680</v>
      </c>
      <c r="C33" s="321"/>
      <c r="D33" s="524">
        <v>1</v>
      </c>
      <c r="E33" s="524" t="s">
        <v>1001</v>
      </c>
      <c r="F33" s="525">
        <v>800</v>
      </c>
      <c r="G33" s="526"/>
      <c r="H33" s="514" t="s">
        <v>1390</v>
      </c>
      <c r="I33" s="902"/>
      <c r="J33" s="527">
        <v>290</v>
      </c>
      <c r="K33" s="359">
        <v>500</v>
      </c>
    </row>
    <row r="34" spans="1:11" s="330" customFormat="1" ht="19.5" customHeight="1" x14ac:dyDescent="0.2">
      <c r="A34" s="357">
        <v>24</v>
      </c>
      <c r="B34" s="1353"/>
      <c r="C34" s="314"/>
      <c r="D34" s="524">
        <v>2</v>
      </c>
      <c r="E34" s="498" t="s">
        <v>1002</v>
      </c>
      <c r="F34" s="499">
        <v>2150</v>
      </c>
      <c r="G34" s="500"/>
      <c r="H34" s="515" t="s">
        <v>856</v>
      </c>
      <c r="I34" s="635"/>
      <c r="J34" s="502">
        <v>1240</v>
      </c>
      <c r="K34" s="503">
        <v>890</v>
      </c>
    </row>
    <row r="35" spans="1:11" s="330" customFormat="1" ht="19.5" customHeight="1" x14ac:dyDescent="0.2">
      <c r="A35" s="357">
        <v>25</v>
      </c>
      <c r="B35" s="1353"/>
      <c r="C35" s="321"/>
      <c r="D35" s="524">
        <v>3</v>
      </c>
      <c r="E35" s="498" t="s">
        <v>1003</v>
      </c>
      <c r="F35" s="499">
        <v>3200</v>
      </c>
      <c r="G35" s="500"/>
      <c r="H35" s="515" t="s">
        <v>857</v>
      </c>
      <c r="I35" s="635"/>
      <c r="J35" s="502">
        <v>1450</v>
      </c>
      <c r="K35" s="503">
        <v>1710</v>
      </c>
    </row>
    <row r="36" spans="1:11" s="330" customFormat="1" ht="19.5" customHeight="1" x14ac:dyDescent="0.2">
      <c r="A36" s="357">
        <v>26</v>
      </c>
      <c r="B36" s="1353"/>
      <c r="C36" s="314"/>
      <c r="D36" s="524">
        <v>4</v>
      </c>
      <c r="E36" s="498" t="s">
        <v>1004</v>
      </c>
      <c r="F36" s="499">
        <v>2850</v>
      </c>
      <c r="G36" s="500"/>
      <c r="H36" s="1212" t="s">
        <v>2413</v>
      </c>
      <c r="I36" s="1214"/>
      <c r="J36" s="502">
        <v>1790</v>
      </c>
      <c r="K36" s="503">
        <v>1030</v>
      </c>
    </row>
    <row r="37" spans="1:11" s="330" customFormat="1" ht="19.5" customHeight="1" x14ac:dyDescent="0.2">
      <c r="A37" s="357">
        <v>27</v>
      </c>
      <c r="B37" s="1353"/>
      <c r="C37" s="321" t="s">
        <v>1264</v>
      </c>
      <c r="D37" s="524">
        <v>5</v>
      </c>
      <c r="E37" s="524" t="s">
        <v>1005</v>
      </c>
      <c r="F37" s="525">
        <v>3100</v>
      </c>
      <c r="G37" s="526"/>
      <c r="H37" s="515" t="s">
        <v>2414</v>
      </c>
      <c r="I37" s="635"/>
      <c r="J37" s="527">
        <v>1130</v>
      </c>
      <c r="K37" s="359">
        <v>1940</v>
      </c>
    </row>
    <row r="38" spans="1:11" s="330" customFormat="1" ht="19.5" customHeight="1" x14ac:dyDescent="0.2">
      <c r="A38" s="357">
        <v>28</v>
      </c>
      <c r="B38" s="1353"/>
      <c r="C38" s="321">
        <v>42250</v>
      </c>
      <c r="D38" s="524">
        <v>6</v>
      </c>
      <c r="E38" s="498" t="s">
        <v>1006</v>
      </c>
      <c r="F38" s="499">
        <v>2500</v>
      </c>
      <c r="G38" s="500"/>
      <c r="H38" s="515" t="s">
        <v>2415</v>
      </c>
      <c r="I38" s="635"/>
      <c r="J38" s="502">
        <v>1120</v>
      </c>
      <c r="K38" s="503">
        <v>1340</v>
      </c>
    </row>
    <row r="39" spans="1:11" s="330" customFormat="1" ht="19.5" customHeight="1" x14ac:dyDescent="0.2">
      <c r="A39" s="357">
        <v>29</v>
      </c>
      <c r="B39" s="1353"/>
      <c r="C39" s="314"/>
      <c r="D39" s="524">
        <v>7</v>
      </c>
      <c r="E39" s="498" t="s">
        <v>1007</v>
      </c>
      <c r="F39" s="499">
        <v>3800</v>
      </c>
      <c r="G39" s="500"/>
      <c r="H39" s="515" t="s">
        <v>2416</v>
      </c>
      <c r="I39" s="635"/>
      <c r="J39" s="502">
        <v>2390</v>
      </c>
      <c r="K39" s="503">
        <v>1370</v>
      </c>
    </row>
    <row r="40" spans="1:11" s="330" customFormat="1" ht="19.5" customHeight="1" x14ac:dyDescent="0.2">
      <c r="A40" s="357">
        <v>30</v>
      </c>
      <c r="B40" s="1353"/>
      <c r="C40" s="321" t="s">
        <v>226</v>
      </c>
      <c r="D40" s="524">
        <v>8</v>
      </c>
      <c r="E40" s="498" t="s">
        <v>1008</v>
      </c>
      <c r="F40" s="499">
        <v>2500</v>
      </c>
      <c r="G40" s="500"/>
      <c r="H40" s="515" t="s">
        <v>2417</v>
      </c>
      <c r="I40" s="635"/>
      <c r="J40" s="502">
        <v>960</v>
      </c>
      <c r="K40" s="503">
        <v>1500</v>
      </c>
    </row>
    <row r="41" spans="1:11" s="330" customFormat="1" ht="19.5" customHeight="1" x14ac:dyDescent="0.2">
      <c r="A41" s="357">
        <v>31</v>
      </c>
      <c r="B41" s="1353"/>
      <c r="C41" s="968">
        <v>18000</v>
      </c>
      <c r="D41" s="524">
        <v>9</v>
      </c>
      <c r="E41" s="498" t="s">
        <v>1009</v>
      </c>
      <c r="F41" s="499">
        <v>3100</v>
      </c>
      <c r="G41" s="500"/>
      <c r="H41" s="515" t="s">
        <v>858</v>
      </c>
      <c r="I41" s="635"/>
      <c r="J41" s="502">
        <v>1210</v>
      </c>
      <c r="K41" s="503">
        <v>1860</v>
      </c>
    </row>
    <row r="42" spans="1:11" s="330" customFormat="1" ht="19.5" customHeight="1" x14ac:dyDescent="0.2">
      <c r="A42" s="357">
        <v>32</v>
      </c>
      <c r="B42" s="1353"/>
      <c r="C42" s="332" t="s">
        <v>32</v>
      </c>
      <c r="D42" s="524">
        <v>10</v>
      </c>
      <c r="E42" s="498" t="s">
        <v>1010</v>
      </c>
      <c r="F42" s="499">
        <v>4400</v>
      </c>
      <c r="G42" s="500"/>
      <c r="H42" s="515" t="s">
        <v>859</v>
      </c>
      <c r="I42" s="635"/>
      <c r="J42" s="502">
        <v>1060</v>
      </c>
      <c r="K42" s="503">
        <v>3300</v>
      </c>
    </row>
    <row r="43" spans="1:11" s="330" customFormat="1" ht="19.5" customHeight="1" x14ac:dyDescent="0.2">
      <c r="A43" s="357">
        <v>33</v>
      </c>
      <c r="B43" s="1353"/>
      <c r="C43" s="968">
        <v>23710</v>
      </c>
      <c r="D43" s="524">
        <v>11</v>
      </c>
      <c r="E43" s="498" t="s">
        <v>1011</v>
      </c>
      <c r="F43" s="499">
        <v>3000</v>
      </c>
      <c r="G43" s="500"/>
      <c r="H43" s="515" t="s">
        <v>860</v>
      </c>
      <c r="I43" s="635"/>
      <c r="J43" s="502">
        <v>1520</v>
      </c>
      <c r="K43" s="503">
        <v>1450</v>
      </c>
    </row>
    <row r="44" spans="1:11" s="330" customFormat="1" ht="19.5" customHeight="1" x14ac:dyDescent="0.2">
      <c r="A44" s="357">
        <v>34</v>
      </c>
      <c r="B44" s="1353"/>
      <c r="C44" s="314"/>
      <c r="D44" s="524">
        <v>12</v>
      </c>
      <c r="E44" s="498" t="s">
        <v>1012</v>
      </c>
      <c r="F44" s="499">
        <v>4400</v>
      </c>
      <c r="G44" s="500"/>
      <c r="H44" s="515" t="s">
        <v>2418</v>
      </c>
      <c r="I44" s="635"/>
      <c r="J44" s="502">
        <v>1710</v>
      </c>
      <c r="K44" s="503">
        <v>2600</v>
      </c>
    </row>
    <row r="45" spans="1:11" s="330" customFormat="1" ht="19.5" customHeight="1" x14ac:dyDescent="0.2">
      <c r="A45" s="357">
        <v>35</v>
      </c>
      <c r="B45" s="1353"/>
      <c r="C45" s="321"/>
      <c r="D45" s="524">
        <v>13</v>
      </c>
      <c r="E45" s="498" t="s">
        <v>1013</v>
      </c>
      <c r="F45" s="499">
        <v>1050</v>
      </c>
      <c r="G45" s="500"/>
      <c r="H45" s="515" t="s">
        <v>861</v>
      </c>
      <c r="I45" s="635"/>
      <c r="J45" s="502">
        <v>230</v>
      </c>
      <c r="K45" s="503">
        <v>810</v>
      </c>
    </row>
    <row r="46" spans="1:11" s="330" customFormat="1" ht="19.5" customHeight="1" x14ac:dyDescent="0.2">
      <c r="A46" s="357">
        <v>36</v>
      </c>
      <c r="B46" s="1353"/>
      <c r="C46" s="314"/>
      <c r="D46" s="524">
        <v>14</v>
      </c>
      <c r="E46" s="498" t="s">
        <v>1014</v>
      </c>
      <c r="F46" s="499">
        <v>800</v>
      </c>
      <c r="G46" s="500"/>
      <c r="H46" s="639" t="s">
        <v>907</v>
      </c>
      <c r="I46" s="635"/>
      <c r="J46" s="502">
        <v>270</v>
      </c>
      <c r="K46" s="503">
        <v>510</v>
      </c>
    </row>
    <row r="47" spans="1:11" s="330" customFormat="1" ht="19.5" customHeight="1" x14ac:dyDescent="0.2">
      <c r="A47" s="357">
        <v>37</v>
      </c>
      <c r="B47" s="1353"/>
      <c r="C47" s="321"/>
      <c r="D47" s="524">
        <v>15</v>
      </c>
      <c r="E47" s="524" t="s">
        <v>1015</v>
      </c>
      <c r="F47" s="525">
        <v>1000</v>
      </c>
      <c r="G47" s="526"/>
      <c r="H47" s="639" t="s">
        <v>1265</v>
      </c>
      <c r="I47" s="635"/>
      <c r="J47" s="527">
        <v>380</v>
      </c>
      <c r="K47" s="359">
        <v>610</v>
      </c>
    </row>
    <row r="48" spans="1:11" s="330" customFormat="1" ht="19.5" customHeight="1" x14ac:dyDescent="0.2">
      <c r="A48" s="357">
        <v>38</v>
      </c>
      <c r="B48" s="1353"/>
      <c r="C48" s="321"/>
      <c r="D48" s="524">
        <v>16</v>
      </c>
      <c r="E48" s="641" t="s">
        <v>1016</v>
      </c>
      <c r="F48" s="642">
        <v>1200</v>
      </c>
      <c r="G48" s="643"/>
      <c r="H48" s="1042" t="s">
        <v>908</v>
      </c>
      <c r="I48" s="1043"/>
      <c r="J48" s="458">
        <v>660</v>
      </c>
      <c r="K48" s="459">
        <v>510</v>
      </c>
    </row>
    <row r="49" spans="1:11" s="330" customFormat="1" ht="19.5" customHeight="1" thickBot="1" x14ac:dyDescent="0.25">
      <c r="A49" s="357">
        <v>39</v>
      </c>
      <c r="B49" s="989"/>
      <c r="C49" s="321"/>
      <c r="D49" s="524">
        <v>17</v>
      </c>
      <c r="E49" s="641">
        <v>52747</v>
      </c>
      <c r="F49" s="642">
        <v>2400</v>
      </c>
      <c r="G49" s="643"/>
      <c r="H49" s="1237" t="s">
        <v>1885</v>
      </c>
      <c r="I49" s="1044"/>
      <c r="J49" s="388">
        <v>590</v>
      </c>
      <c r="K49" s="389">
        <v>1780</v>
      </c>
    </row>
    <row r="50" spans="1:11" s="330" customFormat="1" ht="19.5" customHeight="1" thickTop="1" x14ac:dyDescent="0.2">
      <c r="A50" s="334"/>
      <c r="B50" s="1468" t="s">
        <v>559</v>
      </c>
      <c r="C50" s="1469"/>
      <c r="D50" s="1470"/>
      <c r="E50" s="443"/>
      <c r="F50" s="400">
        <f>SUM(F11:F49)</f>
        <v>105000</v>
      </c>
      <c r="G50" s="400">
        <f>SUM(G11:G49)</f>
        <v>0</v>
      </c>
      <c r="H50" s="402"/>
      <c r="I50" s="403"/>
      <c r="J50" s="404">
        <f>SUM(J11:J49)</f>
        <v>60320</v>
      </c>
      <c r="K50" s="405">
        <f>SUM(K11:K49)</f>
        <v>43460</v>
      </c>
    </row>
    <row r="51" spans="1:11" s="330" customFormat="1" ht="18" customHeight="1" x14ac:dyDescent="0.35">
      <c r="A51" s="338"/>
      <c r="B51" s="338"/>
      <c r="C51" s="338"/>
      <c r="D51" s="338"/>
      <c r="E51" s="338"/>
      <c r="F51" s="339"/>
      <c r="G51" s="340"/>
      <c r="H51" s="341"/>
      <c r="I51" s="342"/>
      <c r="J51" s="343"/>
      <c r="K51" s="343"/>
    </row>
    <row r="52" spans="1:11" s="330" customFormat="1" ht="18" customHeight="1" x14ac:dyDescent="0.2">
      <c r="A52" s="302"/>
      <c r="B52" s="644" t="s">
        <v>679</v>
      </c>
      <c r="C52" s="645"/>
      <c r="D52" s="645"/>
      <c r="E52" s="645"/>
      <c r="F52" s="646"/>
      <c r="G52" s="647"/>
      <c r="H52" s="648"/>
      <c r="I52" s="302"/>
      <c r="J52" s="302"/>
      <c r="K52" s="344"/>
    </row>
    <row r="53" spans="1:11" s="330" customFormat="1" ht="18" customHeight="1" x14ac:dyDescent="0.2">
      <c r="A53" s="302"/>
      <c r="B53" s="649" t="s">
        <v>672</v>
      </c>
      <c r="C53" s="650"/>
      <c r="D53" s="650"/>
      <c r="E53" s="650"/>
      <c r="F53" s="650"/>
      <c r="G53" s="650"/>
      <c r="H53" s="650"/>
      <c r="I53" s="302"/>
      <c r="J53" s="302"/>
      <c r="K53" s="344"/>
    </row>
    <row r="54" spans="1:11" s="330" customFormat="1" ht="18" customHeight="1" x14ac:dyDescent="0.2">
      <c r="A54" s="302"/>
      <c r="B54" s="651" t="s">
        <v>569</v>
      </c>
      <c r="C54" s="649"/>
      <c r="D54" s="651"/>
      <c r="E54" s="651"/>
      <c r="F54" s="651"/>
      <c r="G54" s="651"/>
      <c r="H54" s="651"/>
      <c r="I54" s="302"/>
      <c r="J54" s="302"/>
      <c r="K54" s="344"/>
    </row>
    <row r="55" spans="1:11" s="293" customFormat="1" ht="18" customHeight="1" x14ac:dyDescent="0.35">
      <c r="A55" s="338"/>
      <c r="B55" s="651" t="s">
        <v>560</v>
      </c>
      <c r="C55" s="649"/>
      <c r="D55" s="651"/>
      <c r="E55" s="651"/>
      <c r="F55" s="651"/>
      <c r="G55" s="651"/>
      <c r="H55" s="651"/>
      <c r="J55" s="348"/>
      <c r="K55" s="348"/>
    </row>
    <row r="56" spans="1:11" s="293" customFormat="1" ht="18" customHeight="1" x14ac:dyDescent="0.35">
      <c r="B56" s="644" t="s">
        <v>568</v>
      </c>
      <c r="C56" s="652"/>
      <c r="D56" s="652"/>
      <c r="E56" s="652"/>
      <c r="F56" s="346"/>
      <c r="G56" s="653"/>
      <c r="H56" s="654"/>
      <c r="I56" s="349"/>
      <c r="J56" s="349"/>
    </row>
    <row r="57" spans="1:11" s="330" customFormat="1" ht="18" customHeight="1" x14ac:dyDescent="0.2">
      <c r="B57" s="1462" t="s">
        <v>1538</v>
      </c>
      <c r="C57" s="1462"/>
      <c r="D57" s="1462"/>
      <c r="E57" s="1462"/>
      <c r="F57" s="1462"/>
      <c r="G57" s="1462"/>
      <c r="H57" s="1462"/>
      <c r="I57" s="302"/>
    </row>
    <row r="58" spans="1:11" s="293" customFormat="1" ht="18" customHeight="1" x14ac:dyDescent="0.35">
      <c r="B58" s="1462"/>
      <c r="C58" s="1462"/>
      <c r="D58" s="1462"/>
      <c r="E58" s="1462"/>
      <c r="F58" s="1462"/>
      <c r="G58" s="1462"/>
      <c r="H58" s="1462"/>
      <c r="I58" s="302"/>
    </row>
    <row r="59" spans="1:11" s="293" customFormat="1" ht="18" customHeight="1" x14ac:dyDescent="0.35">
      <c r="A59" s="330"/>
      <c r="B59" s="1462"/>
      <c r="C59" s="1462"/>
      <c r="D59" s="1462"/>
      <c r="E59" s="1462"/>
      <c r="F59" s="1462"/>
      <c r="G59" s="1462"/>
      <c r="H59" s="1462"/>
    </row>
    <row r="60" spans="1:11" s="293" customFormat="1" ht="18" customHeight="1" x14ac:dyDescent="0.35">
      <c r="B60" s="1462"/>
      <c r="C60" s="1462"/>
      <c r="D60" s="1462"/>
      <c r="E60" s="1462"/>
      <c r="F60" s="1462"/>
      <c r="G60" s="1462"/>
      <c r="H60" s="1462"/>
    </row>
    <row r="61" spans="1:11" s="293" customFormat="1" ht="18" customHeight="1" x14ac:dyDescent="0.35">
      <c r="B61" s="330"/>
      <c r="F61" s="351"/>
      <c r="G61" s="351"/>
    </row>
    <row r="62" spans="1:11" s="293" customFormat="1" ht="16" customHeight="1" x14ac:dyDescent="0.35">
      <c r="F62" s="351"/>
      <c r="G62" s="351"/>
    </row>
    <row r="63" spans="1:11" s="293"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57:H60"/>
    <mergeCell ref="B8:C8"/>
    <mergeCell ref="D8:G8"/>
    <mergeCell ref="H10:I10"/>
    <mergeCell ref="B11:B32"/>
    <mergeCell ref="B33:B48"/>
    <mergeCell ref="B50:D50"/>
    <mergeCell ref="B5:C5"/>
    <mergeCell ref="D5:F5"/>
    <mergeCell ref="B6:C6"/>
    <mergeCell ref="D6:G6"/>
    <mergeCell ref="B7:C7"/>
    <mergeCell ref="D7:F7"/>
    <mergeCell ref="B2:C2"/>
    <mergeCell ref="D2:F2"/>
    <mergeCell ref="B3:C3"/>
    <mergeCell ref="D3:F3"/>
    <mergeCell ref="B4:C4"/>
    <mergeCell ref="D4:F4"/>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2381</v>
      </c>
      <c r="C1" s="288"/>
      <c r="D1" s="288"/>
      <c r="E1" s="288"/>
      <c r="F1" s="288"/>
      <c r="G1" s="289"/>
      <c r="H1" s="290" t="s">
        <v>494</v>
      </c>
      <c r="I1" s="291"/>
      <c r="J1" s="291"/>
      <c r="K1" s="624">
        <v>529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G41</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2478</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422" t="s">
        <v>1158</v>
      </c>
      <c r="E11" s="422">
        <v>52901</v>
      </c>
      <c r="F11" s="316">
        <v>3900</v>
      </c>
      <c r="G11" s="317"/>
      <c r="H11" s="318" t="s">
        <v>862</v>
      </c>
      <c r="I11" s="353"/>
      <c r="J11" s="319">
        <v>400</v>
      </c>
      <c r="K11" s="503">
        <v>3500</v>
      </c>
    </row>
    <row r="12" spans="1:11" s="293" customFormat="1" ht="19.5" customHeight="1" x14ac:dyDescent="0.35">
      <c r="A12" s="504">
        <v>2</v>
      </c>
      <c r="B12" s="1353"/>
      <c r="C12" s="321"/>
      <c r="D12" s="498">
        <v>2</v>
      </c>
      <c r="E12" s="498">
        <v>52902</v>
      </c>
      <c r="F12" s="499">
        <v>4100</v>
      </c>
      <c r="G12" s="500"/>
      <c r="H12" s="528" t="s">
        <v>1735</v>
      </c>
      <c r="I12" s="529"/>
      <c r="J12" s="502">
        <v>1090</v>
      </c>
      <c r="K12" s="503">
        <v>2950</v>
      </c>
    </row>
    <row r="13" spans="1:11" s="293" customFormat="1" ht="19.5" customHeight="1" x14ac:dyDescent="0.35">
      <c r="A13" s="504">
        <v>3</v>
      </c>
      <c r="B13" s="1353"/>
      <c r="C13" s="314"/>
      <c r="D13" s="498">
        <v>3</v>
      </c>
      <c r="E13" s="498">
        <v>52903</v>
      </c>
      <c r="F13" s="499">
        <v>2400</v>
      </c>
      <c r="G13" s="500"/>
      <c r="H13" s="528" t="s">
        <v>2382</v>
      </c>
      <c r="I13" s="529"/>
      <c r="J13" s="502">
        <v>1300</v>
      </c>
      <c r="K13" s="503">
        <v>1070</v>
      </c>
    </row>
    <row r="14" spans="1:11" s="293" customFormat="1" ht="19.5" customHeight="1" x14ac:dyDescent="0.35">
      <c r="A14" s="504">
        <v>4</v>
      </c>
      <c r="B14" s="1353"/>
      <c r="C14" s="321"/>
      <c r="D14" s="498">
        <v>4</v>
      </c>
      <c r="E14" s="498">
        <v>52904</v>
      </c>
      <c r="F14" s="499">
        <v>5300</v>
      </c>
      <c r="G14" s="500"/>
      <c r="H14" s="530" t="s">
        <v>1246</v>
      </c>
      <c r="I14" s="529"/>
      <c r="J14" s="502">
        <v>3480</v>
      </c>
      <c r="K14" s="503">
        <v>1760</v>
      </c>
    </row>
    <row r="15" spans="1:11" s="293" customFormat="1" ht="19.5" customHeight="1" x14ac:dyDescent="0.35">
      <c r="A15" s="504">
        <v>5</v>
      </c>
      <c r="B15" s="1353"/>
      <c r="C15" s="968"/>
      <c r="D15" s="498">
        <v>5</v>
      </c>
      <c r="E15" s="498">
        <v>52905</v>
      </c>
      <c r="F15" s="499">
        <v>3400</v>
      </c>
      <c r="G15" s="500"/>
      <c r="H15" s="530" t="s">
        <v>1247</v>
      </c>
      <c r="I15" s="529"/>
      <c r="J15" s="502">
        <v>2120</v>
      </c>
      <c r="K15" s="503">
        <v>1220</v>
      </c>
    </row>
    <row r="16" spans="1:11" s="293" customFormat="1" ht="19.5" customHeight="1" x14ac:dyDescent="0.35">
      <c r="A16" s="504">
        <v>6</v>
      </c>
      <c r="B16" s="1353"/>
      <c r="C16" s="314" t="s">
        <v>1248</v>
      </c>
      <c r="D16" s="498">
        <v>6</v>
      </c>
      <c r="E16" s="498">
        <v>52906</v>
      </c>
      <c r="F16" s="499">
        <v>4900</v>
      </c>
      <c r="G16" s="500"/>
      <c r="H16" s="528" t="s">
        <v>1249</v>
      </c>
      <c r="I16" s="529"/>
      <c r="J16" s="502">
        <v>1930</v>
      </c>
      <c r="K16" s="503">
        <v>2910</v>
      </c>
    </row>
    <row r="17" spans="1:11" s="293" customFormat="1" ht="19.5" customHeight="1" x14ac:dyDescent="0.35">
      <c r="A17" s="504">
        <v>7</v>
      </c>
      <c r="B17" s="1353"/>
      <c r="C17" s="321">
        <f>SUM(F11:F27)</f>
        <v>59300</v>
      </c>
      <c r="D17" s="498">
        <v>7</v>
      </c>
      <c r="E17" s="498">
        <v>52907</v>
      </c>
      <c r="F17" s="499">
        <v>3100</v>
      </c>
      <c r="G17" s="500"/>
      <c r="H17" s="528" t="s">
        <v>863</v>
      </c>
      <c r="I17" s="529"/>
      <c r="J17" s="502">
        <v>1880</v>
      </c>
      <c r="K17" s="503">
        <v>1160</v>
      </c>
    </row>
    <row r="18" spans="1:11" s="293" customFormat="1" ht="19.5" customHeight="1" x14ac:dyDescent="0.35">
      <c r="A18" s="504">
        <v>8</v>
      </c>
      <c r="B18" s="1353"/>
      <c r="C18" s="314"/>
      <c r="D18" s="498">
        <v>8</v>
      </c>
      <c r="E18" s="498">
        <v>52908</v>
      </c>
      <c r="F18" s="499">
        <v>5000</v>
      </c>
      <c r="G18" s="500"/>
      <c r="H18" s="528" t="s">
        <v>1250</v>
      </c>
      <c r="I18" s="532"/>
      <c r="J18" s="502">
        <v>2100</v>
      </c>
      <c r="K18" s="503">
        <v>2840</v>
      </c>
    </row>
    <row r="19" spans="1:11" s="293" customFormat="1" ht="19.5" customHeight="1" x14ac:dyDescent="0.35">
      <c r="A19" s="504">
        <v>9</v>
      </c>
      <c r="B19" s="1353"/>
      <c r="C19" s="321" t="s">
        <v>226</v>
      </c>
      <c r="D19" s="498">
        <v>9</v>
      </c>
      <c r="E19" s="498">
        <v>52909</v>
      </c>
      <c r="F19" s="499">
        <v>1900</v>
      </c>
      <c r="G19" s="500"/>
      <c r="H19" s="528" t="s">
        <v>1251</v>
      </c>
      <c r="I19" s="532"/>
      <c r="J19" s="502">
        <v>730</v>
      </c>
      <c r="K19" s="503">
        <v>1140</v>
      </c>
    </row>
    <row r="20" spans="1:11" s="293" customFormat="1" ht="19.5" customHeight="1" x14ac:dyDescent="0.35">
      <c r="A20" s="504">
        <v>10</v>
      </c>
      <c r="B20" s="1353"/>
      <c r="C20" s="321">
        <f>SUM(J11:J27)</f>
        <v>28560</v>
      </c>
      <c r="D20" s="498">
        <v>10</v>
      </c>
      <c r="E20" s="498">
        <v>52910</v>
      </c>
      <c r="F20" s="499">
        <v>3900</v>
      </c>
      <c r="G20" s="500"/>
      <c r="H20" s="528" t="s">
        <v>1252</v>
      </c>
      <c r="I20" s="532"/>
      <c r="J20" s="502">
        <v>2410</v>
      </c>
      <c r="K20" s="503">
        <v>1440</v>
      </c>
    </row>
    <row r="21" spans="1:11" s="293" customFormat="1" ht="19.5" customHeight="1" x14ac:dyDescent="0.35">
      <c r="A21" s="504">
        <v>11</v>
      </c>
      <c r="B21" s="1353"/>
      <c r="C21" s="314" t="s">
        <v>32</v>
      </c>
      <c r="D21" s="498">
        <v>11</v>
      </c>
      <c r="E21" s="498">
        <v>52911</v>
      </c>
      <c r="F21" s="499">
        <v>5800</v>
      </c>
      <c r="G21" s="500"/>
      <c r="H21" s="528" t="s">
        <v>1253</v>
      </c>
      <c r="I21" s="532"/>
      <c r="J21" s="502">
        <v>2220</v>
      </c>
      <c r="K21" s="503">
        <v>3530</v>
      </c>
    </row>
    <row r="22" spans="1:11" s="293" customFormat="1" ht="19.5" customHeight="1" x14ac:dyDescent="0.35">
      <c r="A22" s="504">
        <v>12</v>
      </c>
      <c r="B22" s="1353"/>
      <c r="C22" s="321">
        <f>SUM(K11:K27)</f>
        <v>29940</v>
      </c>
      <c r="D22" s="498">
        <v>12</v>
      </c>
      <c r="E22" s="498">
        <v>52912</v>
      </c>
      <c r="F22" s="499">
        <v>2600</v>
      </c>
      <c r="G22" s="500"/>
      <c r="H22" s="528" t="s">
        <v>1254</v>
      </c>
      <c r="I22" s="532"/>
      <c r="J22" s="502">
        <v>1450</v>
      </c>
      <c r="K22" s="503">
        <v>1090</v>
      </c>
    </row>
    <row r="23" spans="1:11" s="293" customFormat="1" ht="19.5" customHeight="1" x14ac:dyDescent="0.35">
      <c r="A23" s="504">
        <v>13</v>
      </c>
      <c r="B23" s="1353"/>
      <c r="C23" s="314"/>
      <c r="D23" s="498">
        <v>13</v>
      </c>
      <c r="E23" s="498">
        <v>52913</v>
      </c>
      <c r="F23" s="499">
        <v>2800</v>
      </c>
      <c r="G23" s="500"/>
      <c r="H23" s="528" t="s">
        <v>1255</v>
      </c>
      <c r="I23" s="532"/>
      <c r="J23" s="502">
        <v>1450</v>
      </c>
      <c r="K23" s="503">
        <v>1300</v>
      </c>
    </row>
    <row r="24" spans="1:11" s="293" customFormat="1" ht="19.5" customHeight="1" x14ac:dyDescent="0.35">
      <c r="A24" s="504">
        <v>14</v>
      </c>
      <c r="B24" s="1353"/>
      <c r="C24" s="321"/>
      <c r="D24" s="498">
        <v>14</v>
      </c>
      <c r="E24" s="498">
        <v>52914</v>
      </c>
      <c r="F24" s="499">
        <v>1700</v>
      </c>
      <c r="G24" s="500"/>
      <c r="H24" s="530" t="s">
        <v>1256</v>
      </c>
      <c r="I24" s="532"/>
      <c r="J24" s="502">
        <v>1000</v>
      </c>
      <c r="K24" s="503">
        <v>670</v>
      </c>
    </row>
    <row r="25" spans="1:11" s="293" customFormat="1" ht="19.5" customHeight="1" x14ac:dyDescent="0.35">
      <c r="A25" s="504">
        <v>15</v>
      </c>
      <c r="B25" s="1353"/>
      <c r="C25" s="321"/>
      <c r="D25" s="498">
        <v>15</v>
      </c>
      <c r="E25" s="498">
        <v>52915</v>
      </c>
      <c r="F25" s="499">
        <v>2200</v>
      </c>
      <c r="G25" s="500"/>
      <c r="H25" s="530" t="s">
        <v>864</v>
      </c>
      <c r="I25" s="532"/>
      <c r="J25" s="502">
        <v>1160</v>
      </c>
      <c r="K25" s="503">
        <v>1000</v>
      </c>
    </row>
    <row r="26" spans="1:11" s="293" customFormat="1" ht="19.5" customHeight="1" x14ac:dyDescent="0.35">
      <c r="A26" s="504">
        <v>16</v>
      </c>
      <c r="B26" s="1353"/>
      <c r="C26" s="321"/>
      <c r="D26" s="498">
        <v>16</v>
      </c>
      <c r="E26" s="498">
        <v>52916</v>
      </c>
      <c r="F26" s="499">
        <v>3500</v>
      </c>
      <c r="G26" s="500"/>
      <c r="H26" s="528" t="s">
        <v>1257</v>
      </c>
      <c r="I26" s="532"/>
      <c r="J26" s="502">
        <v>2330</v>
      </c>
      <c r="K26" s="503">
        <v>1100</v>
      </c>
    </row>
    <row r="27" spans="1:11" s="293" customFormat="1" ht="19.5" customHeight="1" x14ac:dyDescent="0.35">
      <c r="A27" s="444">
        <v>17</v>
      </c>
      <c r="B27" s="1393"/>
      <c r="C27" s="360"/>
      <c r="D27" s="445">
        <v>17</v>
      </c>
      <c r="E27" s="445">
        <v>52917</v>
      </c>
      <c r="F27" s="436">
        <v>2800</v>
      </c>
      <c r="G27" s="437"/>
      <c r="H27" s="442" t="s">
        <v>2383</v>
      </c>
      <c r="I27" s="439"/>
      <c r="J27" s="440">
        <v>1510</v>
      </c>
      <c r="K27" s="441">
        <v>1260</v>
      </c>
    </row>
    <row r="28" spans="1:11" s="293" customFormat="1" ht="19.5" customHeight="1" x14ac:dyDescent="0.35">
      <c r="A28" s="382">
        <v>18</v>
      </c>
      <c r="B28" s="1352" t="s">
        <v>18</v>
      </c>
      <c r="C28" s="383" t="s">
        <v>1258</v>
      </c>
      <c r="D28" s="384" t="s">
        <v>1158</v>
      </c>
      <c r="E28" s="384" t="s">
        <v>911</v>
      </c>
      <c r="F28" s="324">
        <v>4200</v>
      </c>
      <c r="G28" s="325"/>
      <c r="H28" s="333" t="s">
        <v>865</v>
      </c>
      <c r="I28" s="326"/>
      <c r="J28" s="327">
        <v>2310</v>
      </c>
      <c r="K28" s="328">
        <v>1840</v>
      </c>
    </row>
    <row r="29" spans="1:11" s="293" customFormat="1" ht="19.5" customHeight="1" x14ac:dyDescent="0.35">
      <c r="A29" s="504">
        <v>19</v>
      </c>
      <c r="B29" s="1353"/>
      <c r="C29" s="321">
        <f>SUM(F28:F39)</f>
        <v>42900</v>
      </c>
      <c r="D29" s="498">
        <v>2</v>
      </c>
      <c r="E29" s="498" t="s">
        <v>912</v>
      </c>
      <c r="F29" s="499">
        <v>3700</v>
      </c>
      <c r="G29" s="500"/>
      <c r="H29" s="1327" t="s">
        <v>897</v>
      </c>
      <c r="I29" s="1365"/>
      <c r="J29" s="502">
        <v>1950</v>
      </c>
      <c r="K29" s="503">
        <v>1680</v>
      </c>
    </row>
    <row r="30" spans="1:11" s="293" customFormat="1" ht="19.5" customHeight="1" x14ac:dyDescent="0.35">
      <c r="A30" s="504">
        <v>20</v>
      </c>
      <c r="B30" s="1353"/>
      <c r="C30" s="321"/>
      <c r="D30" s="498">
        <v>3</v>
      </c>
      <c r="E30" s="498" t="s">
        <v>913</v>
      </c>
      <c r="F30" s="499">
        <v>2400</v>
      </c>
      <c r="G30" s="500"/>
      <c r="H30" s="1327" t="s">
        <v>2384</v>
      </c>
      <c r="I30" s="1365"/>
      <c r="J30" s="502">
        <v>1250</v>
      </c>
      <c r="K30" s="503">
        <v>1110</v>
      </c>
    </row>
    <row r="31" spans="1:11" s="293" customFormat="1" ht="19.5" customHeight="1" x14ac:dyDescent="0.35">
      <c r="A31" s="504">
        <v>21</v>
      </c>
      <c r="B31" s="1353"/>
      <c r="C31" s="314" t="s">
        <v>226</v>
      </c>
      <c r="D31" s="498">
        <v>4</v>
      </c>
      <c r="E31" s="498" t="s">
        <v>914</v>
      </c>
      <c r="F31" s="499">
        <v>2800</v>
      </c>
      <c r="G31" s="500"/>
      <c r="H31" s="528" t="s">
        <v>866</v>
      </c>
      <c r="I31" s="532"/>
      <c r="J31" s="502">
        <v>1660</v>
      </c>
      <c r="K31" s="503">
        <v>1080</v>
      </c>
    </row>
    <row r="32" spans="1:11" s="293" customFormat="1" ht="19.5" customHeight="1" x14ac:dyDescent="0.35">
      <c r="A32" s="504">
        <v>22</v>
      </c>
      <c r="B32" s="1353"/>
      <c r="C32" s="321">
        <f>SUM(J28:J39)</f>
        <v>23390</v>
      </c>
      <c r="D32" s="498">
        <v>5</v>
      </c>
      <c r="E32" s="498" t="s">
        <v>915</v>
      </c>
      <c r="F32" s="499">
        <v>3200</v>
      </c>
      <c r="G32" s="500"/>
      <c r="H32" s="528" t="s">
        <v>1259</v>
      </c>
      <c r="I32" s="532"/>
      <c r="J32" s="502">
        <v>1840</v>
      </c>
      <c r="K32" s="503">
        <v>1320</v>
      </c>
    </row>
    <row r="33" spans="1:11" s="293" customFormat="1" ht="19.5" customHeight="1" x14ac:dyDescent="0.35">
      <c r="A33" s="504">
        <v>23</v>
      </c>
      <c r="B33" s="1353"/>
      <c r="C33" s="321" t="s">
        <v>32</v>
      </c>
      <c r="D33" s="498">
        <v>6</v>
      </c>
      <c r="E33" s="498" t="s">
        <v>916</v>
      </c>
      <c r="F33" s="499">
        <v>3400</v>
      </c>
      <c r="G33" s="500"/>
      <c r="H33" s="528" t="s">
        <v>898</v>
      </c>
      <c r="I33" s="532"/>
      <c r="J33" s="502">
        <v>1420</v>
      </c>
      <c r="K33" s="503">
        <v>1920</v>
      </c>
    </row>
    <row r="34" spans="1:11" s="330" customFormat="1" ht="19.5" customHeight="1" x14ac:dyDescent="0.2">
      <c r="A34" s="504">
        <v>24</v>
      </c>
      <c r="B34" s="1353"/>
      <c r="C34" s="321">
        <f>SUM(K28:K39)</f>
        <v>18850</v>
      </c>
      <c r="D34" s="498">
        <v>7</v>
      </c>
      <c r="E34" s="498" t="s">
        <v>917</v>
      </c>
      <c r="F34" s="499">
        <v>2500</v>
      </c>
      <c r="G34" s="500"/>
      <c r="H34" s="528" t="s">
        <v>1787</v>
      </c>
      <c r="I34" s="532"/>
      <c r="J34" s="502">
        <v>880</v>
      </c>
      <c r="K34" s="503">
        <v>1570</v>
      </c>
    </row>
    <row r="35" spans="1:11" s="330" customFormat="1" ht="24" customHeight="1" x14ac:dyDescent="0.2">
      <c r="A35" s="504">
        <v>25</v>
      </c>
      <c r="B35" s="1353"/>
      <c r="C35" s="314"/>
      <c r="D35" s="498">
        <v>8</v>
      </c>
      <c r="E35" s="498" t="s">
        <v>918</v>
      </c>
      <c r="F35" s="499">
        <v>3500</v>
      </c>
      <c r="G35" s="500"/>
      <c r="H35" s="1327" t="s">
        <v>1736</v>
      </c>
      <c r="I35" s="1365"/>
      <c r="J35" s="502">
        <v>2310</v>
      </c>
      <c r="K35" s="503">
        <v>1140</v>
      </c>
    </row>
    <row r="36" spans="1:11" s="330" customFormat="1" ht="19.5" customHeight="1" x14ac:dyDescent="0.2">
      <c r="A36" s="504">
        <v>26</v>
      </c>
      <c r="B36" s="1353"/>
      <c r="C36" s="314"/>
      <c r="D36" s="498">
        <v>9</v>
      </c>
      <c r="E36" s="498" t="s">
        <v>919</v>
      </c>
      <c r="F36" s="499">
        <v>4000</v>
      </c>
      <c r="G36" s="500"/>
      <c r="H36" s="1327" t="s">
        <v>867</v>
      </c>
      <c r="I36" s="1365"/>
      <c r="J36" s="502">
        <v>3080</v>
      </c>
      <c r="K36" s="503">
        <v>870</v>
      </c>
    </row>
    <row r="37" spans="1:11" s="330" customFormat="1" ht="19.5" customHeight="1" x14ac:dyDescent="0.2">
      <c r="A37" s="504">
        <v>27</v>
      </c>
      <c r="B37" s="1353"/>
      <c r="C37" s="321"/>
      <c r="D37" s="498">
        <v>10</v>
      </c>
      <c r="E37" s="498" t="s">
        <v>920</v>
      </c>
      <c r="F37" s="499">
        <v>5800</v>
      </c>
      <c r="G37" s="500"/>
      <c r="H37" s="1327" t="s">
        <v>868</v>
      </c>
      <c r="I37" s="1365"/>
      <c r="J37" s="502">
        <v>4020</v>
      </c>
      <c r="K37" s="503">
        <v>1710</v>
      </c>
    </row>
    <row r="38" spans="1:11" s="330" customFormat="1" ht="19.5" customHeight="1" x14ac:dyDescent="0.2">
      <c r="A38" s="504">
        <v>28</v>
      </c>
      <c r="B38" s="1353"/>
      <c r="C38" s="314"/>
      <c r="D38" s="498">
        <v>11</v>
      </c>
      <c r="E38" s="498" t="s">
        <v>921</v>
      </c>
      <c r="F38" s="499">
        <v>3000</v>
      </c>
      <c r="G38" s="500"/>
      <c r="H38" s="1327" t="s">
        <v>869</v>
      </c>
      <c r="I38" s="1365"/>
      <c r="J38" s="502">
        <v>1630</v>
      </c>
      <c r="K38" s="503">
        <v>1320</v>
      </c>
    </row>
    <row r="39" spans="1:11" s="330" customFormat="1" ht="19.5" customHeight="1" x14ac:dyDescent="0.2">
      <c r="A39" s="444">
        <v>29</v>
      </c>
      <c r="B39" s="1393"/>
      <c r="C39" s="397"/>
      <c r="D39" s="445">
        <v>12</v>
      </c>
      <c r="E39" s="445" t="s">
        <v>922</v>
      </c>
      <c r="F39" s="436">
        <v>4400</v>
      </c>
      <c r="G39" s="437"/>
      <c r="H39" s="442" t="s">
        <v>870</v>
      </c>
      <c r="I39" s="439"/>
      <c r="J39" s="440">
        <v>1040</v>
      </c>
      <c r="K39" s="441">
        <v>3290</v>
      </c>
    </row>
    <row r="40" spans="1:11" s="330" customFormat="1" ht="19.5" customHeight="1" thickBot="1" x14ac:dyDescent="0.25">
      <c r="A40" s="504">
        <v>30</v>
      </c>
      <c r="B40" s="989" t="s">
        <v>681</v>
      </c>
      <c r="C40" s="321" t="s">
        <v>2385</v>
      </c>
      <c r="D40" s="524">
        <v>1</v>
      </c>
      <c r="E40" s="524" t="s">
        <v>923</v>
      </c>
      <c r="F40" s="525">
        <v>2800</v>
      </c>
      <c r="G40" s="526"/>
      <c r="H40" s="358" t="s">
        <v>2175</v>
      </c>
      <c r="I40" s="446"/>
      <c r="J40" s="527">
        <v>1980</v>
      </c>
      <c r="K40" s="359">
        <v>780</v>
      </c>
    </row>
    <row r="41" spans="1:11" s="330" customFormat="1" ht="19.5" customHeight="1" thickTop="1" x14ac:dyDescent="0.2">
      <c r="A41" s="334"/>
      <c r="B41" s="1331" t="s">
        <v>559</v>
      </c>
      <c r="C41" s="1332"/>
      <c r="D41" s="1332"/>
      <c r="E41" s="443"/>
      <c r="F41" s="400">
        <f>SUM(F11:F40)</f>
        <v>105000</v>
      </c>
      <c r="G41" s="401">
        <f>SUM(G11:G40)</f>
        <v>0</v>
      </c>
      <c r="H41" s="402"/>
      <c r="I41" s="403"/>
      <c r="J41" s="404">
        <f>SUM(J11:J40)</f>
        <v>53930</v>
      </c>
      <c r="K41" s="405">
        <f>SUM(K11:K40)</f>
        <v>49570</v>
      </c>
    </row>
    <row r="42" spans="1:11" s="330" customFormat="1" ht="18" customHeight="1" x14ac:dyDescent="0.35">
      <c r="A42" s="338"/>
      <c r="B42" s="338"/>
      <c r="C42" s="338"/>
      <c r="D42" s="338"/>
      <c r="E42" s="338"/>
      <c r="F42" s="339"/>
      <c r="G42" s="340"/>
      <c r="H42" s="341"/>
      <c r="I42" s="342"/>
      <c r="J42" s="343"/>
      <c r="K42" s="343"/>
    </row>
    <row r="43" spans="1:11" s="330" customFormat="1" ht="18" customHeight="1" x14ac:dyDescent="0.2">
      <c r="A43" s="302"/>
      <c r="B43" s="625" t="s">
        <v>672</v>
      </c>
      <c r="C43" s="625"/>
      <c r="D43" s="625"/>
      <c r="E43" s="625"/>
      <c r="F43" s="625"/>
      <c r="G43" s="625"/>
      <c r="H43" s="625"/>
      <c r="I43" s="302"/>
      <c r="J43" s="302"/>
      <c r="K43" s="344"/>
    </row>
    <row r="44" spans="1:11" s="330" customFormat="1" ht="18" customHeight="1" x14ac:dyDescent="0.2">
      <c r="A44" s="302"/>
      <c r="B44" s="625" t="s">
        <v>569</v>
      </c>
      <c r="C44" s="625"/>
      <c r="D44" s="625"/>
      <c r="E44" s="625"/>
      <c r="F44" s="625"/>
      <c r="G44" s="625"/>
      <c r="H44" s="625"/>
      <c r="I44" s="302"/>
      <c r="J44" s="302"/>
      <c r="K44" s="344"/>
    </row>
    <row r="45" spans="1:11" s="330" customFormat="1" ht="18" customHeight="1" x14ac:dyDescent="0.2">
      <c r="A45" s="302"/>
      <c r="B45" s="625" t="s">
        <v>509</v>
      </c>
      <c r="C45" s="625"/>
      <c r="D45" s="625"/>
      <c r="E45" s="625"/>
      <c r="F45" s="625"/>
      <c r="G45" s="625"/>
      <c r="H45" s="625"/>
      <c r="I45" s="302"/>
      <c r="J45" s="302"/>
      <c r="K45" s="344"/>
    </row>
    <row r="46" spans="1:11" s="293" customFormat="1" ht="18" customHeight="1" x14ac:dyDescent="0.35">
      <c r="A46" s="338"/>
      <c r="B46" s="345" t="s">
        <v>568</v>
      </c>
      <c r="C46" s="338"/>
      <c r="D46" s="338"/>
      <c r="E46" s="338"/>
      <c r="F46" s="346"/>
      <c r="G46" s="347"/>
      <c r="H46" s="626"/>
      <c r="J46" s="348"/>
      <c r="K46" s="348"/>
    </row>
    <row r="47" spans="1:11" s="293" customFormat="1" ht="18" customHeight="1" x14ac:dyDescent="0.35">
      <c r="B47" s="1471" t="s">
        <v>1737</v>
      </c>
      <c r="C47" s="1472"/>
      <c r="D47" s="1472"/>
      <c r="E47" s="1472"/>
      <c r="F47" s="1472"/>
      <c r="G47" s="1472"/>
      <c r="H47" s="1472"/>
      <c r="I47" s="349"/>
      <c r="J47" s="349"/>
    </row>
    <row r="48" spans="1:11" s="330" customFormat="1" ht="18" customHeight="1" x14ac:dyDescent="0.2">
      <c r="B48" s="1472"/>
      <c r="C48" s="1472"/>
      <c r="D48" s="1472"/>
      <c r="E48" s="1472"/>
      <c r="F48" s="1472"/>
      <c r="G48" s="1472"/>
      <c r="H48" s="1472"/>
      <c r="I48" s="302"/>
    </row>
    <row r="49" spans="1:9" s="293" customFormat="1" ht="18" customHeight="1" x14ac:dyDescent="0.35">
      <c r="B49" s="1472"/>
      <c r="C49" s="1472"/>
      <c r="D49" s="1472"/>
      <c r="E49" s="1472"/>
      <c r="F49" s="1472"/>
      <c r="G49" s="1472"/>
      <c r="H49" s="1472"/>
      <c r="I49" s="302"/>
    </row>
    <row r="50" spans="1:9" s="293" customFormat="1" ht="18" customHeight="1" x14ac:dyDescent="0.35">
      <c r="A50" s="330"/>
      <c r="B50" s="330"/>
      <c r="D50" s="330"/>
      <c r="E50" s="330"/>
      <c r="F50" s="351"/>
      <c r="G50" s="351"/>
      <c r="H50" s="352"/>
    </row>
    <row r="51" spans="1:9" s="293" customFormat="1" ht="18" customHeight="1" x14ac:dyDescent="0.35">
      <c r="B51" s="330"/>
      <c r="F51" s="351"/>
      <c r="G51" s="351"/>
      <c r="H51" s="352"/>
    </row>
    <row r="52" spans="1:9" s="293" customFormat="1" ht="18" customHeight="1" x14ac:dyDescent="0.35">
      <c r="B52" s="330"/>
      <c r="F52" s="351"/>
      <c r="G52" s="351"/>
    </row>
    <row r="53" spans="1:9" ht="16" customHeight="1" x14ac:dyDescent="0.2">
      <c r="F53" s="141"/>
      <c r="G53" s="141"/>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H38:I38"/>
    <mergeCell ref="B41:D41"/>
    <mergeCell ref="B47:H49"/>
    <mergeCell ref="B8:C8"/>
    <mergeCell ref="D8:G8"/>
    <mergeCell ref="H10:I10"/>
    <mergeCell ref="B11:B27"/>
    <mergeCell ref="B28:B39"/>
    <mergeCell ref="H29:I29"/>
    <mergeCell ref="H30:I30"/>
    <mergeCell ref="H35:I35"/>
    <mergeCell ref="H36:I36"/>
    <mergeCell ref="H37:I37"/>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92" customFormat="1" ht="30" customHeight="1" x14ac:dyDescent="0.7">
      <c r="A1" s="288"/>
      <c r="B1" s="1120" t="s">
        <v>2211</v>
      </c>
      <c r="C1" s="288"/>
      <c r="D1" s="289"/>
      <c r="E1" s="289"/>
      <c r="F1" s="289"/>
      <c r="G1" s="289"/>
      <c r="H1" s="290" t="s">
        <v>494</v>
      </c>
      <c r="I1" s="291"/>
      <c r="J1" s="291"/>
      <c r="K1" s="624">
        <v>530</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G65</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2478</v>
      </c>
    </row>
    <row r="10" spans="1:11" s="312" customFormat="1" ht="19.5" customHeight="1" x14ac:dyDescent="0.2">
      <c r="A10" s="308" t="s">
        <v>806</v>
      </c>
      <c r="B10" s="309" t="s">
        <v>223</v>
      </c>
      <c r="C10" s="310" t="s">
        <v>1103</v>
      </c>
      <c r="D10" s="310" t="s">
        <v>10</v>
      </c>
      <c r="E10" s="310" t="s">
        <v>806</v>
      </c>
      <c r="F10" s="310" t="s">
        <v>783</v>
      </c>
      <c r="G10" s="903" t="s">
        <v>1391</v>
      </c>
      <c r="H10" s="1350" t="s">
        <v>13</v>
      </c>
      <c r="I10" s="1351"/>
      <c r="J10" s="310" t="s">
        <v>225</v>
      </c>
      <c r="K10" s="311" t="s">
        <v>14</v>
      </c>
    </row>
    <row r="11" spans="1:11" s="293" customFormat="1" ht="19.5" customHeight="1" x14ac:dyDescent="0.35">
      <c r="A11" s="354">
        <v>1</v>
      </c>
      <c r="B11" s="1352" t="s">
        <v>17</v>
      </c>
      <c r="C11" s="355"/>
      <c r="D11" s="356">
        <v>1</v>
      </c>
      <c r="E11" s="356">
        <v>53001</v>
      </c>
      <c r="F11" s="316">
        <v>2600</v>
      </c>
      <c r="G11" s="317"/>
      <c r="H11" s="318" t="s">
        <v>1220</v>
      </c>
      <c r="I11" s="353"/>
      <c r="J11" s="319">
        <v>1430</v>
      </c>
      <c r="K11" s="320">
        <v>1120</v>
      </c>
    </row>
    <row r="12" spans="1:11" s="293" customFormat="1" ht="19.5" customHeight="1" x14ac:dyDescent="0.35">
      <c r="A12" s="504">
        <v>2</v>
      </c>
      <c r="B12" s="1353"/>
      <c r="C12" s="321"/>
      <c r="D12" s="550">
        <v>2</v>
      </c>
      <c r="E12" s="550">
        <v>53002</v>
      </c>
      <c r="F12" s="499">
        <v>3900</v>
      </c>
      <c r="G12" s="500"/>
      <c r="H12" s="528" t="s">
        <v>1221</v>
      </c>
      <c r="I12" s="529"/>
      <c r="J12" s="502">
        <v>2600</v>
      </c>
      <c r="K12" s="503">
        <v>1270</v>
      </c>
    </row>
    <row r="13" spans="1:11" s="293" customFormat="1" ht="19.5" customHeight="1" x14ac:dyDescent="0.35">
      <c r="A13" s="504">
        <v>3</v>
      </c>
      <c r="B13" s="1353"/>
      <c r="C13" s="314"/>
      <c r="D13" s="550">
        <v>3</v>
      </c>
      <c r="E13" s="550">
        <v>53003</v>
      </c>
      <c r="F13" s="499">
        <v>2600</v>
      </c>
      <c r="G13" s="500"/>
      <c r="H13" s="528" t="s">
        <v>871</v>
      </c>
      <c r="I13" s="529"/>
      <c r="J13" s="502">
        <v>1850</v>
      </c>
      <c r="K13" s="503">
        <v>700</v>
      </c>
    </row>
    <row r="14" spans="1:11" s="293" customFormat="1" ht="19.5" customHeight="1" x14ac:dyDescent="0.35">
      <c r="A14" s="504">
        <v>4</v>
      </c>
      <c r="B14" s="1353"/>
      <c r="C14" s="321"/>
      <c r="D14" s="550">
        <v>4</v>
      </c>
      <c r="E14" s="550">
        <v>53004</v>
      </c>
      <c r="F14" s="499">
        <v>3800</v>
      </c>
      <c r="G14" s="500"/>
      <c r="H14" s="530" t="s">
        <v>872</v>
      </c>
      <c r="I14" s="529"/>
      <c r="J14" s="502">
        <v>1780</v>
      </c>
      <c r="K14" s="503">
        <v>1970</v>
      </c>
    </row>
    <row r="15" spans="1:11" s="293" customFormat="1" ht="19.5" customHeight="1" x14ac:dyDescent="0.35">
      <c r="A15" s="504">
        <v>5</v>
      </c>
      <c r="B15" s="1353"/>
      <c r="C15" s="968"/>
      <c r="D15" s="550">
        <v>5</v>
      </c>
      <c r="E15" s="550">
        <v>53005</v>
      </c>
      <c r="F15" s="499">
        <v>1700</v>
      </c>
      <c r="G15" s="500"/>
      <c r="H15" s="530" t="s">
        <v>1222</v>
      </c>
      <c r="I15" s="529"/>
      <c r="J15" s="502">
        <v>1190</v>
      </c>
      <c r="K15" s="503">
        <v>480</v>
      </c>
    </row>
    <row r="16" spans="1:11" s="293" customFormat="1" ht="19.5" customHeight="1" x14ac:dyDescent="0.35">
      <c r="A16" s="504">
        <v>6</v>
      </c>
      <c r="B16" s="1353"/>
      <c r="C16" s="314"/>
      <c r="D16" s="550">
        <v>6</v>
      </c>
      <c r="E16" s="550">
        <v>53006</v>
      </c>
      <c r="F16" s="499">
        <v>3600</v>
      </c>
      <c r="G16" s="500"/>
      <c r="H16" s="528" t="s">
        <v>1223</v>
      </c>
      <c r="I16" s="529"/>
      <c r="J16" s="502">
        <v>1870</v>
      </c>
      <c r="K16" s="503">
        <v>1640</v>
      </c>
    </row>
    <row r="17" spans="1:11" s="330" customFormat="1" ht="19.5" customHeight="1" x14ac:dyDescent="0.2">
      <c r="A17" s="504">
        <v>7</v>
      </c>
      <c r="B17" s="1353"/>
      <c r="C17" s="314"/>
      <c r="D17" s="550">
        <v>7</v>
      </c>
      <c r="E17" s="550">
        <v>53007</v>
      </c>
      <c r="F17" s="499">
        <v>1500</v>
      </c>
      <c r="G17" s="500"/>
      <c r="H17" s="528" t="s">
        <v>1392</v>
      </c>
      <c r="I17" s="529"/>
      <c r="J17" s="502">
        <v>540</v>
      </c>
      <c r="K17" s="503">
        <v>940</v>
      </c>
    </row>
    <row r="18" spans="1:11" s="330" customFormat="1" ht="19.5" customHeight="1" x14ac:dyDescent="0.2">
      <c r="A18" s="504">
        <v>8</v>
      </c>
      <c r="B18" s="1353"/>
      <c r="C18" s="314"/>
      <c r="D18" s="550">
        <v>8</v>
      </c>
      <c r="E18" s="550">
        <v>53008</v>
      </c>
      <c r="F18" s="499">
        <v>3300</v>
      </c>
      <c r="G18" s="500"/>
      <c r="H18" s="1475" t="s">
        <v>873</v>
      </c>
      <c r="I18" s="1476"/>
      <c r="J18" s="502">
        <v>1700</v>
      </c>
      <c r="K18" s="503">
        <v>1550</v>
      </c>
    </row>
    <row r="19" spans="1:11" s="330" customFormat="1" ht="19.5" customHeight="1" x14ac:dyDescent="0.2">
      <c r="A19" s="504">
        <v>9</v>
      </c>
      <c r="B19" s="1353"/>
      <c r="C19" s="321"/>
      <c r="D19" s="550">
        <v>9</v>
      </c>
      <c r="E19" s="550">
        <v>53009</v>
      </c>
      <c r="F19" s="499">
        <v>2700</v>
      </c>
      <c r="G19" s="500"/>
      <c r="H19" s="528" t="s">
        <v>874</v>
      </c>
      <c r="I19" s="532"/>
      <c r="J19" s="502">
        <v>910</v>
      </c>
      <c r="K19" s="503">
        <v>1760</v>
      </c>
    </row>
    <row r="20" spans="1:11" s="330" customFormat="1" ht="19.5" customHeight="1" x14ac:dyDescent="0.2">
      <c r="A20" s="504">
        <v>10</v>
      </c>
      <c r="B20" s="1353"/>
      <c r="C20" s="321"/>
      <c r="D20" s="550">
        <v>10</v>
      </c>
      <c r="E20" s="550">
        <v>53010</v>
      </c>
      <c r="F20" s="499">
        <v>1400</v>
      </c>
      <c r="G20" s="500"/>
      <c r="H20" s="528" t="s">
        <v>1224</v>
      </c>
      <c r="I20" s="532"/>
      <c r="J20" s="502">
        <v>1110</v>
      </c>
      <c r="K20" s="503">
        <v>260</v>
      </c>
    </row>
    <row r="21" spans="1:11" s="330" customFormat="1" ht="19.5" customHeight="1" x14ac:dyDescent="0.2">
      <c r="A21" s="504">
        <v>11</v>
      </c>
      <c r="B21" s="1353"/>
      <c r="C21" s="314"/>
      <c r="D21" s="550">
        <v>11</v>
      </c>
      <c r="E21" s="550">
        <v>53011</v>
      </c>
      <c r="F21" s="499">
        <v>3200</v>
      </c>
      <c r="G21" s="500"/>
      <c r="H21" s="528" t="s">
        <v>875</v>
      </c>
      <c r="I21" s="532"/>
      <c r="J21" s="502">
        <v>1910</v>
      </c>
      <c r="K21" s="503">
        <v>1250</v>
      </c>
    </row>
    <row r="22" spans="1:11" s="330" customFormat="1" ht="19.5" customHeight="1" x14ac:dyDescent="0.2">
      <c r="A22" s="504">
        <v>12</v>
      </c>
      <c r="B22" s="1353"/>
      <c r="C22" s="314" t="s">
        <v>1225</v>
      </c>
      <c r="D22" s="550">
        <v>12</v>
      </c>
      <c r="E22" s="550">
        <v>53012</v>
      </c>
      <c r="F22" s="499">
        <v>3600</v>
      </c>
      <c r="G22" s="500"/>
      <c r="H22" s="528" t="s">
        <v>1226</v>
      </c>
      <c r="I22" s="532"/>
      <c r="J22" s="502">
        <v>1170</v>
      </c>
      <c r="K22" s="503">
        <v>2370</v>
      </c>
    </row>
    <row r="23" spans="1:11" s="330" customFormat="1" ht="19.5" customHeight="1" x14ac:dyDescent="0.2">
      <c r="A23" s="504">
        <v>13</v>
      </c>
      <c r="B23" s="1353"/>
      <c r="C23" s="332">
        <f>SUM(F11:F42)</f>
        <v>96200</v>
      </c>
      <c r="D23" s="550">
        <v>13</v>
      </c>
      <c r="E23" s="550">
        <v>53013</v>
      </c>
      <c r="F23" s="499">
        <v>4000</v>
      </c>
      <c r="G23" s="500"/>
      <c r="H23" s="528" t="s">
        <v>876</v>
      </c>
      <c r="I23" s="532"/>
      <c r="J23" s="502">
        <v>1450</v>
      </c>
      <c r="K23" s="503">
        <v>2480</v>
      </c>
    </row>
    <row r="24" spans="1:11" s="330" customFormat="1" ht="19.5" customHeight="1" x14ac:dyDescent="0.2">
      <c r="A24" s="504">
        <v>14</v>
      </c>
      <c r="B24" s="1353"/>
      <c r="C24" s="321"/>
      <c r="D24" s="550">
        <v>14</v>
      </c>
      <c r="E24" s="550">
        <v>53014</v>
      </c>
      <c r="F24" s="499">
        <v>3000</v>
      </c>
      <c r="G24" s="500"/>
      <c r="H24" s="530" t="s">
        <v>877</v>
      </c>
      <c r="I24" s="532"/>
      <c r="J24" s="502">
        <v>880</v>
      </c>
      <c r="K24" s="503">
        <v>2080</v>
      </c>
    </row>
    <row r="25" spans="1:11" s="330" customFormat="1" ht="19.5" customHeight="1" x14ac:dyDescent="0.2">
      <c r="A25" s="504">
        <v>15</v>
      </c>
      <c r="B25" s="1353"/>
      <c r="C25" s="321" t="s">
        <v>31</v>
      </c>
      <c r="D25" s="550">
        <v>15</v>
      </c>
      <c r="E25" s="550">
        <v>53015</v>
      </c>
      <c r="F25" s="499">
        <v>700</v>
      </c>
      <c r="G25" s="500"/>
      <c r="H25" s="530" t="s">
        <v>1227</v>
      </c>
      <c r="I25" s="532"/>
      <c r="J25" s="502">
        <v>200</v>
      </c>
      <c r="K25" s="503">
        <v>480</v>
      </c>
    </row>
    <row r="26" spans="1:11" s="330" customFormat="1" ht="19.5" customHeight="1" x14ac:dyDescent="0.2">
      <c r="A26" s="504">
        <v>16</v>
      </c>
      <c r="B26" s="1353"/>
      <c r="C26" s="332">
        <f>SUM(J11:J42)</f>
        <v>41790</v>
      </c>
      <c r="D26" s="550">
        <v>16</v>
      </c>
      <c r="E26" s="550">
        <v>53016</v>
      </c>
      <c r="F26" s="499">
        <v>3100</v>
      </c>
      <c r="G26" s="500"/>
      <c r="H26" s="528" t="s">
        <v>1228</v>
      </c>
      <c r="I26" s="532"/>
      <c r="J26" s="502">
        <v>1290</v>
      </c>
      <c r="K26" s="503">
        <v>1730</v>
      </c>
    </row>
    <row r="27" spans="1:11" s="330" customFormat="1" ht="19.5" customHeight="1" x14ac:dyDescent="0.2">
      <c r="A27" s="504">
        <v>17</v>
      </c>
      <c r="B27" s="1353"/>
      <c r="C27" s="314" t="s">
        <v>32</v>
      </c>
      <c r="D27" s="550">
        <v>17</v>
      </c>
      <c r="E27" s="550">
        <v>53017</v>
      </c>
      <c r="F27" s="499">
        <v>2600</v>
      </c>
      <c r="G27" s="500"/>
      <c r="H27" s="528" t="s">
        <v>878</v>
      </c>
      <c r="I27" s="532"/>
      <c r="J27" s="502">
        <v>1050</v>
      </c>
      <c r="K27" s="503">
        <v>1480</v>
      </c>
    </row>
    <row r="28" spans="1:11" s="330" customFormat="1" ht="19.5" customHeight="1" x14ac:dyDescent="0.2">
      <c r="A28" s="504">
        <v>18</v>
      </c>
      <c r="B28" s="1353"/>
      <c r="C28" s="332">
        <f>SUM(K11:K42)</f>
        <v>52930</v>
      </c>
      <c r="D28" s="550">
        <v>18</v>
      </c>
      <c r="E28" s="550">
        <v>53018</v>
      </c>
      <c r="F28" s="499">
        <v>2500</v>
      </c>
      <c r="G28" s="500"/>
      <c r="H28" s="528" t="s">
        <v>879</v>
      </c>
      <c r="I28" s="532"/>
      <c r="J28" s="502">
        <v>830</v>
      </c>
      <c r="K28" s="503">
        <v>1630</v>
      </c>
    </row>
    <row r="29" spans="1:11" s="330" customFormat="1" ht="19.5" customHeight="1" x14ac:dyDescent="0.2">
      <c r="A29" s="504">
        <v>19</v>
      </c>
      <c r="B29" s="1353"/>
      <c r="C29" s="314"/>
      <c r="D29" s="550">
        <v>19</v>
      </c>
      <c r="E29" s="550">
        <v>53019</v>
      </c>
      <c r="F29" s="499">
        <v>3400</v>
      </c>
      <c r="G29" s="500"/>
      <c r="H29" s="530" t="s">
        <v>1229</v>
      </c>
      <c r="I29" s="532"/>
      <c r="J29" s="502">
        <v>1600</v>
      </c>
      <c r="K29" s="503">
        <v>1740</v>
      </c>
    </row>
    <row r="30" spans="1:11" s="330" customFormat="1" ht="19.5" customHeight="1" x14ac:dyDescent="0.2">
      <c r="A30" s="504">
        <v>20</v>
      </c>
      <c r="B30" s="1353"/>
      <c r="C30" s="321"/>
      <c r="D30" s="550">
        <v>20</v>
      </c>
      <c r="E30" s="550">
        <v>53020</v>
      </c>
      <c r="F30" s="499">
        <v>3400</v>
      </c>
      <c r="G30" s="500"/>
      <c r="H30" s="530" t="s">
        <v>1230</v>
      </c>
      <c r="I30" s="532"/>
      <c r="J30" s="502">
        <v>1680</v>
      </c>
      <c r="K30" s="503">
        <v>1650</v>
      </c>
    </row>
    <row r="31" spans="1:11" s="330" customFormat="1" ht="19.5" customHeight="1" x14ac:dyDescent="0.2">
      <c r="A31" s="504">
        <v>21</v>
      </c>
      <c r="B31" s="1353"/>
      <c r="C31" s="314"/>
      <c r="D31" s="550">
        <v>21</v>
      </c>
      <c r="E31" s="550">
        <v>53021</v>
      </c>
      <c r="F31" s="499">
        <v>3600</v>
      </c>
      <c r="G31" s="500"/>
      <c r="H31" s="528" t="s">
        <v>1231</v>
      </c>
      <c r="I31" s="532"/>
      <c r="J31" s="502">
        <v>1880</v>
      </c>
      <c r="K31" s="503">
        <v>1650</v>
      </c>
    </row>
    <row r="32" spans="1:11" s="330" customFormat="1" ht="19.5" customHeight="1" x14ac:dyDescent="0.2">
      <c r="A32" s="504">
        <v>22</v>
      </c>
      <c r="B32" s="1353"/>
      <c r="C32" s="332"/>
      <c r="D32" s="550">
        <v>22</v>
      </c>
      <c r="E32" s="550">
        <v>53022</v>
      </c>
      <c r="F32" s="499">
        <v>3100</v>
      </c>
      <c r="G32" s="500"/>
      <c r="H32" s="1327" t="s">
        <v>1232</v>
      </c>
      <c r="I32" s="1365"/>
      <c r="J32" s="502">
        <v>1470</v>
      </c>
      <c r="K32" s="503">
        <v>1570</v>
      </c>
    </row>
    <row r="33" spans="1:11" s="330" customFormat="1" ht="19.5" customHeight="1" x14ac:dyDescent="0.2">
      <c r="A33" s="504">
        <v>23</v>
      </c>
      <c r="B33" s="1353"/>
      <c r="C33" s="321"/>
      <c r="D33" s="550">
        <v>23</v>
      </c>
      <c r="E33" s="550">
        <v>53023</v>
      </c>
      <c r="F33" s="499">
        <v>2600</v>
      </c>
      <c r="G33" s="500"/>
      <c r="H33" s="528" t="s">
        <v>1233</v>
      </c>
      <c r="I33" s="532"/>
      <c r="J33" s="502">
        <v>1300</v>
      </c>
      <c r="K33" s="503">
        <v>1250</v>
      </c>
    </row>
    <row r="34" spans="1:11" s="330" customFormat="1" ht="19.5" customHeight="1" x14ac:dyDescent="0.2">
      <c r="A34" s="504">
        <v>24</v>
      </c>
      <c r="B34" s="1353"/>
      <c r="C34" s="314"/>
      <c r="D34" s="550">
        <v>24</v>
      </c>
      <c r="E34" s="550">
        <v>53024</v>
      </c>
      <c r="F34" s="499">
        <v>2700</v>
      </c>
      <c r="G34" s="500"/>
      <c r="H34" s="528" t="s">
        <v>880</v>
      </c>
      <c r="I34" s="532"/>
      <c r="J34" s="502">
        <v>1090</v>
      </c>
      <c r="K34" s="503">
        <v>1580</v>
      </c>
    </row>
    <row r="35" spans="1:11" s="330" customFormat="1" ht="19.5" customHeight="1" x14ac:dyDescent="0.2">
      <c r="A35" s="504">
        <v>25</v>
      </c>
      <c r="B35" s="1353"/>
      <c r="C35" s="314"/>
      <c r="D35" s="550">
        <v>25</v>
      </c>
      <c r="E35" s="550">
        <v>53025</v>
      </c>
      <c r="F35" s="499">
        <v>5700</v>
      </c>
      <c r="G35" s="500"/>
      <c r="H35" s="1327" t="s">
        <v>899</v>
      </c>
      <c r="I35" s="1365"/>
      <c r="J35" s="502">
        <v>1530</v>
      </c>
      <c r="K35" s="503">
        <v>4090</v>
      </c>
    </row>
    <row r="36" spans="1:11" s="330" customFormat="1" ht="19.5" customHeight="1" x14ac:dyDescent="0.2">
      <c r="A36" s="504">
        <v>26</v>
      </c>
      <c r="B36" s="1353"/>
      <c r="C36" s="314"/>
      <c r="D36" s="550">
        <v>26</v>
      </c>
      <c r="E36" s="550">
        <v>53026</v>
      </c>
      <c r="F36" s="499">
        <v>3900</v>
      </c>
      <c r="G36" s="500"/>
      <c r="H36" s="528" t="s">
        <v>1234</v>
      </c>
      <c r="I36" s="532"/>
      <c r="J36" s="502">
        <v>1740</v>
      </c>
      <c r="K36" s="503">
        <v>2100</v>
      </c>
    </row>
    <row r="37" spans="1:11" s="330" customFormat="1" ht="19.5" customHeight="1" x14ac:dyDescent="0.2">
      <c r="A37" s="504">
        <v>27</v>
      </c>
      <c r="B37" s="1353"/>
      <c r="C37" s="321"/>
      <c r="D37" s="550">
        <v>27</v>
      </c>
      <c r="E37" s="550">
        <v>53027</v>
      </c>
      <c r="F37" s="499">
        <v>3000</v>
      </c>
      <c r="G37" s="500"/>
      <c r="H37" s="528" t="s">
        <v>1235</v>
      </c>
      <c r="I37" s="532"/>
      <c r="J37" s="502">
        <v>1710</v>
      </c>
      <c r="K37" s="503">
        <v>1230</v>
      </c>
    </row>
    <row r="38" spans="1:11" s="330" customFormat="1" ht="19.5" customHeight="1" x14ac:dyDescent="0.2">
      <c r="A38" s="504">
        <v>28</v>
      </c>
      <c r="B38" s="1353"/>
      <c r="C38" s="321"/>
      <c r="D38" s="550">
        <v>28</v>
      </c>
      <c r="E38" s="550">
        <v>53028</v>
      </c>
      <c r="F38" s="499">
        <v>1700</v>
      </c>
      <c r="G38" s="500"/>
      <c r="H38" s="528" t="s">
        <v>1393</v>
      </c>
      <c r="I38" s="532"/>
      <c r="J38" s="502">
        <v>50</v>
      </c>
      <c r="K38" s="503">
        <v>1650</v>
      </c>
    </row>
    <row r="39" spans="1:11" s="330" customFormat="1" ht="19.5" customHeight="1" x14ac:dyDescent="0.2">
      <c r="A39" s="504">
        <v>29</v>
      </c>
      <c r="B39" s="1353"/>
      <c r="C39" s="321"/>
      <c r="D39" s="550">
        <v>29</v>
      </c>
      <c r="E39" s="550">
        <v>53029</v>
      </c>
      <c r="F39" s="499">
        <v>4100</v>
      </c>
      <c r="G39" s="500"/>
      <c r="H39" s="528" t="s">
        <v>881</v>
      </c>
      <c r="I39" s="532"/>
      <c r="J39" s="502">
        <v>1830</v>
      </c>
      <c r="K39" s="503">
        <v>2210</v>
      </c>
    </row>
    <row r="40" spans="1:11" s="330" customFormat="1" ht="19.5" customHeight="1" x14ac:dyDescent="0.2">
      <c r="A40" s="504">
        <v>30</v>
      </c>
      <c r="B40" s="1353"/>
      <c r="C40" s="314"/>
      <c r="D40" s="550">
        <v>30</v>
      </c>
      <c r="E40" s="550">
        <v>53030</v>
      </c>
      <c r="F40" s="499">
        <v>2900</v>
      </c>
      <c r="G40" s="500"/>
      <c r="H40" s="528" t="s">
        <v>1236</v>
      </c>
      <c r="I40" s="532"/>
      <c r="J40" s="502">
        <v>1380</v>
      </c>
      <c r="K40" s="503">
        <v>1500</v>
      </c>
    </row>
    <row r="41" spans="1:11" s="330" customFormat="1" ht="19.5" customHeight="1" x14ac:dyDescent="0.2">
      <c r="A41" s="504">
        <v>31</v>
      </c>
      <c r="B41" s="1353"/>
      <c r="C41" s="314"/>
      <c r="D41" s="550">
        <v>31</v>
      </c>
      <c r="E41" s="550">
        <v>53031</v>
      </c>
      <c r="F41" s="499">
        <v>4100</v>
      </c>
      <c r="G41" s="500"/>
      <c r="H41" s="528" t="s">
        <v>1237</v>
      </c>
      <c r="I41" s="532"/>
      <c r="J41" s="502">
        <v>0</v>
      </c>
      <c r="K41" s="503">
        <v>4100</v>
      </c>
    </row>
    <row r="42" spans="1:11" s="330" customFormat="1" ht="19.5" customHeight="1" x14ac:dyDescent="0.2">
      <c r="A42" s="444">
        <v>32</v>
      </c>
      <c r="B42" s="1393"/>
      <c r="C42" s="360"/>
      <c r="D42" s="457">
        <v>32</v>
      </c>
      <c r="E42" s="457">
        <v>53032</v>
      </c>
      <c r="F42" s="642">
        <v>2200</v>
      </c>
      <c r="G42" s="643"/>
      <c r="H42" s="442" t="s">
        <v>2212</v>
      </c>
      <c r="I42" s="439"/>
      <c r="J42" s="440">
        <v>770</v>
      </c>
      <c r="K42" s="441">
        <v>1420</v>
      </c>
    </row>
    <row r="43" spans="1:11" s="330" customFormat="1" ht="19.5" customHeight="1" x14ac:dyDescent="0.2">
      <c r="A43" s="382">
        <v>33</v>
      </c>
      <c r="B43" s="1352" t="s">
        <v>18</v>
      </c>
      <c r="C43" s="331"/>
      <c r="D43" s="467">
        <v>1</v>
      </c>
      <c r="E43" s="467" t="s">
        <v>924</v>
      </c>
      <c r="F43" s="324">
        <v>1900</v>
      </c>
      <c r="G43" s="325"/>
      <c r="H43" s="426" t="s">
        <v>1238</v>
      </c>
      <c r="I43" s="326"/>
      <c r="J43" s="327">
        <v>510</v>
      </c>
      <c r="K43" s="328">
        <v>1360</v>
      </c>
    </row>
    <row r="44" spans="1:11" s="330" customFormat="1" ht="19.5" customHeight="1" x14ac:dyDescent="0.2">
      <c r="A44" s="504">
        <v>34</v>
      </c>
      <c r="B44" s="1353"/>
      <c r="C44" s="321" t="s">
        <v>1239</v>
      </c>
      <c r="D44" s="550">
        <v>2</v>
      </c>
      <c r="E44" s="550" t="s">
        <v>925</v>
      </c>
      <c r="F44" s="499">
        <v>2100</v>
      </c>
      <c r="G44" s="500"/>
      <c r="H44" s="530" t="s">
        <v>1240</v>
      </c>
      <c r="I44" s="532"/>
      <c r="J44" s="502">
        <v>1070</v>
      </c>
      <c r="K44" s="503">
        <v>990</v>
      </c>
    </row>
    <row r="45" spans="1:11" s="330" customFormat="1" ht="19.5" customHeight="1" x14ac:dyDescent="0.2">
      <c r="A45" s="504">
        <v>35</v>
      </c>
      <c r="B45" s="1353"/>
      <c r="C45" s="321">
        <f>SUM(F43:F50)</f>
        <v>19780</v>
      </c>
      <c r="D45" s="550">
        <v>3</v>
      </c>
      <c r="E45" s="550" t="s">
        <v>926</v>
      </c>
      <c r="F45" s="499">
        <v>1200</v>
      </c>
      <c r="G45" s="500"/>
      <c r="H45" s="528" t="s">
        <v>882</v>
      </c>
      <c r="I45" s="532"/>
      <c r="J45" s="502">
        <v>510</v>
      </c>
      <c r="K45" s="503">
        <v>670</v>
      </c>
    </row>
    <row r="46" spans="1:11" s="330" customFormat="1" ht="19.5" customHeight="1" x14ac:dyDescent="0.2">
      <c r="A46" s="504">
        <v>36</v>
      </c>
      <c r="B46" s="1353"/>
      <c r="C46" s="314"/>
      <c r="D46" s="550">
        <v>4</v>
      </c>
      <c r="E46" s="550" t="s">
        <v>927</v>
      </c>
      <c r="F46" s="499">
        <v>3600</v>
      </c>
      <c r="G46" s="500"/>
      <c r="H46" s="528" t="s">
        <v>1241</v>
      </c>
      <c r="I46" s="532"/>
      <c r="J46" s="502">
        <v>860</v>
      </c>
      <c r="K46" s="503">
        <v>2700</v>
      </c>
    </row>
    <row r="47" spans="1:11" s="330" customFormat="1" ht="19.5" customHeight="1" x14ac:dyDescent="0.2">
      <c r="A47" s="504">
        <v>37</v>
      </c>
      <c r="B47" s="1353"/>
      <c r="C47" s="314" t="s">
        <v>31</v>
      </c>
      <c r="D47" s="550">
        <v>5</v>
      </c>
      <c r="E47" s="550" t="s">
        <v>928</v>
      </c>
      <c r="F47" s="499">
        <v>1300</v>
      </c>
      <c r="G47" s="500"/>
      <c r="H47" s="528" t="s">
        <v>883</v>
      </c>
      <c r="I47" s="532"/>
      <c r="J47" s="502">
        <v>550</v>
      </c>
      <c r="K47" s="503">
        <v>720</v>
      </c>
    </row>
    <row r="48" spans="1:11" s="330" customFormat="1" ht="19.5" customHeight="1" x14ac:dyDescent="0.2">
      <c r="A48" s="504">
        <v>38</v>
      </c>
      <c r="B48" s="1353"/>
      <c r="C48" s="332">
        <f>SUM(J43:J50)</f>
        <v>7330</v>
      </c>
      <c r="D48" s="550">
        <v>6</v>
      </c>
      <c r="E48" s="550" t="s">
        <v>929</v>
      </c>
      <c r="F48" s="499">
        <v>2280</v>
      </c>
      <c r="G48" s="500"/>
      <c r="H48" s="530" t="s">
        <v>402</v>
      </c>
      <c r="I48" s="532"/>
      <c r="J48" s="502">
        <v>780</v>
      </c>
      <c r="K48" s="503">
        <v>1460</v>
      </c>
    </row>
    <row r="49" spans="1:11" s="330" customFormat="1" ht="19.5" customHeight="1" x14ac:dyDescent="0.2">
      <c r="A49" s="504">
        <v>39</v>
      </c>
      <c r="B49" s="1353"/>
      <c r="C49" s="321" t="s">
        <v>32</v>
      </c>
      <c r="D49" s="550">
        <v>7</v>
      </c>
      <c r="E49" s="550" t="s">
        <v>930</v>
      </c>
      <c r="F49" s="499">
        <v>3000</v>
      </c>
      <c r="G49" s="500"/>
      <c r="H49" s="530" t="s">
        <v>884</v>
      </c>
      <c r="I49" s="532"/>
      <c r="J49" s="502">
        <v>1160</v>
      </c>
      <c r="K49" s="503">
        <v>1800</v>
      </c>
    </row>
    <row r="50" spans="1:11" s="330" customFormat="1" ht="19.5" customHeight="1" x14ac:dyDescent="0.2">
      <c r="A50" s="444">
        <v>40</v>
      </c>
      <c r="B50" s="1393"/>
      <c r="C50" s="397">
        <f>SUM(K43:K50)</f>
        <v>12190</v>
      </c>
      <c r="D50" s="457">
        <v>8</v>
      </c>
      <c r="E50" s="457" t="s">
        <v>931</v>
      </c>
      <c r="F50" s="436">
        <v>4400</v>
      </c>
      <c r="G50" s="437"/>
      <c r="H50" s="442" t="s">
        <v>885</v>
      </c>
      <c r="I50" s="439"/>
      <c r="J50" s="440">
        <v>1890</v>
      </c>
      <c r="K50" s="441">
        <v>2490</v>
      </c>
    </row>
    <row r="51" spans="1:11" s="330" customFormat="1" ht="19.5" customHeight="1" x14ac:dyDescent="0.2">
      <c r="A51" s="357">
        <v>41</v>
      </c>
      <c r="B51" s="1352" t="s">
        <v>19</v>
      </c>
      <c r="C51" s="332"/>
      <c r="D51" s="551">
        <v>1</v>
      </c>
      <c r="E51" s="551" t="s">
        <v>932</v>
      </c>
      <c r="F51" s="525">
        <v>3800</v>
      </c>
      <c r="G51" s="526"/>
      <c r="H51" s="1473" t="s">
        <v>886</v>
      </c>
      <c r="I51" s="1474"/>
      <c r="J51" s="527">
        <v>2460</v>
      </c>
      <c r="K51" s="359">
        <v>1310</v>
      </c>
    </row>
    <row r="52" spans="1:11" s="330" customFormat="1" ht="19.5" customHeight="1" x14ac:dyDescent="0.2">
      <c r="A52" s="504">
        <v>42</v>
      </c>
      <c r="B52" s="1353"/>
      <c r="C52" s="321"/>
      <c r="D52" s="550">
        <v>2</v>
      </c>
      <c r="E52" s="550" t="s">
        <v>933</v>
      </c>
      <c r="F52" s="499">
        <v>1400</v>
      </c>
      <c r="G52" s="500"/>
      <c r="H52" s="939" t="s">
        <v>2380</v>
      </c>
      <c r="I52" s="532"/>
      <c r="J52" s="502">
        <v>110</v>
      </c>
      <c r="K52" s="503">
        <v>1290</v>
      </c>
    </row>
    <row r="53" spans="1:11" s="330" customFormat="1" ht="19.5" customHeight="1" x14ac:dyDescent="0.2">
      <c r="A53" s="504">
        <v>43</v>
      </c>
      <c r="B53" s="1353"/>
      <c r="C53" s="314"/>
      <c r="D53" s="550">
        <v>3</v>
      </c>
      <c r="E53" s="550" t="s">
        <v>934</v>
      </c>
      <c r="F53" s="499">
        <v>2800</v>
      </c>
      <c r="G53" s="500"/>
      <c r="H53" s="1327" t="s">
        <v>887</v>
      </c>
      <c r="I53" s="1365"/>
      <c r="J53" s="502">
        <v>1800</v>
      </c>
      <c r="K53" s="503">
        <v>940</v>
      </c>
    </row>
    <row r="54" spans="1:11" s="330" customFormat="1" ht="19.5" customHeight="1" x14ac:dyDescent="0.2">
      <c r="A54" s="504">
        <v>44</v>
      </c>
      <c r="B54" s="1353"/>
      <c r="C54" s="314" t="s">
        <v>1242</v>
      </c>
      <c r="D54" s="550">
        <v>4</v>
      </c>
      <c r="E54" s="550" t="s">
        <v>935</v>
      </c>
      <c r="F54" s="499">
        <v>3900</v>
      </c>
      <c r="G54" s="500"/>
      <c r="H54" s="528" t="s">
        <v>888</v>
      </c>
      <c r="I54" s="532"/>
      <c r="J54" s="502">
        <v>2320</v>
      </c>
      <c r="K54" s="503">
        <v>1520</v>
      </c>
    </row>
    <row r="55" spans="1:11" s="330" customFormat="1" ht="19.5" customHeight="1" x14ac:dyDescent="0.2">
      <c r="A55" s="504">
        <v>45</v>
      </c>
      <c r="B55" s="1353"/>
      <c r="C55" s="321">
        <f>SUM(F51:F64)</f>
        <v>43300</v>
      </c>
      <c r="D55" s="550">
        <v>5</v>
      </c>
      <c r="E55" s="550" t="s">
        <v>936</v>
      </c>
      <c r="F55" s="499">
        <v>3200</v>
      </c>
      <c r="G55" s="500"/>
      <c r="H55" s="528" t="s">
        <v>1243</v>
      </c>
      <c r="I55" s="532"/>
      <c r="J55" s="502">
        <v>1000</v>
      </c>
      <c r="K55" s="503">
        <v>2170</v>
      </c>
    </row>
    <row r="56" spans="1:11" s="330" customFormat="1" ht="19.5" customHeight="1" x14ac:dyDescent="0.2">
      <c r="A56" s="504">
        <v>46</v>
      </c>
      <c r="B56" s="1353"/>
      <c r="C56" s="321"/>
      <c r="D56" s="550">
        <v>6</v>
      </c>
      <c r="E56" s="550" t="s">
        <v>937</v>
      </c>
      <c r="F56" s="499">
        <v>3800</v>
      </c>
      <c r="G56" s="500"/>
      <c r="H56" s="530" t="s">
        <v>1394</v>
      </c>
      <c r="I56" s="532"/>
      <c r="J56" s="502">
        <v>950</v>
      </c>
      <c r="K56" s="503">
        <v>2840</v>
      </c>
    </row>
    <row r="57" spans="1:11" s="330" customFormat="1" ht="19.5" customHeight="1" x14ac:dyDescent="0.2">
      <c r="A57" s="504">
        <v>47</v>
      </c>
      <c r="B57" s="1353"/>
      <c r="C57" s="314" t="s">
        <v>31</v>
      </c>
      <c r="D57" s="550">
        <v>7</v>
      </c>
      <c r="E57" s="550" t="s">
        <v>938</v>
      </c>
      <c r="F57" s="499">
        <v>1500</v>
      </c>
      <c r="G57" s="500"/>
      <c r="H57" s="530" t="s">
        <v>889</v>
      </c>
      <c r="I57" s="532"/>
      <c r="J57" s="502">
        <v>330</v>
      </c>
      <c r="K57" s="503">
        <v>1160</v>
      </c>
    </row>
    <row r="58" spans="1:11" s="330" customFormat="1" ht="19.5" customHeight="1" x14ac:dyDescent="0.2">
      <c r="A58" s="504">
        <v>48</v>
      </c>
      <c r="B58" s="1353"/>
      <c r="C58" s="332">
        <f>SUM(J51:J64)</f>
        <v>21770</v>
      </c>
      <c r="D58" s="550">
        <v>8</v>
      </c>
      <c r="E58" s="550" t="s">
        <v>939</v>
      </c>
      <c r="F58" s="499">
        <v>2800</v>
      </c>
      <c r="G58" s="500"/>
      <c r="H58" s="528" t="s">
        <v>890</v>
      </c>
      <c r="I58" s="532"/>
      <c r="J58" s="502">
        <v>1550</v>
      </c>
      <c r="K58" s="503">
        <v>1230</v>
      </c>
    </row>
    <row r="59" spans="1:11" s="330" customFormat="1" ht="19.5" customHeight="1" x14ac:dyDescent="0.2">
      <c r="A59" s="504">
        <v>49</v>
      </c>
      <c r="B59" s="1353"/>
      <c r="C59" s="321" t="s">
        <v>32</v>
      </c>
      <c r="D59" s="550">
        <v>9</v>
      </c>
      <c r="E59" s="550" t="s">
        <v>940</v>
      </c>
      <c r="F59" s="499">
        <v>2200</v>
      </c>
      <c r="G59" s="500"/>
      <c r="H59" s="528" t="s">
        <v>891</v>
      </c>
      <c r="I59" s="532"/>
      <c r="J59" s="502">
        <v>1230</v>
      </c>
      <c r="K59" s="503">
        <v>930</v>
      </c>
    </row>
    <row r="60" spans="1:11" s="330" customFormat="1" ht="19.5" customHeight="1" x14ac:dyDescent="0.2">
      <c r="A60" s="504">
        <v>50</v>
      </c>
      <c r="B60" s="1353"/>
      <c r="C60" s="332">
        <f>SUM(K51:K64)</f>
        <v>21040</v>
      </c>
      <c r="D60" s="550">
        <v>10</v>
      </c>
      <c r="E60" s="550" t="s">
        <v>941</v>
      </c>
      <c r="F60" s="499">
        <v>3500</v>
      </c>
      <c r="G60" s="500"/>
      <c r="H60" s="528" t="s">
        <v>892</v>
      </c>
      <c r="I60" s="532"/>
      <c r="J60" s="502">
        <v>1270</v>
      </c>
      <c r="K60" s="503">
        <v>2170</v>
      </c>
    </row>
    <row r="61" spans="1:11" s="330" customFormat="1" ht="19.5" customHeight="1" x14ac:dyDescent="0.2">
      <c r="A61" s="504">
        <v>51</v>
      </c>
      <c r="B61" s="1353"/>
      <c r="C61" s="321"/>
      <c r="D61" s="550">
        <v>11</v>
      </c>
      <c r="E61" s="550" t="s">
        <v>942</v>
      </c>
      <c r="F61" s="499">
        <v>4500</v>
      </c>
      <c r="G61" s="500"/>
      <c r="H61" s="528" t="s">
        <v>1244</v>
      </c>
      <c r="I61" s="532"/>
      <c r="J61" s="502">
        <v>2880</v>
      </c>
      <c r="K61" s="503">
        <v>1550</v>
      </c>
    </row>
    <row r="62" spans="1:11" s="330" customFormat="1" ht="19.5" customHeight="1" x14ac:dyDescent="0.2">
      <c r="A62" s="504">
        <v>52</v>
      </c>
      <c r="B62" s="1353"/>
      <c r="C62" s="314"/>
      <c r="D62" s="550">
        <v>12</v>
      </c>
      <c r="E62" s="550" t="s">
        <v>943</v>
      </c>
      <c r="F62" s="499">
        <v>3500</v>
      </c>
      <c r="G62" s="500"/>
      <c r="H62" s="528" t="s">
        <v>1245</v>
      </c>
      <c r="I62" s="532"/>
      <c r="J62" s="502">
        <v>2210</v>
      </c>
      <c r="K62" s="503">
        <v>1260</v>
      </c>
    </row>
    <row r="63" spans="1:11" s="330" customFormat="1" ht="19.5" customHeight="1" x14ac:dyDescent="0.2">
      <c r="A63" s="504">
        <v>53</v>
      </c>
      <c r="B63" s="1353"/>
      <c r="C63" s="321"/>
      <c r="D63" s="551">
        <v>13</v>
      </c>
      <c r="E63" s="551" t="s">
        <v>944</v>
      </c>
      <c r="F63" s="525">
        <v>3100</v>
      </c>
      <c r="G63" s="500"/>
      <c r="H63" s="1327" t="s">
        <v>893</v>
      </c>
      <c r="I63" s="1365"/>
      <c r="J63" s="527">
        <v>1910</v>
      </c>
      <c r="K63" s="359">
        <v>1150</v>
      </c>
    </row>
    <row r="64" spans="1:11" s="330" customFormat="1" ht="19.5" customHeight="1" thickBot="1" x14ac:dyDescent="0.25">
      <c r="A64" s="504">
        <v>54</v>
      </c>
      <c r="B64" s="1354"/>
      <c r="C64" s="531"/>
      <c r="D64" s="550">
        <v>15</v>
      </c>
      <c r="E64" s="550" t="s">
        <v>945</v>
      </c>
      <c r="F64" s="499">
        <v>3300</v>
      </c>
      <c r="G64" s="500"/>
      <c r="H64" s="528" t="s">
        <v>894</v>
      </c>
      <c r="I64" s="532"/>
      <c r="J64" s="502">
        <v>1750</v>
      </c>
      <c r="K64" s="503">
        <v>1520</v>
      </c>
    </row>
    <row r="65" spans="1:11" s="330" customFormat="1" ht="19.5" customHeight="1" thickTop="1" x14ac:dyDescent="0.2">
      <c r="A65" s="334"/>
      <c r="B65" s="1331" t="s">
        <v>559</v>
      </c>
      <c r="C65" s="1332"/>
      <c r="D65" s="1332"/>
      <c r="E65" s="443"/>
      <c r="F65" s="400">
        <f>SUM(F11:F64)</f>
        <v>159280</v>
      </c>
      <c r="G65" s="400">
        <f>SUM(G11:G64)</f>
        <v>0</v>
      </c>
      <c r="H65" s="402"/>
      <c r="I65" s="403"/>
      <c r="J65" s="404">
        <f>SUM(J11:J64)</f>
        <v>70890</v>
      </c>
      <c r="K65" s="405">
        <f>SUM(K11:K64)</f>
        <v>86160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2">
      <c r="A67" s="302"/>
      <c r="B67" s="625" t="s">
        <v>672</v>
      </c>
      <c r="C67" s="625"/>
      <c r="D67" s="625"/>
      <c r="E67" s="625"/>
      <c r="F67" s="625"/>
      <c r="G67" s="625"/>
      <c r="H67" s="625"/>
      <c r="I67" s="302"/>
      <c r="J67" s="302"/>
      <c r="K67" s="344"/>
    </row>
    <row r="68" spans="1:11" s="330" customFormat="1" ht="18" customHeight="1" x14ac:dyDescent="0.2">
      <c r="A68" s="302"/>
      <c r="B68" s="625" t="s">
        <v>569</v>
      </c>
      <c r="C68" s="625"/>
      <c r="D68" s="625"/>
      <c r="E68" s="625"/>
      <c r="F68" s="625"/>
      <c r="G68" s="625"/>
      <c r="H68" s="625"/>
      <c r="I68" s="302"/>
      <c r="J68" s="302"/>
      <c r="K68" s="344"/>
    </row>
    <row r="69" spans="1:11" s="330" customFormat="1" ht="18" customHeight="1" x14ac:dyDescent="0.2">
      <c r="A69" s="302"/>
      <c r="B69" s="625" t="s">
        <v>509</v>
      </c>
      <c r="C69" s="625"/>
      <c r="D69" s="625"/>
      <c r="E69" s="625"/>
      <c r="F69" s="625"/>
      <c r="G69" s="625"/>
      <c r="H69" s="625"/>
      <c r="I69" s="302"/>
      <c r="J69" s="302"/>
      <c r="K69" s="344"/>
    </row>
    <row r="70" spans="1:11" s="293" customFormat="1" ht="18" customHeight="1" x14ac:dyDescent="0.35">
      <c r="A70" s="338"/>
      <c r="B70" s="345" t="s">
        <v>568</v>
      </c>
      <c r="C70" s="338"/>
      <c r="D70" s="338"/>
      <c r="E70" s="338"/>
      <c r="F70" s="346"/>
      <c r="G70" s="347"/>
      <c r="H70" s="626"/>
      <c r="J70" s="348"/>
      <c r="K70" s="348"/>
    </row>
    <row r="71" spans="1:11" s="293" customFormat="1" ht="18" customHeight="1" x14ac:dyDescent="0.35">
      <c r="B71" s="1471" t="s">
        <v>1738</v>
      </c>
      <c r="C71" s="1472"/>
      <c r="D71" s="1472"/>
      <c r="E71" s="1472"/>
      <c r="F71" s="1472"/>
      <c r="G71" s="1472"/>
      <c r="H71" s="1472"/>
      <c r="I71" s="349"/>
      <c r="J71" s="349"/>
    </row>
    <row r="72" spans="1:11" s="330" customFormat="1" ht="18" customHeight="1" x14ac:dyDescent="0.2">
      <c r="B72" s="1472"/>
      <c r="C72" s="1472"/>
      <c r="D72" s="1472"/>
      <c r="E72" s="1472"/>
      <c r="F72" s="1472"/>
      <c r="G72" s="1472"/>
      <c r="H72" s="1472"/>
      <c r="I72" s="302"/>
    </row>
    <row r="73" spans="1:11" s="293" customFormat="1" ht="18" customHeight="1" x14ac:dyDescent="0.35">
      <c r="B73" s="1472"/>
      <c r="C73" s="1472"/>
      <c r="D73" s="1472"/>
      <c r="E73" s="1472"/>
      <c r="F73" s="1472"/>
      <c r="G73" s="1472"/>
      <c r="H73" s="1472"/>
      <c r="I73" s="302"/>
    </row>
    <row r="74" spans="1:11" s="293" customFormat="1" ht="18" customHeight="1" x14ac:dyDescent="0.35">
      <c r="A74" s="330"/>
      <c r="B74" s="330"/>
      <c r="D74" s="330"/>
      <c r="E74" s="330"/>
      <c r="F74" s="351"/>
      <c r="G74" s="351"/>
      <c r="H74" s="352"/>
    </row>
    <row r="75" spans="1:11" s="293" customFormat="1" ht="18" customHeight="1" x14ac:dyDescent="0.35">
      <c r="B75" s="330"/>
      <c r="F75" s="351"/>
      <c r="G75" s="351"/>
      <c r="H75" s="352"/>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42"/>
    <mergeCell ref="H18:I18"/>
    <mergeCell ref="H32:I32"/>
    <mergeCell ref="H35:I35"/>
    <mergeCell ref="B71:H73"/>
    <mergeCell ref="B43:B50"/>
    <mergeCell ref="B51:B64"/>
    <mergeCell ref="H51:I51"/>
    <mergeCell ref="H53:I53"/>
    <mergeCell ref="H63:I63"/>
    <mergeCell ref="B65:D65"/>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92" customFormat="1" ht="30" customHeight="1" x14ac:dyDescent="0.7">
      <c r="A1" s="288"/>
      <c r="B1" s="1219" t="s">
        <v>2357</v>
      </c>
      <c r="C1" s="288"/>
      <c r="D1" s="288"/>
      <c r="E1" s="288"/>
      <c r="F1" s="288"/>
      <c r="G1" s="289"/>
      <c r="H1" s="290" t="s">
        <v>494</v>
      </c>
      <c r="I1" s="291"/>
      <c r="J1" s="291"/>
      <c r="K1" s="972">
        <v>533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G78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2478</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464"/>
      <c r="D11" s="422">
        <v>1</v>
      </c>
      <c r="E11" s="422">
        <v>53301</v>
      </c>
      <c r="F11" s="316">
        <v>2700</v>
      </c>
      <c r="G11" s="316"/>
      <c r="H11" s="318" t="s">
        <v>1205</v>
      </c>
      <c r="I11" s="353"/>
      <c r="J11" s="319">
        <v>1530</v>
      </c>
      <c r="K11" s="320">
        <v>1110</v>
      </c>
    </row>
    <row r="12" spans="1:11" s="293" customFormat="1" ht="19.5" customHeight="1" x14ac:dyDescent="0.35">
      <c r="A12" s="504">
        <v>2</v>
      </c>
      <c r="B12" s="1353"/>
      <c r="C12" s="465"/>
      <c r="D12" s="498">
        <v>2</v>
      </c>
      <c r="E12" s="498">
        <v>53302</v>
      </c>
      <c r="F12" s="499">
        <v>2450</v>
      </c>
      <c r="G12" s="499"/>
      <c r="H12" s="528" t="s">
        <v>2358</v>
      </c>
      <c r="I12" s="529"/>
      <c r="J12" s="502">
        <v>1020</v>
      </c>
      <c r="K12" s="503">
        <v>1380</v>
      </c>
    </row>
    <row r="13" spans="1:11" s="293" customFormat="1" ht="19.5" customHeight="1" x14ac:dyDescent="0.35">
      <c r="A13" s="504">
        <v>3</v>
      </c>
      <c r="B13" s="1353"/>
      <c r="C13" s="468"/>
      <c r="D13" s="498">
        <v>3</v>
      </c>
      <c r="E13" s="498">
        <v>53303</v>
      </c>
      <c r="F13" s="499">
        <v>3200</v>
      </c>
      <c r="G13" s="499"/>
      <c r="H13" s="528" t="s">
        <v>2174</v>
      </c>
      <c r="I13" s="529"/>
      <c r="J13" s="502">
        <v>1140</v>
      </c>
      <c r="K13" s="503">
        <v>2000</v>
      </c>
    </row>
    <row r="14" spans="1:11" s="293" customFormat="1" ht="19.5" customHeight="1" x14ac:dyDescent="0.35">
      <c r="A14" s="504">
        <v>4</v>
      </c>
      <c r="B14" s="1353"/>
      <c r="C14" s="465"/>
      <c r="D14" s="498">
        <v>4</v>
      </c>
      <c r="E14" s="498">
        <v>53304</v>
      </c>
      <c r="F14" s="499">
        <v>3900</v>
      </c>
      <c r="G14" s="499"/>
      <c r="H14" s="530" t="s">
        <v>2173</v>
      </c>
      <c r="I14" s="529"/>
      <c r="J14" s="502">
        <v>1080</v>
      </c>
      <c r="K14" s="503">
        <v>2750</v>
      </c>
    </row>
    <row r="15" spans="1:11" s="293" customFormat="1" ht="19.5" customHeight="1" x14ac:dyDescent="0.35">
      <c r="A15" s="504">
        <v>5</v>
      </c>
      <c r="B15" s="1353"/>
      <c r="C15" s="988"/>
      <c r="D15" s="498">
        <v>5</v>
      </c>
      <c r="E15" s="498">
        <v>53305</v>
      </c>
      <c r="F15" s="499">
        <v>1800</v>
      </c>
      <c r="G15" s="499"/>
      <c r="H15" s="530" t="s">
        <v>2172</v>
      </c>
      <c r="I15" s="529"/>
      <c r="J15" s="502">
        <v>990</v>
      </c>
      <c r="K15" s="503">
        <v>770</v>
      </c>
    </row>
    <row r="16" spans="1:11" s="293" customFormat="1" ht="19.5" customHeight="1" x14ac:dyDescent="0.35">
      <c r="A16" s="504">
        <v>6</v>
      </c>
      <c r="B16" s="1353"/>
      <c r="C16" s="465"/>
      <c r="D16" s="498">
        <v>7</v>
      </c>
      <c r="E16" s="498">
        <v>53307</v>
      </c>
      <c r="F16" s="499">
        <v>3950</v>
      </c>
      <c r="G16" s="499"/>
      <c r="H16" s="528" t="s">
        <v>622</v>
      </c>
      <c r="I16" s="529"/>
      <c r="J16" s="502">
        <v>1200</v>
      </c>
      <c r="K16" s="503">
        <v>2680</v>
      </c>
    </row>
    <row r="17" spans="1:11" s="293" customFormat="1" ht="19.5" customHeight="1" x14ac:dyDescent="0.35">
      <c r="A17" s="504">
        <v>7</v>
      </c>
      <c r="B17" s="1353"/>
      <c r="C17" s="988" t="s">
        <v>1206</v>
      </c>
      <c r="D17" s="498">
        <v>8</v>
      </c>
      <c r="E17" s="498">
        <v>53308</v>
      </c>
      <c r="F17" s="499">
        <v>3850</v>
      </c>
      <c r="G17" s="499"/>
      <c r="H17" s="528" t="s">
        <v>623</v>
      </c>
      <c r="I17" s="532"/>
      <c r="J17" s="502">
        <v>750</v>
      </c>
      <c r="K17" s="503">
        <v>3040</v>
      </c>
    </row>
    <row r="18" spans="1:11" s="293" customFormat="1" ht="19.5" customHeight="1" x14ac:dyDescent="0.35">
      <c r="A18" s="504">
        <v>8</v>
      </c>
      <c r="B18" s="1353"/>
      <c r="C18" s="465">
        <f>SUM(F11:F25)</f>
        <v>49100</v>
      </c>
      <c r="D18" s="498">
        <v>9</v>
      </c>
      <c r="E18" s="498">
        <v>53309</v>
      </c>
      <c r="F18" s="499">
        <v>3750</v>
      </c>
      <c r="G18" s="499"/>
      <c r="H18" s="528" t="s">
        <v>624</v>
      </c>
      <c r="I18" s="532"/>
      <c r="J18" s="502">
        <v>700</v>
      </c>
      <c r="K18" s="503">
        <v>3000</v>
      </c>
    </row>
    <row r="19" spans="1:11" s="293" customFormat="1" ht="19.5" customHeight="1" x14ac:dyDescent="0.35">
      <c r="A19" s="504">
        <v>9</v>
      </c>
      <c r="B19" s="1353"/>
      <c r="C19" s="465"/>
      <c r="D19" s="498">
        <v>10</v>
      </c>
      <c r="E19" s="498">
        <v>53310</v>
      </c>
      <c r="F19" s="499">
        <v>3350</v>
      </c>
      <c r="G19" s="499"/>
      <c r="H19" s="528" t="s">
        <v>1207</v>
      </c>
      <c r="I19" s="532"/>
      <c r="J19" s="502">
        <v>740</v>
      </c>
      <c r="K19" s="503">
        <v>2560</v>
      </c>
    </row>
    <row r="20" spans="1:11" s="330" customFormat="1" ht="19.5" customHeight="1" x14ac:dyDescent="0.2">
      <c r="A20" s="504">
        <v>10</v>
      </c>
      <c r="B20" s="1353"/>
      <c r="C20" s="465"/>
      <c r="D20" s="498">
        <v>11</v>
      </c>
      <c r="E20" s="498">
        <v>53311</v>
      </c>
      <c r="F20" s="499">
        <v>3500</v>
      </c>
      <c r="G20" s="499"/>
      <c r="H20" s="528" t="s">
        <v>1208</v>
      </c>
      <c r="I20" s="532"/>
      <c r="J20" s="502">
        <v>940</v>
      </c>
      <c r="K20" s="503">
        <v>2510</v>
      </c>
    </row>
    <row r="21" spans="1:11" s="330" customFormat="1" ht="19.5" customHeight="1" x14ac:dyDescent="0.2">
      <c r="A21" s="504">
        <v>11</v>
      </c>
      <c r="B21" s="1353"/>
      <c r="C21" s="468"/>
      <c r="D21" s="498">
        <v>12</v>
      </c>
      <c r="E21" s="498">
        <v>53312</v>
      </c>
      <c r="F21" s="499">
        <v>2550</v>
      </c>
      <c r="G21" s="499"/>
      <c r="H21" s="939" t="s">
        <v>1742</v>
      </c>
      <c r="I21" s="532"/>
      <c r="J21" s="940">
        <v>1110</v>
      </c>
      <c r="K21" s="941">
        <v>1400</v>
      </c>
    </row>
    <row r="22" spans="1:11" s="330" customFormat="1" ht="19.5" customHeight="1" x14ac:dyDescent="0.2">
      <c r="A22" s="504">
        <v>12</v>
      </c>
      <c r="B22" s="1353"/>
      <c r="C22" s="468"/>
      <c r="D22" s="498">
        <v>13</v>
      </c>
      <c r="E22" s="498">
        <v>53313</v>
      </c>
      <c r="F22" s="499">
        <v>2700</v>
      </c>
      <c r="G22" s="499"/>
      <c r="H22" s="528" t="s">
        <v>1739</v>
      </c>
      <c r="I22" s="532"/>
      <c r="J22" s="502">
        <v>1020</v>
      </c>
      <c r="K22" s="503">
        <v>1630</v>
      </c>
    </row>
    <row r="23" spans="1:11" s="330" customFormat="1" ht="19.5" customHeight="1" x14ac:dyDescent="0.2">
      <c r="A23" s="504">
        <v>13</v>
      </c>
      <c r="B23" s="1353"/>
      <c r="C23" s="465"/>
      <c r="D23" s="498">
        <v>14</v>
      </c>
      <c r="E23" s="498">
        <v>53314</v>
      </c>
      <c r="F23" s="499">
        <v>2550</v>
      </c>
      <c r="G23" s="499"/>
      <c r="H23" s="530" t="s">
        <v>625</v>
      </c>
      <c r="I23" s="532"/>
      <c r="J23" s="502">
        <v>550</v>
      </c>
      <c r="K23" s="503">
        <v>1960</v>
      </c>
    </row>
    <row r="24" spans="1:11" s="330" customFormat="1" ht="19.5" customHeight="1" x14ac:dyDescent="0.2">
      <c r="A24" s="504">
        <v>14</v>
      </c>
      <c r="B24" s="1353"/>
      <c r="C24" s="465"/>
      <c r="D24" s="498">
        <v>15</v>
      </c>
      <c r="E24" s="498">
        <v>53315</v>
      </c>
      <c r="F24" s="499">
        <v>3800</v>
      </c>
      <c r="G24" s="499"/>
      <c r="H24" s="530" t="s">
        <v>626</v>
      </c>
      <c r="I24" s="532"/>
      <c r="J24" s="502">
        <v>1640</v>
      </c>
      <c r="K24" s="503">
        <v>2090</v>
      </c>
    </row>
    <row r="25" spans="1:11" s="330" customFormat="1" ht="19.5" customHeight="1" x14ac:dyDescent="0.2">
      <c r="A25" s="444">
        <v>15</v>
      </c>
      <c r="B25" s="1393"/>
      <c r="C25" s="466"/>
      <c r="D25" s="445">
        <v>16</v>
      </c>
      <c r="E25" s="445">
        <v>53316</v>
      </c>
      <c r="F25" s="436">
        <v>5050</v>
      </c>
      <c r="G25" s="436"/>
      <c r="H25" s="442" t="s">
        <v>1209</v>
      </c>
      <c r="I25" s="439"/>
      <c r="J25" s="440">
        <v>130</v>
      </c>
      <c r="K25" s="441">
        <v>4900</v>
      </c>
    </row>
    <row r="26" spans="1:11" s="330" customFormat="1" ht="19.5" customHeight="1" x14ac:dyDescent="0.2">
      <c r="A26" s="925">
        <v>16</v>
      </c>
      <c r="B26" s="1352" t="s">
        <v>18</v>
      </c>
      <c r="C26" s="315"/>
      <c r="D26" s="384">
        <v>1</v>
      </c>
      <c r="E26" s="384" t="s">
        <v>946</v>
      </c>
      <c r="F26" s="324">
        <v>1950</v>
      </c>
      <c r="G26" s="324"/>
      <c r="H26" s="1473" t="s">
        <v>2359</v>
      </c>
      <c r="I26" s="1478"/>
      <c r="J26" s="327">
        <v>1220</v>
      </c>
      <c r="K26" s="328">
        <v>710</v>
      </c>
    </row>
    <row r="27" spans="1:11" s="330" customFormat="1" ht="19.5" customHeight="1" x14ac:dyDescent="0.2">
      <c r="A27" s="749">
        <v>17</v>
      </c>
      <c r="B27" s="1353"/>
      <c r="C27" s="468"/>
      <c r="D27" s="498">
        <v>2</v>
      </c>
      <c r="E27" s="498" t="s">
        <v>947</v>
      </c>
      <c r="F27" s="499">
        <v>2300</v>
      </c>
      <c r="G27" s="499"/>
      <c r="H27" s="1327" t="s">
        <v>627</v>
      </c>
      <c r="I27" s="1477"/>
      <c r="J27" s="502">
        <v>860</v>
      </c>
      <c r="K27" s="503">
        <v>1390</v>
      </c>
    </row>
    <row r="28" spans="1:11" s="330" customFormat="1" ht="19.5" customHeight="1" x14ac:dyDescent="0.2">
      <c r="A28" s="749">
        <v>18</v>
      </c>
      <c r="B28" s="1353"/>
      <c r="C28" s="465"/>
      <c r="D28" s="498">
        <v>4</v>
      </c>
      <c r="E28" s="498" t="s">
        <v>948</v>
      </c>
      <c r="F28" s="499">
        <v>2050</v>
      </c>
      <c r="G28" s="499"/>
      <c r="H28" s="1327" t="s">
        <v>1210</v>
      </c>
      <c r="I28" s="1477"/>
      <c r="J28" s="502">
        <v>1500</v>
      </c>
      <c r="K28" s="503">
        <v>520</v>
      </c>
    </row>
    <row r="29" spans="1:11" s="330" customFormat="1" ht="19.5" customHeight="1" x14ac:dyDescent="0.2">
      <c r="A29" s="749">
        <v>19</v>
      </c>
      <c r="B29" s="1353"/>
      <c r="C29" s="468"/>
      <c r="D29" s="498">
        <v>5</v>
      </c>
      <c r="E29" s="498" t="s">
        <v>949</v>
      </c>
      <c r="F29" s="499">
        <v>2400</v>
      </c>
      <c r="G29" s="499"/>
      <c r="H29" s="528" t="s">
        <v>1211</v>
      </c>
      <c r="I29" s="532"/>
      <c r="J29" s="502">
        <v>1610</v>
      </c>
      <c r="K29" s="503">
        <v>730</v>
      </c>
    </row>
    <row r="30" spans="1:11" s="330" customFormat="1" ht="19.5" customHeight="1" x14ac:dyDescent="0.2">
      <c r="A30" s="749">
        <v>20</v>
      </c>
      <c r="B30" s="1353"/>
      <c r="C30" s="468" t="s">
        <v>1999</v>
      </c>
      <c r="D30" s="498">
        <v>6</v>
      </c>
      <c r="E30" s="498" t="s">
        <v>950</v>
      </c>
      <c r="F30" s="499">
        <v>2400</v>
      </c>
      <c r="G30" s="499"/>
      <c r="H30" s="528" t="s">
        <v>628</v>
      </c>
      <c r="I30" s="532"/>
      <c r="J30" s="502">
        <v>860</v>
      </c>
      <c r="K30" s="503">
        <v>1490</v>
      </c>
    </row>
    <row r="31" spans="1:11" s="330" customFormat="1" ht="19.5" customHeight="1" x14ac:dyDescent="0.2">
      <c r="A31" s="749">
        <v>21</v>
      </c>
      <c r="B31" s="1353"/>
      <c r="C31" s="465">
        <f>SUM(F26:F35)</f>
        <v>27400</v>
      </c>
      <c r="D31" s="498">
        <v>7</v>
      </c>
      <c r="E31" s="498" t="s">
        <v>951</v>
      </c>
      <c r="F31" s="499">
        <v>2500</v>
      </c>
      <c r="G31" s="499"/>
      <c r="H31" s="1327" t="s">
        <v>2360</v>
      </c>
      <c r="I31" s="1477"/>
      <c r="J31" s="502">
        <v>1520</v>
      </c>
      <c r="K31" s="503">
        <v>940</v>
      </c>
    </row>
    <row r="32" spans="1:11" s="330" customFormat="1" ht="19.5" customHeight="1" x14ac:dyDescent="0.2">
      <c r="A32" s="749">
        <v>22</v>
      </c>
      <c r="B32" s="1353"/>
      <c r="C32" s="465"/>
      <c r="D32" s="498">
        <v>8</v>
      </c>
      <c r="E32" s="498" t="s">
        <v>952</v>
      </c>
      <c r="F32" s="499">
        <v>2950</v>
      </c>
      <c r="G32" s="499"/>
      <c r="H32" s="1327" t="s">
        <v>1212</v>
      </c>
      <c r="I32" s="1477"/>
      <c r="J32" s="502">
        <v>1330</v>
      </c>
      <c r="K32" s="503">
        <v>1580</v>
      </c>
    </row>
    <row r="33" spans="1:11" s="330" customFormat="1" ht="19.5" customHeight="1" x14ac:dyDescent="0.2">
      <c r="A33" s="749">
        <v>23</v>
      </c>
      <c r="B33" s="1353"/>
      <c r="C33" s="468"/>
      <c r="D33" s="498">
        <v>9</v>
      </c>
      <c r="E33" s="498" t="s">
        <v>953</v>
      </c>
      <c r="F33" s="499">
        <v>3300</v>
      </c>
      <c r="G33" s="499"/>
      <c r="H33" s="528" t="s">
        <v>1213</v>
      </c>
      <c r="I33" s="532"/>
      <c r="J33" s="502">
        <v>810</v>
      </c>
      <c r="K33" s="503">
        <v>2450</v>
      </c>
    </row>
    <row r="34" spans="1:11" s="330" customFormat="1" ht="19.5" customHeight="1" x14ac:dyDescent="0.2">
      <c r="A34" s="749">
        <v>24</v>
      </c>
      <c r="B34" s="1353"/>
      <c r="C34" s="465"/>
      <c r="D34" s="498">
        <v>10</v>
      </c>
      <c r="E34" s="498" t="s">
        <v>954</v>
      </c>
      <c r="F34" s="499">
        <v>2750</v>
      </c>
      <c r="G34" s="499"/>
      <c r="H34" s="1327" t="s">
        <v>2361</v>
      </c>
      <c r="I34" s="1477"/>
      <c r="J34" s="502">
        <v>1220</v>
      </c>
      <c r="K34" s="503">
        <v>1490</v>
      </c>
    </row>
    <row r="35" spans="1:11" s="330" customFormat="1" ht="19.5" customHeight="1" x14ac:dyDescent="0.2">
      <c r="A35" s="747">
        <v>25</v>
      </c>
      <c r="B35" s="1393"/>
      <c r="C35" s="466"/>
      <c r="D35" s="445">
        <v>11</v>
      </c>
      <c r="E35" s="445" t="s">
        <v>955</v>
      </c>
      <c r="F35" s="436">
        <v>4800</v>
      </c>
      <c r="G35" s="436"/>
      <c r="H35" s="438" t="s">
        <v>1214</v>
      </c>
      <c r="I35" s="439"/>
      <c r="J35" s="440">
        <v>380</v>
      </c>
      <c r="K35" s="441">
        <v>4400</v>
      </c>
    </row>
    <row r="36" spans="1:11" s="330" customFormat="1" ht="19.5" customHeight="1" x14ac:dyDescent="0.2">
      <c r="A36" s="357">
        <v>26</v>
      </c>
      <c r="B36" s="1352" t="s">
        <v>19</v>
      </c>
      <c r="C36" s="470" t="s">
        <v>2000</v>
      </c>
      <c r="D36" s="384">
        <v>1</v>
      </c>
      <c r="E36" s="384" t="s">
        <v>956</v>
      </c>
      <c r="F36" s="324">
        <v>3700</v>
      </c>
      <c r="G36" s="324"/>
      <c r="H36" s="1473" t="s">
        <v>1291</v>
      </c>
      <c r="I36" s="1478"/>
      <c r="J36" s="327">
        <v>930</v>
      </c>
      <c r="K36" s="328">
        <v>2720</v>
      </c>
    </row>
    <row r="37" spans="1:11" s="330" customFormat="1" ht="19.5" customHeight="1" x14ac:dyDescent="0.2">
      <c r="A37" s="504">
        <v>27</v>
      </c>
      <c r="B37" s="1353"/>
      <c r="C37" s="465">
        <f>SUM(F36:F38)</f>
        <v>12400</v>
      </c>
      <c r="D37" s="498">
        <v>2</v>
      </c>
      <c r="E37" s="498" t="s">
        <v>957</v>
      </c>
      <c r="F37" s="499">
        <v>2900</v>
      </c>
      <c r="G37" s="499"/>
      <c r="H37" s="528" t="s">
        <v>1374</v>
      </c>
      <c r="I37" s="532"/>
      <c r="J37" s="502">
        <v>1240</v>
      </c>
      <c r="K37" s="503">
        <v>1600</v>
      </c>
    </row>
    <row r="38" spans="1:11" s="330" customFormat="1" ht="19.5" customHeight="1" x14ac:dyDescent="0.2">
      <c r="A38" s="912">
        <v>28</v>
      </c>
      <c r="B38" s="1393"/>
      <c r="C38" s="469"/>
      <c r="D38" s="445">
        <v>3</v>
      </c>
      <c r="E38" s="445" t="s">
        <v>958</v>
      </c>
      <c r="F38" s="436">
        <v>5800</v>
      </c>
      <c r="G38" s="436"/>
      <c r="H38" s="442" t="s">
        <v>1375</v>
      </c>
      <c r="I38" s="439"/>
      <c r="J38" s="440">
        <v>0</v>
      </c>
      <c r="K38" s="441">
        <v>5800</v>
      </c>
    </row>
    <row r="39" spans="1:11" s="330" customFormat="1" ht="19.5" customHeight="1" x14ac:dyDescent="0.2">
      <c r="A39" s="1039">
        <v>29</v>
      </c>
      <c r="B39" s="989" t="s">
        <v>20</v>
      </c>
      <c r="C39" s="468" t="s">
        <v>2002</v>
      </c>
      <c r="D39" s="524">
        <v>1</v>
      </c>
      <c r="E39" s="524" t="s">
        <v>959</v>
      </c>
      <c r="F39" s="525">
        <v>2050</v>
      </c>
      <c r="G39" s="525"/>
      <c r="H39" s="369" t="s">
        <v>2001</v>
      </c>
      <c r="I39" s="1220"/>
      <c r="J39" s="527">
        <v>790</v>
      </c>
      <c r="K39" s="359">
        <v>1220</v>
      </c>
    </row>
    <row r="40" spans="1:11" s="293" customFormat="1" ht="19.5" customHeight="1" x14ac:dyDescent="0.35">
      <c r="A40" s="1039">
        <v>30</v>
      </c>
      <c r="B40" s="409" t="s">
        <v>678</v>
      </c>
      <c r="C40" s="417" t="s">
        <v>1215</v>
      </c>
      <c r="D40" s="471">
        <v>1</v>
      </c>
      <c r="E40" s="471">
        <v>53350</v>
      </c>
      <c r="F40" s="412">
        <v>1850</v>
      </c>
      <c r="G40" s="413"/>
      <c r="H40" s="418" t="s">
        <v>2362</v>
      </c>
      <c r="I40" s="549"/>
      <c r="J40" s="415">
        <v>570</v>
      </c>
      <c r="K40" s="416">
        <v>1270</v>
      </c>
    </row>
    <row r="41" spans="1:11" s="293" customFormat="1" ht="30" customHeight="1" x14ac:dyDescent="0.35">
      <c r="A41" s="1039">
        <v>31</v>
      </c>
      <c r="B41" s="424" t="s">
        <v>464</v>
      </c>
      <c r="C41" s="322" t="s">
        <v>1992</v>
      </c>
      <c r="D41" s="361">
        <v>1</v>
      </c>
      <c r="E41" s="361">
        <v>53351</v>
      </c>
      <c r="F41" s="412">
        <v>5150</v>
      </c>
      <c r="G41" s="363"/>
      <c r="H41" s="1479" t="s">
        <v>1373</v>
      </c>
      <c r="I41" s="1480"/>
      <c r="J41" s="415">
        <v>1820</v>
      </c>
      <c r="K41" s="416">
        <v>3280</v>
      </c>
    </row>
    <row r="42" spans="1:11" s="293" customFormat="1" ht="19.5" customHeight="1" x14ac:dyDescent="0.35">
      <c r="A42" s="357">
        <v>32</v>
      </c>
      <c r="B42" s="1352" t="s">
        <v>734</v>
      </c>
      <c r="C42" s="383"/>
      <c r="D42" s="467">
        <v>1</v>
      </c>
      <c r="E42" s="467">
        <v>53352</v>
      </c>
      <c r="F42" s="525">
        <v>3400</v>
      </c>
      <c r="G42" s="325"/>
      <c r="H42" s="333" t="s">
        <v>1817</v>
      </c>
      <c r="I42" s="407"/>
      <c r="J42" s="527">
        <v>1620</v>
      </c>
      <c r="K42" s="359">
        <v>1750</v>
      </c>
    </row>
    <row r="43" spans="1:11" s="293" customFormat="1" ht="19.5" customHeight="1" x14ac:dyDescent="0.35">
      <c r="A43" s="504">
        <v>33</v>
      </c>
      <c r="B43" s="1353"/>
      <c r="C43" s="321"/>
      <c r="D43" s="550">
        <v>2</v>
      </c>
      <c r="E43" s="550">
        <v>53353</v>
      </c>
      <c r="F43" s="499">
        <v>2900</v>
      </c>
      <c r="G43" s="500"/>
      <c r="H43" s="530" t="s">
        <v>2363</v>
      </c>
      <c r="I43" s="529"/>
      <c r="J43" s="527">
        <v>1400</v>
      </c>
      <c r="K43" s="359">
        <v>1470</v>
      </c>
    </row>
    <row r="44" spans="1:11" s="293" customFormat="1" ht="19.5" customHeight="1" x14ac:dyDescent="0.35">
      <c r="A44" s="504">
        <v>34</v>
      </c>
      <c r="B44" s="1353"/>
      <c r="C44" s="968"/>
      <c r="D44" s="550">
        <v>3</v>
      </c>
      <c r="E44" s="550">
        <v>53354</v>
      </c>
      <c r="F44" s="499">
        <v>4200</v>
      </c>
      <c r="G44" s="500"/>
      <c r="H44" s="530" t="s">
        <v>906</v>
      </c>
      <c r="I44" s="529"/>
      <c r="J44" s="527">
        <v>1380</v>
      </c>
      <c r="K44" s="359">
        <v>2800</v>
      </c>
    </row>
    <row r="45" spans="1:11" s="293" customFormat="1" ht="19.5" customHeight="1" x14ac:dyDescent="0.35">
      <c r="A45" s="504">
        <v>35</v>
      </c>
      <c r="B45" s="1353"/>
      <c r="C45" s="314"/>
      <c r="D45" s="550">
        <v>4</v>
      </c>
      <c r="E45" s="550">
        <v>53355</v>
      </c>
      <c r="F45" s="499">
        <v>2600</v>
      </c>
      <c r="G45" s="500"/>
      <c r="H45" s="528" t="s">
        <v>2364</v>
      </c>
      <c r="I45" s="529"/>
      <c r="J45" s="527">
        <v>210</v>
      </c>
      <c r="K45" s="359">
        <v>2370</v>
      </c>
    </row>
    <row r="46" spans="1:11" s="293" customFormat="1" ht="19.5" customHeight="1" x14ac:dyDescent="0.35">
      <c r="A46" s="504">
        <v>36</v>
      </c>
      <c r="B46" s="1353"/>
      <c r="C46" s="314" t="s">
        <v>1993</v>
      </c>
      <c r="D46" s="550">
        <v>5</v>
      </c>
      <c r="E46" s="550">
        <v>53356</v>
      </c>
      <c r="F46" s="499">
        <v>5000</v>
      </c>
      <c r="G46" s="500"/>
      <c r="H46" s="528" t="s">
        <v>2365</v>
      </c>
      <c r="I46" s="529"/>
      <c r="J46" s="527">
        <v>970</v>
      </c>
      <c r="K46" s="359">
        <v>4010</v>
      </c>
    </row>
    <row r="47" spans="1:11" s="330" customFormat="1" ht="19.5" customHeight="1" x14ac:dyDescent="0.2">
      <c r="A47" s="504">
        <v>37</v>
      </c>
      <c r="B47" s="1353"/>
      <c r="C47" s="321">
        <f>SUM(F42:F51)</f>
        <v>24900</v>
      </c>
      <c r="D47" s="550">
        <v>6</v>
      </c>
      <c r="E47" s="550">
        <v>53357</v>
      </c>
      <c r="F47" s="499">
        <v>1250</v>
      </c>
      <c r="G47" s="500"/>
      <c r="H47" s="528" t="s">
        <v>900</v>
      </c>
      <c r="I47" s="532"/>
      <c r="J47" s="527">
        <v>400</v>
      </c>
      <c r="K47" s="359">
        <v>840</v>
      </c>
    </row>
    <row r="48" spans="1:11" s="330" customFormat="1" ht="19.5" customHeight="1" x14ac:dyDescent="0.2">
      <c r="A48" s="504">
        <v>38</v>
      </c>
      <c r="B48" s="1353"/>
      <c r="C48" s="321"/>
      <c r="D48" s="550">
        <v>7</v>
      </c>
      <c r="E48" s="550">
        <v>53358</v>
      </c>
      <c r="F48" s="499">
        <v>1050</v>
      </c>
      <c r="G48" s="500"/>
      <c r="H48" s="528" t="s">
        <v>2366</v>
      </c>
      <c r="I48" s="532"/>
      <c r="J48" s="527">
        <v>440</v>
      </c>
      <c r="K48" s="359">
        <v>590</v>
      </c>
    </row>
    <row r="49" spans="1:11" s="330" customFormat="1" ht="19.5" customHeight="1" x14ac:dyDescent="0.2">
      <c r="A49" s="504">
        <v>39</v>
      </c>
      <c r="B49" s="1353"/>
      <c r="C49" s="321"/>
      <c r="D49" s="550">
        <v>8</v>
      </c>
      <c r="E49" s="550">
        <v>53359</v>
      </c>
      <c r="F49" s="499">
        <v>2300</v>
      </c>
      <c r="G49" s="500"/>
      <c r="H49" s="528" t="s">
        <v>629</v>
      </c>
      <c r="I49" s="532"/>
      <c r="J49" s="527">
        <v>1510</v>
      </c>
      <c r="K49" s="359">
        <v>770</v>
      </c>
    </row>
    <row r="50" spans="1:11" s="330" customFormat="1" ht="19.5" customHeight="1" x14ac:dyDescent="0.2">
      <c r="A50" s="504">
        <v>40</v>
      </c>
      <c r="B50" s="1353"/>
      <c r="C50" s="314"/>
      <c r="D50" s="550">
        <v>9</v>
      </c>
      <c r="E50" s="550">
        <v>53360</v>
      </c>
      <c r="F50" s="499">
        <v>850</v>
      </c>
      <c r="G50" s="500"/>
      <c r="H50" s="528" t="s">
        <v>2367</v>
      </c>
      <c r="I50" s="532"/>
      <c r="J50" s="527">
        <v>550</v>
      </c>
      <c r="K50" s="359">
        <v>290</v>
      </c>
    </row>
    <row r="51" spans="1:11" s="330" customFormat="1" ht="19.5" customHeight="1" x14ac:dyDescent="0.2">
      <c r="A51" s="912">
        <v>41</v>
      </c>
      <c r="B51" s="1393"/>
      <c r="C51" s="360"/>
      <c r="D51" s="457">
        <v>10</v>
      </c>
      <c r="E51" s="550">
        <v>53361</v>
      </c>
      <c r="F51" s="642">
        <v>1350</v>
      </c>
      <c r="G51" s="437"/>
      <c r="H51" s="442" t="s">
        <v>1740</v>
      </c>
      <c r="I51" s="439"/>
      <c r="J51" s="380">
        <v>850</v>
      </c>
      <c r="K51" s="381">
        <v>480</v>
      </c>
    </row>
    <row r="52" spans="1:11" s="330" customFormat="1" ht="19.5" customHeight="1" x14ac:dyDescent="0.2">
      <c r="A52" s="925">
        <v>42</v>
      </c>
      <c r="B52" s="1352" t="s">
        <v>735</v>
      </c>
      <c r="C52" s="383"/>
      <c r="D52" s="467">
        <v>1</v>
      </c>
      <c r="E52" s="467">
        <v>53362</v>
      </c>
      <c r="F52" s="324">
        <v>3300</v>
      </c>
      <c r="G52" s="325"/>
      <c r="H52" s="333" t="s">
        <v>2210</v>
      </c>
      <c r="I52" s="326"/>
      <c r="J52" s="327">
        <v>1600</v>
      </c>
      <c r="K52" s="328">
        <v>1690</v>
      </c>
    </row>
    <row r="53" spans="1:11" s="330" customFormat="1" ht="19.5" customHeight="1" x14ac:dyDescent="0.2">
      <c r="A53" s="749">
        <v>43</v>
      </c>
      <c r="B53" s="1353"/>
      <c r="C53" s="321"/>
      <c r="D53" s="550">
        <v>2</v>
      </c>
      <c r="E53" s="550">
        <v>53363</v>
      </c>
      <c r="F53" s="499">
        <v>1700</v>
      </c>
      <c r="G53" s="500"/>
      <c r="H53" s="530" t="s">
        <v>2368</v>
      </c>
      <c r="I53" s="532"/>
      <c r="J53" s="527">
        <v>1150</v>
      </c>
      <c r="K53" s="359">
        <v>520</v>
      </c>
    </row>
    <row r="54" spans="1:11" s="330" customFormat="1" ht="19.5" customHeight="1" x14ac:dyDescent="0.2">
      <c r="A54" s="749">
        <v>44</v>
      </c>
      <c r="B54" s="1353"/>
      <c r="C54" s="321"/>
      <c r="D54" s="550">
        <v>3</v>
      </c>
      <c r="E54" s="550">
        <v>53364</v>
      </c>
      <c r="F54" s="499">
        <v>2150</v>
      </c>
      <c r="G54" s="500"/>
      <c r="H54" s="1327" t="s">
        <v>1741</v>
      </c>
      <c r="I54" s="1365"/>
      <c r="J54" s="527">
        <v>1200</v>
      </c>
      <c r="K54" s="359">
        <v>930</v>
      </c>
    </row>
    <row r="55" spans="1:11" s="330" customFormat="1" ht="19.5" customHeight="1" x14ac:dyDescent="0.2">
      <c r="A55" s="749">
        <v>45</v>
      </c>
      <c r="B55" s="1353"/>
      <c r="C55" s="321"/>
      <c r="D55" s="550">
        <v>4</v>
      </c>
      <c r="E55" s="550">
        <v>53365</v>
      </c>
      <c r="F55" s="499">
        <v>1150</v>
      </c>
      <c r="G55" s="500"/>
      <c r="H55" s="528" t="s">
        <v>1994</v>
      </c>
      <c r="I55" s="532"/>
      <c r="J55" s="527">
        <v>580</v>
      </c>
      <c r="K55" s="359">
        <v>550</v>
      </c>
    </row>
    <row r="56" spans="1:11" s="330" customFormat="1" ht="19.5" customHeight="1" x14ac:dyDescent="0.2">
      <c r="A56" s="749">
        <v>46</v>
      </c>
      <c r="B56" s="1353"/>
      <c r="C56" s="314"/>
      <c r="D56" s="550">
        <v>5</v>
      </c>
      <c r="E56" s="550">
        <v>53366</v>
      </c>
      <c r="F56" s="499">
        <v>1650</v>
      </c>
      <c r="G56" s="500"/>
      <c r="H56" s="528" t="s">
        <v>901</v>
      </c>
      <c r="I56" s="532"/>
      <c r="J56" s="527">
        <v>920</v>
      </c>
      <c r="K56" s="359">
        <v>690</v>
      </c>
    </row>
    <row r="57" spans="1:11" s="330" customFormat="1" ht="19.5" customHeight="1" x14ac:dyDescent="0.2">
      <c r="A57" s="749">
        <v>47</v>
      </c>
      <c r="B57" s="1353"/>
      <c r="C57" s="314"/>
      <c r="D57" s="550">
        <v>6</v>
      </c>
      <c r="E57" s="550">
        <v>53367</v>
      </c>
      <c r="F57" s="499">
        <v>550</v>
      </c>
      <c r="G57" s="500"/>
      <c r="H57" s="528" t="s">
        <v>2369</v>
      </c>
      <c r="I57" s="532"/>
      <c r="J57" s="527">
        <v>130</v>
      </c>
      <c r="K57" s="359">
        <v>410</v>
      </c>
    </row>
    <row r="58" spans="1:11" s="330" customFormat="1" ht="19.5" customHeight="1" x14ac:dyDescent="0.2">
      <c r="A58" s="749">
        <v>48</v>
      </c>
      <c r="B58" s="1353"/>
      <c r="C58" s="314"/>
      <c r="D58" s="550">
        <v>7</v>
      </c>
      <c r="E58" s="550">
        <v>53368</v>
      </c>
      <c r="F58" s="499">
        <v>1050</v>
      </c>
      <c r="G58" s="500"/>
      <c r="H58" s="530" t="s">
        <v>2370</v>
      </c>
      <c r="I58" s="532"/>
      <c r="J58" s="527">
        <v>510</v>
      </c>
      <c r="K58" s="359">
        <v>520</v>
      </c>
    </row>
    <row r="59" spans="1:11" s="330" customFormat="1" ht="19.5" customHeight="1" x14ac:dyDescent="0.2">
      <c r="A59" s="749">
        <v>49</v>
      </c>
      <c r="B59" s="1353"/>
      <c r="C59" s="321"/>
      <c r="D59" s="550">
        <v>8</v>
      </c>
      <c r="E59" s="550">
        <v>53369</v>
      </c>
      <c r="F59" s="499">
        <v>1000</v>
      </c>
      <c r="G59" s="500"/>
      <c r="H59" s="530" t="s">
        <v>1732</v>
      </c>
      <c r="I59" s="532"/>
      <c r="J59" s="527">
        <v>330</v>
      </c>
      <c r="K59" s="359">
        <v>660</v>
      </c>
    </row>
    <row r="60" spans="1:11" s="330" customFormat="1" ht="19.5" customHeight="1" x14ac:dyDescent="0.2">
      <c r="A60" s="749">
        <v>50</v>
      </c>
      <c r="B60" s="1353"/>
      <c r="C60" s="332" t="s">
        <v>1995</v>
      </c>
      <c r="D60" s="550">
        <v>9</v>
      </c>
      <c r="E60" s="550">
        <v>53370</v>
      </c>
      <c r="F60" s="499">
        <v>1050</v>
      </c>
      <c r="G60" s="500"/>
      <c r="H60" s="528" t="s">
        <v>2371</v>
      </c>
      <c r="I60" s="532"/>
      <c r="J60" s="527">
        <v>850</v>
      </c>
      <c r="K60" s="359">
        <v>180</v>
      </c>
    </row>
    <row r="61" spans="1:11" s="330" customFormat="1" ht="19.5" customHeight="1" x14ac:dyDescent="0.2">
      <c r="A61" s="749">
        <v>51</v>
      </c>
      <c r="B61" s="1353"/>
      <c r="C61" s="321">
        <f>SUM(F52:F69)</f>
        <v>33600</v>
      </c>
      <c r="D61" s="550">
        <v>10</v>
      </c>
      <c r="E61" s="550">
        <v>53371</v>
      </c>
      <c r="F61" s="499">
        <v>700</v>
      </c>
      <c r="G61" s="500"/>
      <c r="H61" s="528" t="s">
        <v>2372</v>
      </c>
      <c r="I61" s="532"/>
      <c r="J61" s="527">
        <v>340</v>
      </c>
      <c r="K61" s="359">
        <v>350</v>
      </c>
    </row>
    <row r="62" spans="1:11" s="330" customFormat="1" ht="19.5" customHeight="1" x14ac:dyDescent="0.2">
      <c r="A62" s="749">
        <v>52</v>
      </c>
      <c r="B62" s="1353"/>
      <c r="C62" s="321"/>
      <c r="D62" s="550">
        <v>11</v>
      </c>
      <c r="E62" s="550">
        <v>53372</v>
      </c>
      <c r="F62" s="499">
        <v>600</v>
      </c>
      <c r="G62" s="500"/>
      <c r="H62" s="528" t="s">
        <v>2373</v>
      </c>
      <c r="I62" s="532"/>
      <c r="J62" s="527">
        <v>100</v>
      </c>
      <c r="K62" s="359">
        <v>500</v>
      </c>
    </row>
    <row r="63" spans="1:11" s="330" customFormat="1" ht="19.5" customHeight="1" x14ac:dyDescent="0.2">
      <c r="A63" s="749">
        <v>53</v>
      </c>
      <c r="B63" s="1353"/>
      <c r="C63" s="314"/>
      <c r="D63" s="550">
        <v>13</v>
      </c>
      <c r="E63" s="550">
        <v>53374</v>
      </c>
      <c r="F63" s="499">
        <v>2850</v>
      </c>
      <c r="G63" s="500"/>
      <c r="H63" s="528" t="s">
        <v>1996</v>
      </c>
      <c r="I63" s="532"/>
      <c r="J63" s="527">
        <v>640</v>
      </c>
      <c r="K63" s="359">
        <v>2170</v>
      </c>
    </row>
    <row r="64" spans="1:11" s="330" customFormat="1" ht="19.5" customHeight="1" x14ac:dyDescent="0.2">
      <c r="A64" s="749">
        <v>54</v>
      </c>
      <c r="B64" s="1353"/>
      <c r="C64" s="321"/>
      <c r="D64" s="550">
        <v>14</v>
      </c>
      <c r="E64" s="550">
        <v>53375</v>
      </c>
      <c r="F64" s="499">
        <v>1150</v>
      </c>
      <c r="G64" s="500"/>
      <c r="H64" s="528" t="s">
        <v>2374</v>
      </c>
      <c r="I64" s="532"/>
      <c r="J64" s="527">
        <v>790</v>
      </c>
      <c r="K64" s="359">
        <v>350</v>
      </c>
    </row>
    <row r="65" spans="1:11" s="330" customFormat="1" ht="19.5" customHeight="1" x14ac:dyDescent="0.2">
      <c r="A65" s="749">
        <v>55</v>
      </c>
      <c r="B65" s="1353"/>
      <c r="C65" s="321"/>
      <c r="D65" s="550">
        <v>15</v>
      </c>
      <c r="E65" s="550">
        <v>53376</v>
      </c>
      <c r="F65" s="499">
        <v>2350</v>
      </c>
      <c r="G65" s="500"/>
      <c r="H65" s="528" t="s">
        <v>2169</v>
      </c>
      <c r="I65" s="532"/>
      <c r="J65" s="527">
        <v>960</v>
      </c>
      <c r="K65" s="359">
        <v>1390</v>
      </c>
    </row>
    <row r="66" spans="1:11" s="330" customFormat="1" ht="19.5" customHeight="1" x14ac:dyDescent="0.2">
      <c r="A66" s="749">
        <v>56</v>
      </c>
      <c r="B66" s="1353"/>
      <c r="C66" s="314"/>
      <c r="D66" s="550">
        <v>16</v>
      </c>
      <c r="E66" s="550">
        <v>53377</v>
      </c>
      <c r="F66" s="499">
        <v>3800</v>
      </c>
      <c r="G66" s="500"/>
      <c r="H66" s="528" t="s">
        <v>2375</v>
      </c>
      <c r="I66" s="532"/>
      <c r="J66" s="527">
        <v>2800</v>
      </c>
      <c r="K66" s="359">
        <v>1000</v>
      </c>
    </row>
    <row r="67" spans="1:11" s="330" customFormat="1" ht="19.5" customHeight="1" x14ac:dyDescent="0.2">
      <c r="A67" s="749">
        <v>57</v>
      </c>
      <c r="B67" s="1353"/>
      <c r="C67" s="314"/>
      <c r="D67" s="550">
        <v>17</v>
      </c>
      <c r="E67" s="550">
        <v>53378</v>
      </c>
      <c r="F67" s="499">
        <v>2650</v>
      </c>
      <c r="G67" s="500"/>
      <c r="H67" s="528" t="s">
        <v>1818</v>
      </c>
      <c r="I67" s="532"/>
      <c r="J67" s="527">
        <v>420</v>
      </c>
      <c r="K67" s="359">
        <v>2220</v>
      </c>
    </row>
    <row r="68" spans="1:11" s="330" customFormat="1" ht="19.5" customHeight="1" x14ac:dyDescent="0.2">
      <c r="A68" s="749">
        <v>58</v>
      </c>
      <c r="B68" s="1353"/>
      <c r="C68" s="314"/>
      <c r="D68" s="550">
        <v>18</v>
      </c>
      <c r="E68" s="550">
        <v>53379</v>
      </c>
      <c r="F68" s="499">
        <v>3300</v>
      </c>
      <c r="G68" s="500"/>
      <c r="H68" s="528" t="s">
        <v>1733</v>
      </c>
      <c r="I68" s="532"/>
      <c r="J68" s="527">
        <v>2360</v>
      </c>
      <c r="K68" s="359">
        <v>940</v>
      </c>
    </row>
    <row r="69" spans="1:11" s="330" customFormat="1" ht="19.5" customHeight="1" x14ac:dyDescent="0.2">
      <c r="A69" s="747">
        <v>59</v>
      </c>
      <c r="B69" s="1393"/>
      <c r="C69" s="322"/>
      <c r="D69" s="457">
        <v>19</v>
      </c>
      <c r="E69" s="457">
        <v>53380</v>
      </c>
      <c r="F69" s="436">
        <v>2600</v>
      </c>
      <c r="G69" s="437"/>
      <c r="H69" s="438" t="s">
        <v>902</v>
      </c>
      <c r="I69" s="439"/>
      <c r="J69" s="366">
        <v>2230</v>
      </c>
      <c r="K69" s="367">
        <v>350</v>
      </c>
    </row>
    <row r="70" spans="1:11" s="330" customFormat="1" ht="19.5" customHeight="1" x14ac:dyDescent="0.2">
      <c r="A70" s="357">
        <v>60</v>
      </c>
      <c r="B70" s="1353" t="s">
        <v>736</v>
      </c>
      <c r="C70" s="321"/>
      <c r="D70" s="551">
        <v>1</v>
      </c>
      <c r="E70" s="551">
        <v>53381</v>
      </c>
      <c r="F70" s="525">
        <v>5700</v>
      </c>
      <c r="G70" s="526"/>
      <c r="H70" s="369" t="s">
        <v>903</v>
      </c>
      <c r="I70" s="446"/>
      <c r="J70" s="527">
        <v>2310</v>
      </c>
      <c r="K70" s="359">
        <v>3370</v>
      </c>
    </row>
    <row r="71" spans="1:11" s="330" customFormat="1" ht="19.5" customHeight="1" x14ac:dyDescent="0.2">
      <c r="A71" s="504">
        <v>61</v>
      </c>
      <c r="B71" s="1353"/>
      <c r="C71" s="321"/>
      <c r="D71" s="550">
        <v>2</v>
      </c>
      <c r="E71" s="550">
        <v>53382</v>
      </c>
      <c r="F71" s="499">
        <v>4050</v>
      </c>
      <c r="G71" s="500"/>
      <c r="H71" s="528" t="s">
        <v>904</v>
      </c>
      <c r="I71" s="532"/>
      <c r="J71" s="527">
        <v>2570</v>
      </c>
      <c r="K71" s="359">
        <v>1460</v>
      </c>
    </row>
    <row r="72" spans="1:11" s="330" customFormat="1" ht="19.5" customHeight="1" x14ac:dyDescent="0.2">
      <c r="A72" s="504">
        <v>62</v>
      </c>
      <c r="B72" s="1353"/>
      <c r="C72" s="314"/>
      <c r="D72" s="550">
        <v>3</v>
      </c>
      <c r="E72" s="550">
        <v>53383</v>
      </c>
      <c r="F72" s="499">
        <v>4450</v>
      </c>
      <c r="G72" s="500"/>
      <c r="H72" s="528" t="s">
        <v>630</v>
      </c>
      <c r="I72" s="532"/>
      <c r="J72" s="527">
        <v>3420</v>
      </c>
      <c r="K72" s="359">
        <v>1010</v>
      </c>
    </row>
    <row r="73" spans="1:11" s="330" customFormat="1" ht="19.5" customHeight="1" x14ac:dyDescent="0.2">
      <c r="A73" s="504">
        <v>63</v>
      </c>
      <c r="B73" s="1353"/>
      <c r="C73" s="314" t="s">
        <v>1997</v>
      </c>
      <c r="D73" s="550">
        <v>4</v>
      </c>
      <c r="E73" s="550">
        <v>53384</v>
      </c>
      <c r="F73" s="499">
        <v>4850</v>
      </c>
      <c r="G73" s="500"/>
      <c r="H73" s="528" t="s">
        <v>905</v>
      </c>
      <c r="I73" s="532"/>
      <c r="J73" s="527">
        <v>3440</v>
      </c>
      <c r="K73" s="359">
        <v>1390</v>
      </c>
    </row>
    <row r="74" spans="1:11" s="330" customFormat="1" ht="19.5" customHeight="1" x14ac:dyDescent="0.2">
      <c r="A74" s="504">
        <v>64</v>
      </c>
      <c r="B74" s="1353"/>
      <c r="C74" s="321">
        <f>SUM(F70:F77)</f>
        <v>32350</v>
      </c>
      <c r="D74" s="550">
        <v>5</v>
      </c>
      <c r="E74" s="550">
        <v>53385</v>
      </c>
      <c r="F74" s="499">
        <v>6500</v>
      </c>
      <c r="G74" s="500"/>
      <c r="H74" s="530" t="s">
        <v>2376</v>
      </c>
      <c r="I74" s="532"/>
      <c r="J74" s="527">
        <v>3230</v>
      </c>
      <c r="K74" s="359">
        <v>3250</v>
      </c>
    </row>
    <row r="75" spans="1:11" s="330" customFormat="1" ht="19.5" customHeight="1" x14ac:dyDescent="0.2">
      <c r="A75" s="504">
        <v>65</v>
      </c>
      <c r="B75" s="1353"/>
      <c r="C75" s="321"/>
      <c r="D75" s="550">
        <v>6</v>
      </c>
      <c r="E75" s="550">
        <v>53386</v>
      </c>
      <c r="F75" s="499">
        <v>3100</v>
      </c>
      <c r="G75" s="500"/>
      <c r="H75" s="530" t="s">
        <v>2377</v>
      </c>
      <c r="I75" s="532"/>
      <c r="J75" s="527">
        <v>1870</v>
      </c>
      <c r="K75" s="359">
        <v>1170</v>
      </c>
    </row>
    <row r="76" spans="1:11" s="330" customFormat="1" ht="19.5" customHeight="1" x14ac:dyDescent="0.2">
      <c r="A76" s="504">
        <v>66</v>
      </c>
      <c r="B76" s="1353"/>
      <c r="C76" s="314"/>
      <c r="D76" s="550">
        <v>7</v>
      </c>
      <c r="E76" s="550">
        <v>53387</v>
      </c>
      <c r="F76" s="499">
        <v>1200</v>
      </c>
      <c r="G76" s="500"/>
      <c r="H76" s="528" t="s">
        <v>2378</v>
      </c>
      <c r="I76" s="532"/>
      <c r="J76" s="527">
        <v>180</v>
      </c>
      <c r="K76" s="359">
        <v>1010</v>
      </c>
    </row>
    <row r="77" spans="1:11" s="330" customFormat="1" ht="19.5" customHeight="1" thickBot="1" x14ac:dyDescent="0.25">
      <c r="A77" s="504">
        <v>67</v>
      </c>
      <c r="B77" s="1393"/>
      <c r="C77" s="397"/>
      <c r="D77" s="457">
        <v>8</v>
      </c>
      <c r="E77" s="457">
        <v>53388</v>
      </c>
      <c r="F77" s="499">
        <v>2500</v>
      </c>
      <c r="G77" s="437"/>
      <c r="H77" s="442" t="s">
        <v>2379</v>
      </c>
      <c r="I77" s="439"/>
      <c r="J77" s="527">
        <v>1830</v>
      </c>
      <c r="K77" s="359">
        <v>640</v>
      </c>
    </row>
    <row r="78" spans="1:11" s="330" customFormat="1" ht="19.5" customHeight="1" thickTop="1" x14ac:dyDescent="0.2">
      <c r="A78" s="334"/>
      <c r="B78" s="1331" t="s">
        <v>559</v>
      </c>
      <c r="C78" s="1332"/>
      <c r="D78" s="1332"/>
      <c r="E78" s="443"/>
      <c r="F78" s="400">
        <f>SUM(F11:F77)</f>
        <v>188800</v>
      </c>
      <c r="G78" s="401">
        <f>SUM(G11:G77)</f>
        <v>0</v>
      </c>
      <c r="H78" s="402"/>
      <c r="I78" s="403"/>
      <c r="J78" s="404">
        <f>SUM(J11:J77)</f>
        <v>77290</v>
      </c>
      <c r="K78" s="405">
        <f>SUM(K11:K77)</f>
        <v>109460</v>
      </c>
    </row>
    <row r="79" spans="1:11" s="330" customFormat="1" ht="18" customHeight="1" x14ac:dyDescent="0.35">
      <c r="A79" s="338"/>
      <c r="B79" s="338"/>
      <c r="C79" s="338"/>
      <c r="D79" s="338"/>
      <c r="E79" s="338"/>
      <c r="F79" s="339"/>
      <c r="G79" s="340"/>
      <c r="H79" s="341"/>
      <c r="I79" s="342"/>
      <c r="J79" s="343"/>
      <c r="K79" s="343"/>
    </row>
    <row r="80" spans="1:11" s="330" customFormat="1" ht="18" customHeight="1" x14ac:dyDescent="0.2">
      <c r="A80" s="302"/>
      <c r="B80" s="345" t="s">
        <v>679</v>
      </c>
      <c r="C80" s="472"/>
      <c r="D80" s="472"/>
      <c r="E80" s="472"/>
      <c r="F80" s="547"/>
      <c r="G80" s="548"/>
      <c r="H80" s="1038"/>
      <c r="I80" s="302"/>
      <c r="J80" s="302"/>
      <c r="K80" s="344"/>
    </row>
    <row r="81" spans="1:11" s="330" customFormat="1" ht="18" customHeight="1" x14ac:dyDescent="0.2">
      <c r="A81" s="302"/>
      <c r="B81" s="976" t="s">
        <v>672</v>
      </c>
      <c r="C81" s="976"/>
      <c r="D81" s="976"/>
      <c r="E81" s="976"/>
      <c r="F81" s="976"/>
      <c r="G81" s="976"/>
      <c r="H81" s="976"/>
      <c r="I81" s="302"/>
      <c r="J81" s="302"/>
      <c r="K81" s="344"/>
    </row>
    <row r="82" spans="1:11" s="330" customFormat="1" ht="18" customHeight="1" x14ac:dyDescent="0.2">
      <c r="A82" s="302"/>
      <c r="B82" s="976" t="s">
        <v>569</v>
      </c>
      <c r="C82" s="976"/>
      <c r="D82" s="976"/>
      <c r="E82" s="976"/>
      <c r="F82" s="976"/>
      <c r="G82" s="976"/>
      <c r="H82" s="976"/>
      <c r="I82" s="302"/>
      <c r="J82" s="302"/>
      <c r="K82" s="344"/>
    </row>
    <row r="83" spans="1:11" s="293" customFormat="1" ht="18" customHeight="1" x14ac:dyDescent="0.35">
      <c r="A83" s="338"/>
      <c r="B83" s="976" t="s">
        <v>509</v>
      </c>
      <c r="C83" s="976"/>
      <c r="D83" s="976"/>
      <c r="E83" s="976"/>
      <c r="F83" s="976"/>
      <c r="G83" s="976"/>
      <c r="H83" s="976"/>
      <c r="J83" s="348"/>
      <c r="K83" s="348"/>
    </row>
    <row r="84" spans="1:11" s="293" customFormat="1" ht="18" customHeight="1" x14ac:dyDescent="0.35">
      <c r="B84" s="345" t="s">
        <v>568</v>
      </c>
      <c r="C84" s="338"/>
      <c r="D84" s="338"/>
      <c r="E84" s="338"/>
      <c r="F84" s="346"/>
      <c r="G84" s="347"/>
      <c r="H84" s="977"/>
      <c r="I84" s="349"/>
      <c r="J84" s="349"/>
    </row>
    <row r="85" spans="1:11" s="330" customFormat="1" ht="18" customHeight="1" x14ac:dyDescent="0.2">
      <c r="B85" s="1364" t="s">
        <v>1998</v>
      </c>
      <c r="C85" s="1386"/>
      <c r="D85" s="1386"/>
      <c r="E85" s="1386"/>
      <c r="F85" s="1386"/>
      <c r="G85" s="1386"/>
      <c r="H85" s="1386"/>
      <c r="I85" s="302"/>
    </row>
    <row r="86" spans="1:11" s="293" customFormat="1" ht="18" customHeight="1" x14ac:dyDescent="0.35">
      <c r="B86" s="1386"/>
      <c r="C86" s="1386"/>
      <c r="D86" s="1386"/>
      <c r="E86" s="1386"/>
      <c r="F86" s="1386"/>
      <c r="G86" s="1386"/>
      <c r="H86" s="1386"/>
      <c r="I86" s="302"/>
    </row>
    <row r="87" spans="1:11" s="293" customFormat="1" ht="18" customHeight="1" x14ac:dyDescent="0.35">
      <c r="A87" s="330"/>
      <c r="B87" s="1386"/>
      <c r="C87" s="1386"/>
      <c r="D87" s="1386"/>
      <c r="E87" s="1386"/>
      <c r="F87" s="1386"/>
      <c r="G87" s="1386"/>
      <c r="H87" s="1386"/>
    </row>
    <row r="88" spans="1:11" s="293" customFormat="1" ht="18" customHeight="1" x14ac:dyDescent="0.35">
      <c r="B88" s="330"/>
      <c r="F88" s="351"/>
      <c r="G88" s="351"/>
      <c r="H88" s="352"/>
    </row>
    <row r="89" spans="1:11" s="293" customFormat="1" ht="18" customHeight="1" x14ac:dyDescent="0.35">
      <c r="B89" s="330"/>
      <c r="F89" s="351"/>
      <c r="G89" s="351"/>
    </row>
    <row r="90" spans="1:11" s="293" customFormat="1" ht="15.9" customHeight="1" x14ac:dyDescent="0.35">
      <c r="F90" s="351"/>
      <c r="G90" s="351"/>
    </row>
    <row r="91" spans="1:11" ht="15.9" customHeight="1" x14ac:dyDescent="0.2"/>
    <row r="92" spans="1:11" ht="15.9" customHeight="1" x14ac:dyDescent="0.2"/>
    <row r="93" spans="1:11" ht="15.9" customHeight="1" x14ac:dyDescent="0.2"/>
    <row r="94" spans="1:11" ht="15.9" customHeight="1" x14ac:dyDescent="0.2"/>
    <row r="95" spans="1:11" ht="15.9" customHeight="1" x14ac:dyDescent="0.2"/>
    <row r="96" spans="1:11" ht="15.9" customHeight="1" x14ac:dyDescent="0.2"/>
    <row r="97" ht="15.9" customHeight="1" x14ac:dyDescent="0.2"/>
    <row r="98" ht="15.9" customHeight="1" x14ac:dyDescent="0.2"/>
    <row r="99" ht="15.9" customHeight="1" x14ac:dyDescent="0.2"/>
    <row r="100" ht="15.9" customHeight="1" x14ac:dyDescent="0.2"/>
  </sheetData>
  <sheetProtection formatCells="0" insertHyperlinks="0"/>
  <mergeCells count="3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5"/>
    <mergeCell ref="B26:B35"/>
    <mergeCell ref="H26:I26"/>
    <mergeCell ref="H27:I27"/>
    <mergeCell ref="H28:I28"/>
    <mergeCell ref="H31:I31"/>
    <mergeCell ref="H32:I32"/>
    <mergeCell ref="B70:B77"/>
    <mergeCell ref="B78:D78"/>
    <mergeCell ref="B85:H87"/>
    <mergeCell ref="H34:I34"/>
    <mergeCell ref="B36:B38"/>
    <mergeCell ref="H36:I36"/>
    <mergeCell ref="H41:I41"/>
    <mergeCell ref="B42:B51"/>
    <mergeCell ref="B52:B69"/>
    <mergeCell ref="H54:I5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494</v>
      </c>
      <c r="H1" s="61"/>
      <c r="I1" s="226"/>
      <c r="J1" s="23"/>
      <c r="K1" s="116">
        <v>535</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G70</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41"/>
      <c r="H8" s="4"/>
      <c r="I8" s="4"/>
      <c r="J8" s="26"/>
      <c r="K8" s="44" t="s">
        <v>495</v>
      </c>
    </row>
    <row r="9" spans="1:11" s="15" customFormat="1" ht="24.5" customHeight="1" x14ac:dyDescent="0.35">
      <c r="B9" s="33"/>
      <c r="H9" s="24"/>
      <c r="I9" s="687"/>
      <c r="J9" s="746"/>
      <c r="K9" s="307" t="s">
        <v>2475</v>
      </c>
    </row>
    <row r="10" spans="1:11" s="227" customFormat="1" ht="19.5" customHeight="1" x14ac:dyDescent="0.2">
      <c r="A10" s="271" t="s">
        <v>806</v>
      </c>
      <c r="B10" s="806" t="s">
        <v>9</v>
      </c>
      <c r="C10" s="474" t="s">
        <v>1103</v>
      </c>
      <c r="D10" s="807" t="s">
        <v>10</v>
      </c>
      <c r="E10" s="807" t="s">
        <v>806</v>
      </c>
      <c r="F10" s="807" t="s">
        <v>11</v>
      </c>
      <c r="G10" s="807" t="s">
        <v>12</v>
      </c>
      <c r="H10" s="1485" t="s">
        <v>13</v>
      </c>
      <c r="I10" s="1485"/>
      <c r="J10" s="272" t="s">
        <v>210</v>
      </c>
      <c r="K10" s="279" t="s">
        <v>14</v>
      </c>
    </row>
    <row r="11" spans="1:11" ht="16.5" customHeight="1" x14ac:dyDescent="0.2">
      <c r="A11" s="188">
        <v>1</v>
      </c>
      <c r="B11" s="1430" t="s">
        <v>17</v>
      </c>
      <c r="C11" s="1486" t="s">
        <v>177</v>
      </c>
      <c r="D11" s="60">
        <v>1</v>
      </c>
      <c r="E11" s="60">
        <v>53501</v>
      </c>
      <c r="F11" s="889">
        <v>3150</v>
      </c>
      <c r="G11" s="65"/>
      <c r="H11" s="228" t="s">
        <v>232</v>
      </c>
      <c r="I11" s="812"/>
      <c r="J11" s="229">
        <v>2490</v>
      </c>
      <c r="K11" s="230">
        <v>660</v>
      </c>
    </row>
    <row r="12" spans="1:11" ht="16.5" customHeight="1" x14ac:dyDescent="0.2">
      <c r="A12" s="545">
        <v>2</v>
      </c>
      <c r="B12" s="1431"/>
      <c r="C12" s="1487"/>
      <c r="D12" s="621">
        <v>2</v>
      </c>
      <c r="E12" s="621">
        <v>53502</v>
      </c>
      <c r="F12" s="890">
        <v>2780</v>
      </c>
      <c r="G12" s="538"/>
      <c r="H12" s="891" t="s">
        <v>522</v>
      </c>
      <c r="I12" s="817"/>
      <c r="J12" s="890">
        <v>1160</v>
      </c>
      <c r="K12" s="892">
        <v>1620</v>
      </c>
    </row>
    <row r="13" spans="1:11" ht="16.5" customHeight="1" x14ac:dyDescent="0.2">
      <c r="A13" s="545">
        <v>3</v>
      </c>
      <c r="B13" s="1431"/>
      <c r="C13" s="1487"/>
      <c r="D13" s="621">
        <v>3</v>
      </c>
      <c r="E13" s="621">
        <v>53503</v>
      </c>
      <c r="F13" s="890">
        <v>2730</v>
      </c>
      <c r="G13" s="538"/>
      <c r="H13" s="891" t="s">
        <v>233</v>
      </c>
      <c r="I13" s="817"/>
      <c r="J13" s="890">
        <v>2190</v>
      </c>
      <c r="K13" s="892">
        <v>540</v>
      </c>
    </row>
    <row r="14" spans="1:11" ht="16.5" customHeight="1" x14ac:dyDescent="0.2">
      <c r="A14" s="545">
        <v>4</v>
      </c>
      <c r="B14" s="1431"/>
      <c r="C14" s="1487"/>
      <c r="D14" s="621">
        <v>4</v>
      </c>
      <c r="E14" s="621">
        <v>53504</v>
      </c>
      <c r="F14" s="890">
        <v>730</v>
      </c>
      <c r="G14" s="538"/>
      <c r="H14" s="891" t="s">
        <v>2295</v>
      </c>
      <c r="I14" s="817"/>
      <c r="J14" s="890">
        <v>510</v>
      </c>
      <c r="K14" s="892">
        <v>220</v>
      </c>
    </row>
    <row r="15" spans="1:11" ht="16.5" customHeight="1" x14ac:dyDescent="0.2">
      <c r="A15" s="545">
        <v>5</v>
      </c>
      <c r="B15" s="1431"/>
      <c r="C15" s="1487"/>
      <c r="D15" s="621">
        <v>5</v>
      </c>
      <c r="E15" s="621">
        <v>53505</v>
      </c>
      <c r="F15" s="890">
        <v>1340</v>
      </c>
      <c r="G15" s="538"/>
      <c r="H15" s="891" t="s">
        <v>234</v>
      </c>
      <c r="I15" s="839"/>
      <c r="J15" s="890">
        <v>990</v>
      </c>
      <c r="K15" s="892">
        <v>350</v>
      </c>
    </row>
    <row r="16" spans="1:11" ht="39.65" customHeight="1" x14ac:dyDescent="0.2">
      <c r="A16" s="263">
        <v>6</v>
      </c>
      <c r="B16" s="1431"/>
      <c r="C16" s="1487"/>
      <c r="D16" s="622">
        <v>6</v>
      </c>
      <c r="E16" s="622">
        <v>53506</v>
      </c>
      <c r="F16" s="890">
        <v>1630</v>
      </c>
      <c r="G16" s="267"/>
      <c r="H16" s="1488" t="s">
        <v>1017</v>
      </c>
      <c r="I16" s="1489"/>
      <c r="J16" s="890">
        <v>1200</v>
      </c>
      <c r="K16" s="892">
        <v>430</v>
      </c>
    </row>
    <row r="17" spans="1:11" ht="16.5" customHeight="1" x14ac:dyDescent="0.2">
      <c r="A17" s="545">
        <v>7</v>
      </c>
      <c r="B17" s="1431"/>
      <c r="C17" s="1487"/>
      <c r="D17" s="621">
        <v>7</v>
      </c>
      <c r="E17" s="622">
        <v>53507</v>
      </c>
      <c r="F17" s="890">
        <v>1850</v>
      </c>
      <c r="G17" s="267"/>
      <c r="H17" s="891" t="s">
        <v>235</v>
      </c>
      <c r="I17" s="832"/>
      <c r="J17" s="890">
        <v>730</v>
      </c>
      <c r="K17" s="892">
        <v>1120</v>
      </c>
    </row>
    <row r="18" spans="1:11" ht="27.65" customHeight="1" x14ac:dyDescent="0.2">
      <c r="A18" s="263">
        <v>8</v>
      </c>
      <c r="B18" s="1431"/>
      <c r="C18" s="1487"/>
      <c r="D18" s="622">
        <v>8</v>
      </c>
      <c r="E18" s="622">
        <v>53508</v>
      </c>
      <c r="F18" s="890">
        <v>2420</v>
      </c>
      <c r="G18" s="267"/>
      <c r="H18" s="1490" t="s">
        <v>1018</v>
      </c>
      <c r="I18" s="1491"/>
      <c r="J18" s="890">
        <v>1330</v>
      </c>
      <c r="K18" s="892">
        <v>1090</v>
      </c>
    </row>
    <row r="19" spans="1:11" ht="28" customHeight="1" x14ac:dyDescent="0.2">
      <c r="A19" s="263">
        <v>9</v>
      </c>
      <c r="B19" s="1431"/>
      <c r="C19" s="1487"/>
      <c r="D19" s="622">
        <v>9</v>
      </c>
      <c r="E19" s="622">
        <v>53509</v>
      </c>
      <c r="F19" s="890">
        <v>3560</v>
      </c>
      <c r="G19" s="267"/>
      <c r="H19" s="1488" t="s">
        <v>1019</v>
      </c>
      <c r="I19" s="1489"/>
      <c r="J19" s="890">
        <v>1320</v>
      </c>
      <c r="K19" s="892">
        <v>2240</v>
      </c>
    </row>
    <row r="20" spans="1:11" ht="16.5" customHeight="1" x14ac:dyDescent="0.2">
      <c r="A20" s="263">
        <v>10</v>
      </c>
      <c r="B20" s="1431"/>
      <c r="C20" s="1487"/>
      <c r="D20" s="622">
        <v>10</v>
      </c>
      <c r="E20" s="622">
        <v>53510</v>
      </c>
      <c r="F20" s="890">
        <v>1700</v>
      </c>
      <c r="G20" s="267"/>
      <c r="H20" s="893" t="s">
        <v>2296</v>
      </c>
      <c r="I20" s="834"/>
      <c r="J20" s="890">
        <v>1120</v>
      </c>
      <c r="K20" s="892">
        <v>580</v>
      </c>
    </row>
    <row r="21" spans="1:11" ht="16.5" customHeight="1" x14ac:dyDescent="0.2">
      <c r="A21" s="263">
        <v>11</v>
      </c>
      <c r="B21" s="1431"/>
      <c r="C21" s="1487"/>
      <c r="D21" s="622">
        <v>11</v>
      </c>
      <c r="E21" s="622">
        <v>53511</v>
      </c>
      <c r="F21" s="890">
        <v>1880</v>
      </c>
      <c r="G21" s="267"/>
      <c r="H21" s="893" t="s">
        <v>236</v>
      </c>
      <c r="I21" s="834"/>
      <c r="J21" s="890">
        <v>1160</v>
      </c>
      <c r="K21" s="892">
        <v>720</v>
      </c>
    </row>
    <row r="22" spans="1:11" ht="16.5" customHeight="1" x14ac:dyDescent="0.2">
      <c r="A22" s="545">
        <v>12</v>
      </c>
      <c r="B22" s="1431"/>
      <c r="C22" s="1487"/>
      <c r="D22" s="621">
        <v>12</v>
      </c>
      <c r="E22" s="622">
        <v>53512</v>
      </c>
      <c r="F22" s="890">
        <v>2280</v>
      </c>
      <c r="G22" s="267"/>
      <c r="H22" s="891" t="s">
        <v>523</v>
      </c>
      <c r="I22" s="839"/>
      <c r="J22" s="890">
        <v>1810</v>
      </c>
      <c r="K22" s="892">
        <v>470</v>
      </c>
    </row>
    <row r="23" spans="1:11" ht="16.5" customHeight="1" x14ac:dyDescent="0.2">
      <c r="A23" s="545">
        <v>13</v>
      </c>
      <c r="B23" s="1431"/>
      <c r="C23" s="1487"/>
      <c r="D23" s="621">
        <v>13</v>
      </c>
      <c r="E23" s="622">
        <v>53513</v>
      </c>
      <c r="F23" s="890">
        <v>1050</v>
      </c>
      <c r="G23" s="267"/>
      <c r="H23" s="891" t="s">
        <v>237</v>
      </c>
      <c r="I23" s="839"/>
      <c r="J23" s="890">
        <v>740</v>
      </c>
      <c r="K23" s="892">
        <v>310</v>
      </c>
    </row>
    <row r="24" spans="1:11" ht="16.5" customHeight="1" x14ac:dyDescent="0.2">
      <c r="A24" s="545">
        <v>14</v>
      </c>
      <c r="B24" s="1431"/>
      <c r="C24" s="1487"/>
      <c r="D24" s="621">
        <v>14</v>
      </c>
      <c r="E24" s="621">
        <v>53514</v>
      </c>
      <c r="F24" s="890">
        <v>2290</v>
      </c>
      <c r="G24" s="538"/>
      <c r="H24" s="891" t="s">
        <v>474</v>
      </c>
      <c r="I24" s="839"/>
      <c r="J24" s="890">
        <v>1960</v>
      </c>
      <c r="K24" s="892">
        <v>330</v>
      </c>
    </row>
    <row r="25" spans="1:11" ht="16.5" customHeight="1" x14ac:dyDescent="0.2">
      <c r="A25" s="545">
        <v>15</v>
      </c>
      <c r="B25" s="1431"/>
      <c r="C25" s="1487"/>
      <c r="D25" s="621">
        <v>15</v>
      </c>
      <c r="E25" s="622">
        <v>53515</v>
      </c>
      <c r="F25" s="890">
        <v>2130</v>
      </c>
      <c r="G25" s="267"/>
      <c r="H25" s="891" t="s">
        <v>238</v>
      </c>
      <c r="I25" s="839"/>
      <c r="J25" s="890">
        <v>1650</v>
      </c>
      <c r="K25" s="892">
        <v>480</v>
      </c>
    </row>
    <row r="26" spans="1:11" ht="16.5" customHeight="1" x14ac:dyDescent="0.2">
      <c r="A26" s="545">
        <v>16</v>
      </c>
      <c r="B26" s="1431"/>
      <c r="C26" s="1487"/>
      <c r="D26" s="621">
        <v>16</v>
      </c>
      <c r="E26" s="621">
        <v>53516</v>
      </c>
      <c r="F26" s="890">
        <v>2150</v>
      </c>
      <c r="G26" s="538"/>
      <c r="H26" s="891" t="s">
        <v>239</v>
      </c>
      <c r="I26" s="839"/>
      <c r="J26" s="890">
        <v>1460</v>
      </c>
      <c r="K26" s="892">
        <v>690</v>
      </c>
    </row>
    <row r="27" spans="1:11" ht="16.5" customHeight="1" x14ac:dyDescent="0.2">
      <c r="A27" s="545">
        <v>17</v>
      </c>
      <c r="B27" s="1431"/>
      <c r="C27" s="1487"/>
      <c r="D27" s="621">
        <v>17</v>
      </c>
      <c r="E27" s="621">
        <v>53517</v>
      </c>
      <c r="F27" s="890">
        <v>1570</v>
      </c>
      <c r="G27" s="538"/>
      <c r="H27" s="891" t="s">
        <v>2297</v>
      </c>
      <c r="I27" s="839"/>
      <c r="J27" s="890">
        <v>790</v>
      </c>
      <c r="K27" s="892">
        <v>780</v>
      </c>
    </row>
    <row r="28" spans="1:11" ht="16.5" customHeight="1" x14ac:dyDescent="0.2">
      <c r="A28" s="545">
        <v>18</v>
      </c>
      <c r="B28" s="1431"/>
      <c r="C28" s="1487"/>
      <c r="D28" s="621">
        <v>18</v>
      </c>
      <c r="E28" s="622">
        <v>53518</v>
      </c>
      <c r="F28" s="890">
        <v>1480</v>
      </c>
      <c r="G28" s="267"/>
      <c r="H28" s="891" t="s">
        <v>2298</v>
      </c>
      <c r="I28" s="839"/>
      <c r="J28" s="890">
        <v>730</v>
      </c>
      <c r="K28" s="892">
        <v>750</v>
      </c>
    </row>
    <row r="29" spans="1:11" ht="16.5" customHeight="1" x14ac:dyDescent="0.2">
      <c r="A29" s="545">
        <v>19</v>
      </c>
      <c r="B29" s="1431"/>
      <c r="C29" s="1487"/>
      <c r="D29" s="621">
        <v>19</v>
      </c>
      <c r="E29" s="622">
        <v>53519</v>
      </c>
      <c r="F29" s="890">
        <v>1510</v>
      </c>
      <c r="G29" s="267"/>
      <c r="H29" s="891" t="s">
        <v>2299</v>
      </c>
      <c r="I29" s="839"/>
      <c r="J29" s="890">
        <v>860</v>
      </c>
      <c r="K29" s="892">
        <v>650</v>
      </c>
    </row>
    <row r="30" spans="1:11" ht="45" customHeight="1" x14ac:dyDescent="0.2">
      <c r="A30" s="263">
        <v>20</v>
      </c>
      <c r="B30" s="1431"/>
      <c r="C30" s="1487"/>
      <c r="D30" s="622">
        <v>20</v>
      </c>
      <c r="E30" s="622">
        <v>53520</v>
      </c>
      <c r="F30" s="890">
        <v>4620</v>
      </c>
      <c r="G30" s="267"/>
      <c r="H30" s="1488" t="s">
        <v>1020</v>
      </c>
      <c r="I30" s="1489"/>
      <c r="J30" s="890">
        <v>1940</v>
      </c>
      <c r="K30" s="892">
        <v>2680</v>
      </c>
    </row>
    <row r="31" spans="1:11" ht="16.5" customHeight="1" x14ac:dyDescent="0.2">
      <c r="A31" s="545">
        <v>21</v>
      </c>
      <c r="B31" s="1431"/>
      <c r="C31" s="1487"/>
      <c r="D31" s="621">
        <v>21</v>
      </c>
      <c r="E31" s="622">
        <v>53521</v>
      </c>
      <c r="F31" s="890">
        <v>2680</v>
      </c>
      <c r="G31" s="267"/>
      <c r="H31" s="891" t="s">
        <v>240</v>
      </c>
      <c r="I31" s="841"/>
      <c r="J31" s="890">
        <v>1380</v>
      </c>
      <c r="K31" s="892">
        <v>1300</v>
      </c>
    </row>
    <row r="32" spans="1:11" ht="16.5" customHeight="1" x14ac:dyDescent="0.2">
      <c r="A32" s="545">
        <v>22</v>
      </c>
      <c r="B32" s="1431"/>
      <c r="C32" s="1487"/>
      <c r="D32" s="621">
        <v>22</v>
      </c>
      <c r="E32" s="622">
        <v>53522</v>
      </c>
      <c r="F32" s="890">
        <v>3830</v>
      </c>
      <c r="G32" s="267"/>
      <c r="H32" s="891" t="s">
        <v>475</v>
      </c>
      <c r="I32" s="839"/>
      <c r="J32" s="890">
        <v>2410</v>
      </c>
      <c r="K32" s="892">
        <v>1420</v>
      </c>
    </row>
    <row r="33" spans="1:11" ht="27" customHeight="1" x14ac:dyDescent="0.2">
      <c r="A33" s="263">
        <v>23</v>
      </c>
      <c r="B33" s="1431"/>
      <c r="C33" s="1487"/>
      <c r="D33" s="622">
        <v>23</v>
      </c>
      <c r="E33" s="622">
        <v>53523</v>
      </c>
      <c r="F33" s="890">
        <v>3990</v>
      </c>
      <c r="G33" s="267"/>
      <c r="H33" s="1488" t="s">
        <v>2271</v>
      </c>
      <c r="I33" s="1489"/>
      <c r="J33" s="890">
        <v>1310</v>
      </c>
      <c r="K33" s="892">
        <v>2680</v>
      </c>
    </row>
    <row r="34" spans="1:11" ht="16.5" customHeight="1" x14ac:dyDescent="0.2">
      <c r="A34" s="545">
        <v>24</v>
      </c>
      <c r="B34" s="1431"/>
      <c r="C34" s="1487"/>
      <c r="D34" s="621">
        <v>24</v>
      </c>
      <c r="E34" s="621">
        <v>53524</v>
      </c>
      <c r="F34" s="890">
        <v>3300</v>
      </c>
      <c r="G34" s="538"/>
      <c r="H34" s="891" t="s">
        <v>476</v>
      </c>
      <c r="I34" s="841"/>
      <c r="J34" s="890">
        <v>740</v>
      </c>
      <c r="K34" s="892">
        <v>2560</v>
      </c>
    </row>
    <row r="35" spans="1:11" ht="28" customHeight="1" x14ac:dyDescent="0.2">
      <c r="A35" s="263">
        <v>25</v>
      </c>
      <c r="B35" s="1431"/>
      <c r="C35" s="1163">
        <f>SUM(F11:F67)</f>
        <v>140750</v>
      </c>
      <c r="D35" s="622">
        <v>25</v>
      </c>
      <c r="E35" s="622">
        <v>53525</v>
      </c>
      <c r="F35" s="890">
        <v>4600</v>
      </c>
      <c r="G35" s="267"/>
      <c r="H35" s="1488" t="s">
        <v>1021</v>
      </c>
      <c r="I35" s="1489"/>
      <c r="J35" s="890">
        <v>3060</v>
      </c>
      <c r="K35" s="892">
        <v>1540</v>
      </c>
    </row>
    <row r="36" spans="1:11" ht="16.5" customHeight="1" x14ac:dyDescent="0.2">
      <c r="A36" s="263">
        <v>26</v>
      </c>
      <c r="B36" s="1431"/>
      <c r="C36" s="1164"/>
      <c r="D36" s="622">
        <v>26</v>
      </c>
      <c r="E36" s="622">
        <v>53526</v>
      </c>
      <c r="F36" s="890">
        <v>2750</v>
      </c>
      <c r="G36" s="538"/>
      <c r="H36" s="893" t="s">
        <v>241</v>
      </c>
      <c r="I36" s="834"/>
      <c r="J36" s="890">
        <v>970</v>
      </c>
      <c r="K36" s="892">
        <v>1780</v>
      </c>
    </row>
    <row r="37" spans="1:11" ht="16.5" customHeight="1" x14ac:dyDescent="0.2">
      <c r="A37" s="545">
        <v>27</v>
      </c>
      <c r="B37" s="1431"/>
      <c r="C37" s="1164"/>
      <c r="D37" s="621">
        <v>27</v>
      </c>
      <c r="E37" s="621">
        <v>53527</v>
      </c>
      <c r="F37" s="890">
        <v>2120</v>
      </c>
      <c r="G37" s="538"/>
      <c r="H37" s="891" t="s">
        <v>2300</v>
      </c>
      <c r="I37" s="832"/>
      <c r="J37" s="890">
        <v>1060</v>
      </c>
      <c r="K37" s="892">
        <v>1060</v>
      </c>
    </row>
    <row r="38" spans="1:11" ht="27.65" customHeight="1" x14ac:dyDescent="0.2">
      <c r="A38" s="263">
        <v>28</v>
      </c>
      <c r="B38" s="1431"/>
      <c r="C38" s="112"/>
      <c r="D38" s="622">
        <v>28</v>
      </c>
      <c r="E38" s="622">
        <v>53528</v>
      </c>
      <c r="F38" s="890">
        <v>3620</v>
      </c>
      <c r="G38" s="267"/>
      <c r="H38" s="1488" t="s">
        <v>1022</v>
      </c>
      <c r="I38" s="1489"/>
      <c r="J38" s="890">
        <v>2350</v>
      </c>
      <c r="K38" s="892">
        <v>1270</v>
      </c>
    </row>
    <row r="39" spans="1:11" ht="16.5" customHeight="1" x14ac:dyDescent="0.2">
      <c r="A39" s="263">
        <v>29</v>
      </c>
      <c r="B39" s="1431"/>
      <c r="C39" s="112"/>
      <c r="D39" s="622">
        <v>29</v>
      </c>
      <c r="E39" s="622">
        <v>53529</v>
      </c>
      <c r="F39" s="890">
        <v>2910</v>
      </c>
      <c r="G39" s="267"/>
      <c r="H39" s="893" t="s">
        <v>477</v>
      </c>
      <c r="I39" s="834"/>
      <c r="J39" s="890">
        <v>1740</v>
      </c>
      <c r="K39" s="892">
        <v>1170</v>
      </c>
    </row>
    <row r="40" spans="1:11" ht="16.5" customHeight="1" x14ac:dyDescent="0.2">
      <c r="A40" s="545">
        <v>30</v>
      </c>
      <c r="B40" s="1431"/>
      <c r="C40" s="112"/>
      <c r="D40" s="621">
        <v>30</v>
      </c>
      <c r="E40" s="621">
        <v>53530</v>
      </c>
      <c r="F40" s="890">
        <v>1440</v>
      </c>
      <c r="G40" s="538"/>
      <c r="H40" s="891" t="s">
        <v>242</v>
      </c>
      <c r="I40" s="832"/>
      <c r="J40" s="890">
        <v>1090</v>
      </c>
      <c r="K40" s="892">
        <v>350</v>
      </c>
    </row>
    <row r="41" spans="1:11" ht="16.5" customHeight="1" x14ac:dyDescent="0.2">
      <c r="A41" s="263">
        <v>31</v>
      </c>
      <c r="B41" s="1431"/>
      <c r="C41" s="112"/>
      <c r="D41" s="622">
        <v>31</v>
      </c>
      <c r="E41" s="622">
        <v>53531</v>
      </c>
      <c r="F41" s="890">
        <v>1690</v>
      </c>
      <c r="G41" s="538"/>
      <c r="H41" s="893" t="s">
        <v>2301</v>
      </c>
      <c r="I41" s="834"/>
      <c r="J41" s="890">
        <v>790</v>
      </c>
      <c r="K41" s="892">
        <v>900</v>
      </c>
    </row>
    <row r="42" spans="1:11" ht="16.5" customHeight="1" x14ac:dyDescent="0.2">
      <c r="A42" s="263">
        <v>32</v>
      </c>
      <c r="B42" s="1431"/>
      <c r="C42" s="112"/>
      <c r="D42" s="622">
        <v>32</v>
      </c>
      <c r="E42" s="622">
        <v>53532</v>
      </c>
      <c r="F42" s="890">
        <v>2070</v>
      </c>
      <c r="G42" s="538"/>
      <c r="H42" s="893" t="s">
        <v>243</v>
      </c>
      <c r="I42" s="834"/>
      <c r="J42" s="890">
        <v>1190</v>
      </c>
      <c r="K42" s="892">
        <v>880</v>
      </c>
    </row>
    <row r="43" spans="1:11" ht="16.5" customHeight="1" x14ac:dyDescent="0.2">
      <c r="A43" s="263">
        <v>33</v>
      </c>
      <c r="B43" s="1431"/>
      <c r="C43" s="112"/>
      <c r="D43" s="622">
        <v>33</v>
      </c>
      <c r="E43" s="622">
        <v>53533</v>
      </c>
      <c r="F43" s="890">
        <v>2040</v>
      </c>
      <c r="G43" s="538"/>
      <c r="H43" s="893" t="s">
        <v>244</v>
      </c>
      <c r="I43" s="834"/>
      <c r="J43" s="890">
        <v>1200</v>
      </c>
      <c r="K43" s="892">
        <v>840</v>
      </c>
    </row>
    <row r="44" spans="1:11" ht="16.5" customHeight="1" x14ac:dyDescent="0.2">
      <c r="A44" s="545">
        <v>34</v>
      </c>
      <c r="B44" s="1431"/>
      <c r="C44" s="112"/>
      <c r="D44" s="621">
        <v>34</v>
      </c>
      <c r="E44" s="621">
        <v>53534</v>
      </c>
      <c r="F44" s="890">
        <v>3000</v>
      </c>
      <c r="G44" s="538"/>
      <c r="H44" s="891" t="s">
        <v>245</v>
      </c>
      <c r="I44" s="832"/>
      <c r="J44" s="890">
        <v>2210</v>
      </c>
      <c r="K44" s="892">
        <v>790</v>
      </c>
    </row>
    <row r="45" spans="1:11" ht="16.5" customHeight="1" x14ac:dyDescent="0.2">
      <c r="A45" s="263">
        <v>35</v>
      </c>
      <c r="B45" s="1431"/>
      <c r="C45" s="112"/>
      <c r="D45" s="622">
        <v>35</v>
      </c>
      <c r="E45" s="622">
        <v>53535</v>
      </c>
      <c r="F45" s="890">
        <v>2440</v>
      </c>
      <c r="G45" s="538"/>
      <c r="H45" s="893" t="s">
        <v>246</v>
      </c>
      <c r="I45" s="834"/>
      <c r="J45" s="890">
        <v>1300</v>
      </c>
      <c r="K45" s="892">
        <v>1140</v>
      </c>
    </row>
    <row r="46" spans="1:11" ht="16.5" customHeight="1" x14ac:dyDescent="0.2">
      <c r="A46" s="545">
        <v>36</v>
      </c>
      <c r="B46" s="1431"/>
      <c r="C46" s="112"/>
      <c r="D46" s="621">
        <v>36</v>
      </c>
      <c r="E46" s="621">
        <v>53536</v>
      </c>
      <c r="F46" s="890">
        <v>2560</v>
      </c>
      <c r="G46" s="538"/>
      <c r="H46" s="891" t="s">
        <v>478</v>
      </c>
      <c r="I46" s="832"/>
      <c r="J46" s="890">
        <v>2070</v>
      </c>
      <c r="K46" s="892">
        <v>490</v>
      </c>
    </row>
    <row r="47" spans="1:11" ht="16.5" customHeight="1" x14ac:dyDescent="0.2">
      <c r="A47" s="545">
        <v>37</v>
      </c>
      <c r="B47" s="1431"/>
      <c r="C47" s="112"/>
      <c r="D47" s="621">
        <v>37</v>
      </c>
      <c r="E47" s="621">
        <v>53537</v>
      </c>
      <c r="F47" s="890">
        <v>3310</v>
      </c>
      <c r="G47" s="538"/>
      <c r="H47" s="891" t="s">
        <v>247</v>
      </c>
      <c r="I47" s="832"/>
      <c r="J47" s="890">
        <v>2710</v>
      </c>
      <c r="K47" s="892">
        <v>600</v>
      </c>
    </row>
    <row r="48" spans="1:11" ht="16.5" customHeight="1" x14ac:dyDescent="0.2">
      <c r="A48" s="545">
        <v>38</v>
      </c>
      <c r="B48" s="1431"/>
      <c r="C48" s="112"/>
      <c r="D48" s="621">
        <v>38</v>
      </c>
      <c r="E48" s="621">
        <v>53538</v>
      </c>
      <c r="F48" s="890">
        <v>3070</v>
      </c>
      <c r="G48" s="538"/>
      <c r="H48" s="891" t="s">
        <v>248</v>
      </c>
      <c r="I48" s="832"/>
      <c r="J48" s="890">
        <v>2650</v>
      </c>
      <c r="K48" s="892">
        <v>420</v>
      </c>
    </row>
    <row r="49" spans="1:11" ht="16.5" customHeight="1" x14ac:dyDescent="0.2">
      <c r="A49" s="545">
        <v>39</v>
      </c>
      <c r="B49" s="1431"/>
      <c r="C49" s="112"/>
      <c r="D49" s="621">
        <v>39</v>
      </c>
      <c r="E49" s="621">
        <v>53539</v>
      </c>
      <c r="F49" s="890">
        <v>2160</v>
      </c>
      <c r="G49" s="538"/>
      <c r="H49" s="891" t="s">
        <v>249</v>
      </c>
      <c r="I49" s="832"/>
      <c r="J49" s="890">
        <v>1420</v>
      </c>
      <c r="K49" s="892">
        <v>740</v>
      </c>
    </row>
    <row r="50" spans="1:11" ht="16.5" customHeight="1" x14ac:dyDescent="0.2">
      <c r="A50" s="545">
        <v>40</v>
      </c>
      <c r="B50" s="1431"/>
      <c r="C50" s="112"/>
      <c r="D50" s="621">
        <v>40</v>
      </c>
      <c r="E50" s="621">
        <v>53540</v>
      </c>
      <c r="F50" s="890">
        <v>2290</v>
      </c>
      <c r="G50" s="538"/>
      <c r="H50" s="891" t="s">
        <v>250</v>
      </c>
      <c r="I50" s="832"/>
      <c r="J50" s="890">
        <v>1840</v>
      </c>
      <c r="K50" s="892">
        <v>450</v>
      </c>
    </row>
    <row r="51" spans="1:11" ht="16.5" customHeight="1" x14ac:dyDescent="0.2">
      <c r="A51" s="545">
        <v>41</v>
      </c>
      <c r="B51" s="1431"/>
      <c r="C51" s="112"/>
      <c r="D51" s="621">
        <v>41</v>
      </c>
      <c r="E51" s="621">
        <v>53541</v>
      </c>
      <c r="F51" s="890">
        <v>2430</v>
      </c>
      <c r="G51" s="538"/>
      <c r="H51" s="891" t="s">
        <v>251</v>
      </c>
      <c r="I51" s="832"/>
      <c r="J51" s="890">
        <v>1710</v>
      </c>
      <c r="K51" s="892">
        <v>720</v>
      </c>
    </row>
    <row r="52" spans="1:11" ht="16.5" customHeight="1" x14ac:dyDescent="0.2">
      <c r="A52" s="545">
        <v>42</v>
      </c>
      <c r="B52" s="1431"/>
      <c r="C52" s="112"/>
      <c r="D52" s="621">
        <v>42</v>
      </c>
      <c r="E52" s="621">
        <v>53542</v>
      </c>
      <c r="F52" s="890">
        <v>1550</v>
      </c>
      <c r="G52" s="538"/>
      <c r="H52" s="891" t="s">
        <v>252</v>
      </c>
      <c r="I52" s="832"/>
      <c r="J52" s="890">
        <v>1270</v>
      </c>
      <c r="K52" s="892">
        <v>280</v>
      </c>
    </row>
    <row r="53" spans="1:11" ht="16.5" customHeight="1" x14ac:dyDescent="0.2">
      <c r="A53" s="545">
        <v>43</v>
      </c>
      <c r="B53" s="1431"/>
      <c r="C53" s="112"/>
      <c r="D53" s="621">
        <v>43</v>
      </c>
      <c r="E53" s="621">
        <v>53543</v>
      </c>
      <c r="F53" s="890">
        <v>1540</v>
      </c>
      <c r="G53" s="538"/>
      <c r="H53" s="891" t="s">
        <v>253</v>
      </c>
      <c r="I53" s="832"/>
      <c r="J53" s="890">
        <v>1280</v>
      </c>
      <c r="K53" s="892">
        <v>260</v>
      </c>
    </row>
    <row r="54" spans="1:11" ht="16.5" customHeight="1" x14ac:dyDescent="0.2">
      <c r="A54" s="263">
        <v>44</v>
      </c>
      <c r="B54" s="1431"/>
      <c r="C54" s="112"/>
      <c r="D54" s="622">
        <v>44</v>
      </c>
      <c r="E54" s="622">
        <v>53544</v>
      </c>
      <c r="F54" s="890">
        <v>1850</v>
      </c>
      <c r="G54" s="267"/>
      <c r="H54" s="893" t="s">
        <v>254</v>
      </c>
      <c r="I54" s="834"/>
      <c r="J54" s="890">
        <v>1260</v>
      </c>
      <c r="K54" s="892">
        <v>590</v>
      </c>
    </row>
    <row r="55" spans="1:11" ht="16.5" customHeight="1" x14ac:dyDescent="0.2">
      <c r="A55" s="545">
        <v>45</v>
      </c>
      <c r="B55" s="1431"/>
      <c r="C55" s="112"/>
      <c r="D55" s="621">
        <v>45</v>
      </c>
      <c r="E55" s="621">
        <v>53545</v>
      </c>
      <c r="F55" s="890">
        <v>2220</v>
      </c>
      <c r="G55" s="538"/>
      <c r="H55" s="891" t="s">
        <v>255</v>
      </c>
      <c r="I55" s="832"/>
      <c r="J55" s="890">
        <v>1960</v>
      </c>
      <c r="K55" s="892">
        <v>260</v>
      </c>
    </row>
    <row r="56" spans="1:11" ht="16.5" customHeight="1" x14ac:dyDescent="0.2">
      <c r="A56" s="545">
        <v>46</v>
      </c>
      <c r="B56" s="1431"/>
      <c r="C56" s="112"/>
      <c r="D56" s="621">
        <v>46</v>
      </c>
      <c r="E56" s="621">
        <v>53546</v>
      </c>
      <c r="F56" s="890">
        <v>1760</v>
      </c>
      <c r="G56" s="538"/>
      <c r="H56" s="891" t="s">
        <v>256</v>
      </c>
      <c r="I56" s="832"/>
      <c r="J56" s="890">
        <v>1640</v>
      </c>
      <c r="K56" s="892">
        <v>120</v>
      </c>
    </row>
    <row r="57" spans="1:11" ht="16.5" customHeight="1" x14ac:dyDescent="0.2">
      <c r="A57" s="545">
        <v>47</v>
      </c>
      <c r="B57" s="1431"/>
      <c r="C57" s="112"/>
      <c r="D57" s="621">
        <v>47</v>
      </c>
      <c r="E57" s="621">
        <v>53547</v>
      </c>
      <c r="F57" s="890">
        <v>3210</v>
      </c>
      <c r="G57" s="538"/>
      <c r="H57" s="891" t="s">
        <v>2302</v>
      </c>
      <c r="I57" s="832"/>
      <c r="J57" s="890">
        <v>2470</v>
      </c>
      <c r="K57" s="892">
        <v>740</v>
      </c>
    </row>
    <row r="58" spans="1:11" ht="16.5" customHeight="1" x14ac:dyDescent="0.2">
      <c r="A58" s="545">
        <v>48</v>
      </c>
      <c r="B58" s="1431"/>
      <c r="C58" s="112"/>
      <c r="D58" s="621">
        <v>48</v>
      </c>
      <c r="E58" s="621">
        <v>53548</v>
      </c>
      <c r="F58" s="890">
        <v>2170</v>
      </c>
      <c r="G58" s="538"/>
      <c r="H58" s="891" t="s">
        <v>2303</v>
      </c>
      <c r="I58" s="832"/>
      <c r="J58" s="890">
        <v>1620</v>
      </c>
      <c r="K58" s="892">
        <v>550</v>
      </c>
    </row>
    <row r="59" spans="1:11" ht="16.5" customHeight="1" x14ac:dyDescent="0.2">
      <c r="A59" s="545">
        <v>49</v>
      </c>
      <c r="B59" s="1431"/>
      <c r="C59" s="112"/>
      <c r="D59" s="621">
        <v>49</v>
      </c>
      <c r="E59" s="621">
        <v>53549</v>
      </c>
      <c r="F59" s="890">
        <v>1300</v>
      </c>
      <c r="G59" s="538"/>
      <c r="H59" s="891" t="s">
        <v>257</v>
      </c>
      <c r="I59" s="832"/>
      <c r="J59" s="890">
        <v>640</v>
      </c>
      <c r="K59" s="892">
        <v>660</v>
      </c>
    </row>
    <row r="60" spans="1:11" ht="16.5" customHeight="1" x14ac:dyDescent="0.2">
      <c r="A60" s="263">
        <v>50</v>
      </c>
      <c r="B60" s="1431"/>
      <c r="C60" s="112"/>
      <c r="D60" s="622">
        <v>50</v>
      </c>
      <c r="E60" s="622">
        <v>53550</v>
      </c>
      <c r="F60" s="890">
        <v>4580</v>
      </c>
      <c r="G60" s="538"/>
      <c r="H60" s="893" t="s">
        <v>479</v>
      </c>
      <c r="I60" s="834"/>
      <c r="J60" s="890">
        <v>2950</v>
      </c>
      <c r="K60" s="892">
        <v>1630</v>
      </c>
    </row>
    <row r="61" spans="1:11" ht="16.5" customHeight="1" x14ac:dyDescent="0.2">
      <c r="A61" s="545">
        <v>51</v>
      </c>
      <c r="B61" s="1431"/>
      <c r="C61" s="112"/>
      <c r="D61" s="621">
        <v>51</v>
      </c>
      <c r="E61" s="621">
        <v>53551</v>
      </c>
      <c r="F61" s="890">
        <v>5300</v>
      </c>
      <c r="G61" s="538"/>
      <c r="H61" s="891" t="s">
        <v>2304</v>
      </c>
      <c r="I61" s="832"/>
      <c r="J61" s="890">
        <v>3380</v>
      </c>
      <c r="K61" s="892">
        <v>1920</v>
      </c>
    </row>
    <row r="62" spans="1:11" ht="16.5" customHeight="1" x14ac:dyDescent="0.2">
      <c r="A62" s="545">
        <v>52</v>
      </c>
      <c r="B62" s="1431"/>
      <c r="C62" s="112"/>
      <c r="D62" s="621">
        <v>52</v>
      </c>
      <c r="E62" s="621">
        <v>53552</v>
      </c>
      <c r="F62" s="890">
        <v>3250</v>
      </c>
      <c r="G62" s="538"/>
      <c r="H62" s="891" t="s">
        <v>480</v>
      </c>
      <c r="I62" s="832"/>
      <c r="J62" s="890">
        <v>2530</v>
      </c>
      <c r="K62" s="892">
        <v>720</v>
      </c>
    </row>
    <row r="63" spans="1:11" ht="16.5" customHeight="1" x14ac:dyDescent="0.2">
      <c r="A63" s="545">
        <v>53</v>
      </c>
      <c r="B63" s="1431"/>
      <c r="C63" s="112"/>
      <c r="D63" s="621">
        <v>53</v>
      </c>
      <c r="E63" s="621">
        <v>53553</v>
      </c>
      <c r="F63" s="890">
        <v>1810</v>
      </c>
      <c r="G63" s="538"/>
      <c r="H63" s="891" t="s">
        <v>2272</v>
      </c>
      <c r="I63" s="832"/>
      <c r="J63" s="890">
        <v>1680</v>
      </c>
      <c r="K63" s="892">
        <v>130</v>
      </c>
    </row>
    <row r="64" spans="1:11" ht="16.5" customHeight="1" x14ac:dyDescent="0.2">
      <c r="A64" s="263">
        <v>54</v>
      </c>
      <c r="B64" s="1431"/>
      <c r="C64" s="112"/>
      <c r="D64" s="622">
        <v>54</v>
      </c>
      <c r="E64" s="622">
        <v>53554</v>
      </c>
      <c r="F64" s="890">
        <v>2150</v>
      </c>
      <c r="G64" s="538"/>
      <c r="H64" s="893" t="s">
        <v>481</v>
      </c>
      <c r="I64" s="834"/>
      <c r="J64" s="890">
        <v>1780</v>
      </c>
      <c r="K64" s="892">
        <v>370</v>
      </c>
    </row>
    <row r="65" spans="1:11" ht="16.5" customHeight="1" x14ac:dyDescent="0.2">
      <c r="A65" s="263">
        <v>55</v>
      </c>
      <c r="B65" s="1431"/>
      <c r="C65" s="112"/>
      <c r="D65" s="622">
        <v>55</v>
      </c>
      <c r="E65" s="622">
        <v>53555</v>
      </c>
      <c r="F65" s="890">
        <v>1770</v>
      </c>
      <c r="G65" s="267"/>
      <c r="H65" s="893" t="s">
        <v>2429</v>
      </c>
      <c r="I65" s="834"/>
      <c r="J65" s="890">
        <v>1510</v>
      </c>
      <c r="K65" s="892">
        <v>260</v>
      </c>
    </row>
    <row r="66" spans="1:11" ht="16.5" customHeight="1" x14ac:dyDescent="0.2">
      <c r="A66" s="263">
        <v>56</v>
      </c>
      <c r="B66" s="1431"/>
      <c r="C66" s="112"/>
      <c r="D66" s="622">
        <v>56</v>
      </c>
      <c r="E66" s="622">
        <v>53556</v>
      </c>
      <c r="F66" s="890">
        <v>2310</v>
      </c>
      <c r="G66" s="538"/>
      <c r="H66" s="893" t="s">
        <v>482</v>
      </c>
      <c r="I66" s="834"/>
      <c r="J66" s="890">
        <v>1650</v>
      </c>
      <c r="K66" s="892">
        <v>660</v>
      </c>
    </row>
    <row r="67" spans="1:11" ht="16.5" customHeight="1" x14ac:dyDescent="0.2">
      <c r="A67" s="662">
        <v>57</v>
      </c>
      <c r="B67" s="1432"/>
      <c r="C67" s="8"/>
      <c r="D67" s="663">
        <v>57</v>
      </c>
      <c r="E67" s="663">
        <v>53557</v>
      </c>
      <c r="F67" s="894">
        <v>2830</v>
      </c>
      <c r="G67" s="493"/>
      <c r="H67" s="895" t="s">
        <v>483</v>
      </c>
      <c r="I67" s="857"/>
      <c r="J67" s="894">
        <v>1850</v>
      </c>
      <c r="K67" s="896">
        <v>980</v>
      </c>
    </row>
    <row r="68" spans="1:11" ht="16.5" customHeight="1" x14ac:dyDescent="0.2">
      <c r="A68" s="668">
        <v>58</v>
      </c>
      <c r="B68" s="1430" t="s">
        <v>18</v>
      </c>
      <c r="C68" s="1165" t="s">
        <v>176</v>
      </c>
      <c r="D68" s="669">
        <v>1</v>
      </c>
      <c r="E68" s="669">
        <v>53558</v>
      </c>
      <c r="F68" s="889">
        <v>4410</v>
      </c>
      <c r="G68" s="65"/>
      <c r="H68" s="228" t="s">
        <v>484</v>
      </c>
      <c r="I68" s="863"/>
      <c r="J68" s="889">
        <v>3640</v>
      </c>
      <c r="K68" s="897">
        <v>770</v>
      </c>
    </row>
    <row r="69" spans="1:11" ht="16.5" customHeight="1" thickBot="1" x14ac:dyDescent="0.25">
      <c r="A69" s="231">
        <v>59</v>
      </c>
      <c r="B69" s="1481"/>
      <c r="C69" s="18">
        <f>SUM(F68:F69)</f>
        <v>7050</v>
      </c>
      <c r="D69" s="621">
        <v>2</v>
      </c>
      <c r="E69" s="622">
        <v>53559</v>
      </c>
      <c r="F69" s="898">
        <v>2640</v>
      </c>
      <c r="G69" s="267"/>
      <c r="H69" s="899" t="s">
        <v>2305</v>
      </c>
      <c r="I69" s="867"/>
      <c r="J69" s="898">
        <v>2040</v>
      </c>
      <c r="K69" s="232">
        <v>600</v>
      </c>
    </row>
    <row r="70" spans="1:11" s="20" customFormat="1" ht="19.5" customHeight="1" thickTop="1" x14ac:dyDescent="0.2">
      <c r="A70" s="114"/>
      <c r="B70" s="1482" t="s">
        <v>561</v>
      </c>
      <c r="C70" s="1483"/>
      <c r="D70" s="1484"/>
      <c r="E70" s="249"/>
      <c r="F70" s="47">
        <f>SUM(F11:F69)</f>
        <v>147800</v>
      </c>
      <c r="G70" s="47">
        <f>SUM(G11:G69)</f>
        <v>0</v>
      </c>
      <c r="H70" s="900"/>
      <c r="I70" s="901"/>
      <c r="J70" s="1166">
        <f>SUM(J11:J69)</f>
        <v>96490</v>
      </c>
      <c r="K70" s="1167">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33" t="s">
        <v>785</v>
      </c>
      <c r="D72" s="49"/>
      <c r="E72" s="49"/>
      <c r="F72" s="49"/>
      <c r="G72" s="50"/>
      <c r="H72" s="51"/>
      <c r="I72" s="52"/>
      <c r="J72" s="52"/>
      <c r="K72" s="50"/>
    </row>
    <row r="73" spans="1:11" s="29" customFormat="1" ht="18" customHeight="1" x14ac:dyDescent="0.2">
      <c r="A73" s="49"/>
      <c r="B73" s="204" t="s">
        <v>520</v>
      </c>
      <c r="C73" s="49"/>
      <c r="D73" s="49"/>
      <c r="E73" s="49"/>
      <c r="F73" s="50"/>
      <c r="G73" s="51"/>
      <c r="H73" s="52"/>
      <c r="I73" s="52"/>
      <c r="J73" s="50"/>
      <c r="K73" s="50"/>
    </row>
    <row r="74" spans="1:11" s="29" customFormat="1" ht="18" customHeight="1" x14ac:dyDescent="0.2">
      <c r="A74" s="49"/>
      <c r="B74" s="204" t="s">
        <v>2216</v>
      </c>
      <c r="C74" s="49"/>
      <c r="D74" s="49"/>
      <c r="E74" s="49"/>
      <c r="F74" s="50"/>
      <c r="G74" s="51"/>
      <c r="H74" s="52"/>
      <c r="I74" s="52"/>
      <c r="J74" s="50"/>
      <c r="K74" s="50"/>
    </row>
    <row r="75" spans="1:11" s="26" customFormat="1" ht="18" customHeight="1" x14ac:dyDescent="0.2">
      <c r="A75" s="4"/>
      <c r="B75" s="4" t="s">
        <v>519</v>
      </c>
      <c r="C75" s="4"/>
      <c r="D75" s="4"/>
      <c r="E75" s="4"/>
      <c r="F75" s="4"/>
      <c r="G75" s="4"/>
      <c r="H75" s="4"/>
      <c r="I75" s="4"/>
      <c r="J75" s="4"/>
      <c r="K75" s="4"/>
    </row>
    <row r="76" spans="1:11" ht="18" customHeight="1" x14ac:dyDescent="0.2">
      <c r="A76" s="38"/>
      <c r="B76" s="62" t="s">
        <v>568</v>
      </c>
      <c r="C76" s="38"/>
      <c r="D76" s="38"/>
      <c r="E76" s="38"/>
      <c r="F76" s="39"/>
      <c r="G76" s="40"/>
      <c r="H76" s="30"/>
      <c r="I76" s="2"/>
      <c r="J76" s="43"/>
      <c r="K76" s="43"/>
    </row>
    <row r="77" spans="1:11" s="10" customFormat="1" ht="18" customHeight="1" x14ac:dyDescent="0.2">
      <c r="B77" s="1426" t="s">
        <v>2213</v>
      </c>
      <c r="C77" s="1427"/>
      <c r="D77" s="1427"/>
      <c r="E77" s="1427"/>
      <c r="F77" s="1427"/>
      <c r="G77" s="1427"/>
      <c r="H77" s="1427"/>
      <c r="I77" s="36"/>
      <c r="J77" s="36"/>
      <c r="K77" s="36"/>
    </row>
    <row r="78" spans="1:11" s="234" customFormat="1" ht="18" customHeight="1" x14ac:dyDescent="0.2">
      <c r="B78" s="1427"/>
      <c r="C78" s="1427"/>
      <c r="D78" s="1427"/>
      <c r="E78" s="1427"/>
      <c r="F78" s="1427"/>
      <c r="G78" s="1427"/>
      <c r="H78" s="1427"/>
      <c r="I78" s="9"/>
    </row>
    <row r="79" spans="1:11" s="20" customFormat="1" ht="18" customHeight="1" x14ac:dyDescent="0.2">
      <c r="B79" s="1427"/>
      <c r="C79" s="1427"/>
      <c r="D79" s="1427"/>
      <c r="E79" s="1427"/>
      <c r="F79" s="1427"/>
      <c r="G79" s="1427"/>
      <c r="H79" s="1427"/>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92" customFormat="1" ht="30" customHeight="1" x14ac:dyDescent="0.7">
      <c r="A1" s="288"/>
      <c r="B1" s="393" t="s">
        <v>459</v>
      </c>
      <c r="C1" s="288"/>
      <c r="D1" s="288"/>
      <c r="E1" s="288"/>
      <c r="F1" s="289"/>
      <c r="G1" s="289"/>
      <c r="H1" s="290" t="s">
        <v>494</v>
      </c>
      <c r="I1" s="291"/>
      <c r="J1" s="291"/>
      <c r="K1" s="394"/>
      <c r="L1" s="394"/>
      <c r="M1" s="394">
        <v>501</v>
      </c>
    </row>
    <row r="2" spans="1:13" s="293" customFormat="1" ht="30" customHeight="1" x14ac:dyDescent="0.35">
      <c r="B2" s="1344" t="s">
        <v>0</v>
      </c>
      <c r="C2" s="1345"/>
      <c r="D2" s="1346"/>
      <c r="E2" s="1347"/>
      <c r="F2" s="1347"/>
      <c r="G2" s="294" t="s">
        <v>1</v>
      </c>
      <c r="H2" s="295" t="s">
        <v>401</v>
      </c>
      <c r="I2" s="296" t="s">
        <v>491</v>
      </c>
      <c r="J2" s="297"/>
      <c r="K2" s="297"/>
      <c r="L2" s="297"/>
      <c r="M2" s="297"/>
    </row>
    <row r="3" spans="1:13" s="293" customFormat="1" ht="30" customHeight="1" x14ac:dyDescent="0.35">
      <c r="B3" s="1333" t="s">
        <v>2</v>
      </c>
      <c r="C3" s="1334"/>
      <c r="D3" s="1335">
        <f>G72</f>
        <v>0</v>
      </c>
      <c r="E3" s="1336"/>
      <c r="F3" s="1336"/>
      <c r="G3" s="562" t="s">
        <v>3</v>
      </c>
      <c r="H3" s="298"/>
      <c r="I3" s="299"/>
      <c r="J3" s="297"/>
      <c r="K3" s="300"/>
      <c r="L3" s="300"/>
      <c r="M3" s="300" t="s">
        <v>489</v>
      </c>
    </row>
    <row r="4" spans="1:13" s="293" customFormat="1" ht="30" customHeight="1" x14ac:dyDescent="0.35">
      <c r="B4" s="1333" t="s">
        <v>4</v>
      </c>
      <c r="C4" s="1334"/>
      <c r="D4" s="1348"/>
      <c r="E4" s="1349"/>
      <c r="F4" s="1349"/>
      <c r="G4" s="555" t="s">
        <v>5</v>
      </c>
      <c r="H4" s="432" t="s">
        <v>400</v>
      </c>
      <c r="I4" s="296" t="s">
        <v>490</v>
      </c>
      <c r="J4" s="297"/>
      <c r="K4" s="297"/>
      <c r="L4" s="297"/>
      <c r="M4" s="297"/>
    </row>
    <row r="5" spans="1:13" s="293" customFormat="1" ht="30" customHeight="1" x14ac:dyDescent="0.35">
      <c r="B5" s="1333" t="s">
        <v>6</v>
      </c>
      <c r="C5" s="1334"/>
      <c r="D5" s="1335">
        <f>ROUND(D3*D4,0)</f>
        <v>0</v>
      </c>
      <c r="E5" s="1336"/>
      <c r="F5" s="1336"/>
      <c r="G5" s="555" t="s">
        <v>5</v>
      </c>
      <c r="H5" s="298"/>
      <c r="I5" s="299"/>
      <c r="J5" s="297"/>
      <c r="K5" s="297"/>
      <c r="L5" s="297"/>
      <c r="M5" s="297"/>
    </row>
    <row r="6" spans="1:13" s="293" customFormat="1" ht="30" customHeight="1" x14ac:dyDescent="0.35">
      <c r="B6" s="1333" t="s">
        <v>7</v>
      </c>
      <c r="C6" s="1334"/>
      <c r="D6" s="1337"/>
      <c r="E6" s="1338"/>
      <c r="F6" s="1338"/>
      <c r="G6" s="1339"/>
      <c r="H6" s="512" t="s">
        <v>1138</v>
      </c>
      <c r="I6" s="296" t="s">
        <v>492</v>
      </c>
      <c r="J6" s="297"/>
      <c r="K6" s="300"/>
      <c r="L6" s="300"/>
      <c r="M6" s="300" t="s">
        <v>489</v>
      </c>
    </row>
    <row r="7" spans="1:13" s="293" customFormat="1" ht="30" customHeight="1" x14ac:dyDescent="0.35">
      <c r="B7" s="1340" t="s">
        <v>8</v>
      </c>
      <c r="C7" s="1341"/>
      <c r="D7" s="1342"/>
      <c r="E7" s="1343"/>
      <c r="F7" s="1343"/>
      <c r="G7" s="433" t="s">
        <v>3</v>
      </c>
      <c r="H7" s="434" t="s">
        <v>631</v>
      </c>
      <c r="I7" s="296" t="s">
        <v>493</v>
      </c>
      <c r="J7" s="297"/>
      <c r="K7" s="297"/>
      <c r="L7" s="297"/>
      <c r="M7" s="297"/>
    </row>
    <row r="8" spans="1:13" s="293" customFormat="1" ht="30" customHeight="1" x14ac:dyDescent="0.35">
      <c r="B8" s="1319" t="s">
        <v>668</v>
      </c>
      <c r="C8" s="1319"/>
      <c r="D8" s="1320"/>
      <c r="E8" s="1320"/>
      <c r="F8" s="1320"/>
      <c r="G8" s="1321"/>
      <c r="H8" s="301"/>
      <c r="I8" s="301"/>
      <c r="J8" s="302"/>
      <c r="K8" s="303"/>
      <c r="L8" s="303"/>
      <c r="M8" s="303" t="s">
        <v>495</v>
      </c>
    </row>
    <row r="9" spans="1:13" s="304" customFormat="1" ht="24" customHeight="1" x14ac:dyDescent="0.35">
      <c r="B9" s="305"/>
      <c r="C9" s="744"/>
      <c r="H9" s="306"/>
      <c r="I9" s="745"/>
      <c r="J9" s="746"/>
      <c r="K9" s="751"/>
      <c r="L9" s="307"/>
      <c r="M9" s="307" t="s">
        <v>2474</v>
      </c>
    </row>
    <row r="10" spans="1:13" s="312" customFormat="1" ht="19.5" customHeight="1" x14ac:dyDescent="0.2">
      <c r="A10" s="419" t="s">
        <v>806</v>
      </c>
      <c r="B10" s="420" t="s">
        <v>223</v>
      </c>
      <c r="C10" s="421" t="s">
        <v>1103</v>
      </c>
      <c r="D10" s="421" t="s">
        <v>10</v>
      </c>
      <c r="E10" s="421" t="s">
        <v>806</v>
      </c>
      <c r="F10" s="421" t="s">
        <v>783</v>
      </c>
      <c r="G10" s="421" t="s">
        <v>24</v>
      </c>
      <c r="H10" s="1322" t="s">
        <v>13</v>
      </c>
      <c r="I10" s="1323"/>
      <c r="J10" s="765" t="s">
        <v>225</v>
      </c>
      <c r="K10" s="766" t="s">
        <v>14</v>
      </c>
      <c r="L10" s="1142" t="s">
        <v>208</v>
      </c>
      <c r="M10" s="1143" t="s">
        <v>209</v>
      </c>
    </row>
    <row r="11" spans="1:13" s="293" customFormat="1" ht="19.5" customHeight="1" x14ac:dyDescent="0.35">
      <c r="A11" s="382">
        <v>1</v>
      </c>
      <c r="B11" s="1324" t="s">
        <v>2254</v>
      </c>
      <c r="C11" s="331" t="s">
        <v>465</v>
      </c>
      <c r="D11" s="384"/>
      <c r="E11" s="384">
        <v>50102</v>
      </c>
      <c r="F11" s="324">
        <v>2030</v>
      </c>
      <c r="G11" s="325"/>
      <c r="H11" s="1144" t="s">
        <v>1169</v>
      </c>
      <c r="I11" s="767"/>
      <c r="J11" s="768">
        <v>1910</v>
      </c>
      <c r="K11" s="769">
        <v>120</v>
      </c>
      <c r="L11" s="328">
        <v>120</v>
      </c>
      <c r="M11" s="328">
        <v>0</v>
      </c>
    </row>
    <row r="12" spans="1:13" s="293" customFormat="1" ht="19.5" customHeight="1" x14ac:dyDescent="0.35">
      <c r="A12" s="444">
        <v>2</v>
      </c>
      <c r="B12" s="1325"/>
      <c r="C12" s="1145">
        <v>3400</v>
      </c>
      <c r="D12" s="445"/>
      <c r="E12" s="445">
        <v>50103</v>
      </c>
      <c r="F12" s="436">
        <v>1370</v>
      </c>
      <c r="G12" s="437"/>
      <c r="H12" s="442" t="s">
        <v>1296</v>
      </c>
      <c r="I12" s="773"/>
      <c r="J12" s="774">
        <v>1270</v>
      </c>
      <c r="K12" s="775">
        <v>100</v>
      </c>
      <c r="L12" s="441">
        <v>100</v>
      </c>
      <c r="M12" s="441">
        <v>0</v>
      </c>
    </row>
    <row r="13" spans="1:13" s="293" customFormat="1" ht="19.5" customHeight="1" x14ac:dyDescent="0.35">
      <c r="A13" s="925">
        <v>3</v>
      </c>
      <c r="B13" s="1324" t="s">
        <v>18</v>
      </c>
      <c r="C13" s="314" t="s">
        <v>2255</v>
      </c>
      <c r="D13" s="384"/>
      <c r="E13" s="384">
        <v>50104</v>
      </c>
      <c r="F13" s="324">
        <v>3040</v>
      </c>
      <c r="G13" s="325"/>
      <c r="H13" s="426" t="s">
        <v>2256</v>
      </c>
      <c r="I13" s="767"/>
      <c r="J13" s="768">
        <v>3040</v>
      </c>
      <c r="K13" s="769">
        <v>0</v>
      </c>
      <c r="L13" s="328">
        <v>0</v>
      </c>
      <c r="M13" s="328">
        <v>0</v>
      </c>
    </row>
    <row r="14" spans="1:13" s="293" customFormat="1" ht="19.5" customHeight="1" x14ac:dyDescent="0.35">
      <c r="A14" s="504">
        <v>4</v>
      </c>
      <c r="B14" s="1326"/>
      <c r="C14" s="321">
        <v>42440</v>
      </c>
      <c r="D14" s="498"/>
      <c r="E14" s="498">
        <v>50105</v>
      </c>
      <c r="F14" s="499">
        <v>5270</v>
      </c>
      <c r="G14" s="500"/>
      <c r="H14" s="530" t="s">
        <v>333</v>
      </c>
      <c r="I14" s="770"/>
      <c r="J14" s="771">
        <v>4055</v>
      </c>
      <c r="K14" s="772">
        <v>1215</v>
      </c>
      <c r="L14" s="503">
        <v>107</v>
      </c>
      <c r="M14" s="503">
        <v>1108</v>
      </c>
    </row>
    <row r="15" spans="1:13" s="293" customFormat="1" ht="19.5" customHeight="1" x14ac:dyDescent="0.35">
      <c r="A15" s="504">
        <v>5</v>
      </c>
      <c r="B15" s="1326"/>
      <c r="C15" s="314"/>
      <c r="D15" s="498"/>
      <c r="E15" s="498">
        <v>50106</v>
      </c>
      <c r="F15" s="499">
        <v>3240</v>
      </c>
      <c r="G15" s="500"/>
      <c r="H15" s="528" t="s">
        <v>2257</v>
      </c>
      <c r="I15" s="770"/>
      <c r="J15" s="771">
        <v>3104</v>
      </c>
      <c r="K15" s="772">
        <v>136</v>
      </c>
      <c r="L15" s="503">
        <v>136</v>
      </c>
      <c r="M15" s="503">
        <v>0</v>
      </c>
    </row>
    <row r="16" spans="1:13" s="293" customFormat="1" ht="19.5" customHeight="1" x14ac:dyDescent="0.35">
      <c r="A16" s="504">
        <v>6</v>
      </c>
      <c r="B16" s="1326"/>
      <c r="C16" s="314"/>
      <c r="D16" s="498"/>
      <c r="E16" s="498">
        <v>50107</v>
      </c>
      <c r="F16" s="499">
        <v>1790</v>
      </c>
      <c r="G16" s="500"/>
      <c r="H16" s="528" t="s">
        <v>2258</v>
      </c>
      <c r="I16" s="770"/>
      <c r="J16" s="771">
        <v>1770</v>
      </c>
      <c r="K16" s="772">
        <v>20</v>
      </c>
      <c r="L16" s="503">
        <v>20</v>
      </c>
      <c r="M16" s="503">
        <v>0</v>
      </c>
    </row>
    <row r="17" spans="1:13" s="293" customFormat="1" ht="19.5" customHeight="1" x14ac:dyDescent="0.35">
      <c r="A17" s="504">
        <v>7</v>
      </c>
      <c r="B17" s="1326"/>
      <c r="C17" s="341"/>
      <c r="D17" s="498"/>
      <c r="E17" s="498">
        <v>50108</v>
      </c>
      <c r="F17" s="499">
        <v>2180</v>
      </c>
      <c r="G17" s="500"/>
      <c r="H17" s="528" t="s">
        <v>334</v>
      </c>
      <c r="I17" s="776"/>
      <c r="J17" s="771">
        <v>2175</v>
      </c>
      <c r="K17" s="772">
        <v>5</v>
      </c>
      <c r="L17" s="503">
        <v>5</v>
      </c>
      <c r="M17" s="503">
        <v>0</v>
      </c>
    </row>
    <row r="18" spans="1:13" s="293" customFormat="1" ht="19.5" customHeight="1" x14ac:dyDescent="0.35">
      <c r="A18" s="504">
        <v>8</v>
      </c>
      <c r="B18" s="1326"/>
      <c r="C18" s="341"/>
      <c r="D18" s="498"/>
      <c r="E18" s="498">
        <v>50109</v>
      </c>
      <c r="F18" s="499">
        <v>1910</v>
      </c>
      <c r="G18" s="500"/>
      <c r="H18" s="528" t="s">
        <v>1297</v>
      </c>
      <c r="I18" s="776"/>
      <c r="J18" s="771">
        <v>1910</v>
      </c>
      <c r="K18" s="772">
        <v>0</v>
      </c>
      <c r="L18" s="503">
        <v>0</v>
      </c>
      <c r="M18" s="503">
        <v>0</v>
      </c>
    </row>
    <row r="19" spans="1:13" s="293" customFormat="1" ht="19.5" customHeight="1" x14ac:dyDescent="0.35">
      <c r="A19" s="504">
        <v>9</v>
      </c>
      <c r="B19" s="1326"/>
      <c r="C19" s="314"/>
      <c r="D19" s="498"/>
      <c r="E19" s="498">
        <v>50110</v>
      </c>
      <c r="F19" s="499">
        <v>2790</v>
      </c>
      <c r="G19" s="500"/>
      <c r="H19" s="528" t="s">
        <v>2259</v>
      </c>
      <c r="I19" s="776"/>
      <c r="J19" s="771">
        <v>2653</v>
      </c>
      <c r="K19" s="772">
        <v>137</v>
      </c>
      <c r="L19" s="503">
        <v>137</v>
      </c>
      <c r="M19" s="503">
        <v>0</v>
      </c>
    </row>
    <row r="20" spans="1:13" s="293" customFormat="1" ht="19.5" customHeight="1" x14ac:dyDescent="0.35">
      <c r="A20" s="504">
        <v>10</v>
      </c>
      <c r="B20" s="1326"/>
      <c r="C20" s="321"/>
      <c r="D20" s="498"/>
      <c r="E20" s="498">
        <v>50111</v>
      </c>
      <c r="F20" s="499">
        <v>3080</v>
      </c>
      <c r="G20" s="500"/>
      <c r="H20" s="528" t="s">
        <v>2260</v>
      </c>
      <c r="I20" s="776"/>
      <c r="J20" s="771">
        <v>3080</v>
      </c>
      <c r="K20" s="772">
        <v>0</v>
      </c>
      <c r="L20" s="503">
        <v>0</v>
      </c>
      <c r="M20" s="503">
        <v>0</v>
      </c>
    </row>
    <row r="21" spans="1:13" s="293" customFormat="1" ht="19.5" customHeight="1" x14ac:dyDescent="0.35">
      <c r="A21" s="504">
        <v>11</v>
      </c>
      <c r="B21" s="1326"/>
      <c r="C21" s="390"/>
      <c r="D21" s="498"/>
      <c r="E21" s="498">
        <v>50112</v>
      </c>
      <c r="F21" s="499">
        <v>2220</v>
      </c>
      <c r="G21" s="500"/>
      <c r="H21" s="528" t="s">
        <v>2261</v>
      </c>
      <c r="I21" s="776"/>
      <c r="J21" s="771">
        <v>1395</v>
      </c>
      <c r="K21" s="772">
        <v>825</v>
      </c>
      <c r="L21" s="503">
        <v>630</v>
      </c>
      <c r="M21" s="503">
        <v>195</v>
      </c>
    </row>
    <row r="22" spans="1:13" s="293" customFormat="1" ht="19.5" customHeight="1" x14ac:dyDescent="0.35">
      <c r="A22" s="504">
        <v>12</v>
      </c>
      <c r="B22" s="1326"/>
      <c r="C22" s="314"/>
      <c r="D22" s="498"/>
      <c r="E22" s="498">
        <v>50113</v>
      </c>
      <c r="F22" s="499">
        <v>4150</v>
      </c>
      <c r="G22" s="500"/>
      <c r="H22" s="528" t="s">
        <v>1789</v>
      </c>
      <c r="I22" s="776"/>
      <c r="J22" s="771">
        <v>332</v>
      </c>
      <c r="K22" s="772">
        <v>3818</v>
      </c>
      <c r="L22" s="503">
        <v>2172</v>
      </c>
      <c r="M22" s="503">
        <v>1646</v>
      </c>
    </row>
    <row r="23" spans="1:13" s="293" customFormat="1" ht="19.5" customHeight="1" x14ac:dyDescent="0.35">
      <c r="A23" s="504">
        <v>13</v>
      </c>
      <c r="B23" s="1326"/>
      <c r="C23" s="321"/>
      <c r="D23" s="498"/>
      <c r="E23" s="498">
        <v>50114</v>
      </c>
      <c r="F23" s="499">
        <v>3560</v>
      </c>
      <c r="G23" s="500"/>
      <c r="H23" s="530" t="s">
        <v>2262</v>
      </c>
      <c r="I23" s="776"/>
      <c r="J23" s="771">
        <v>534</v>
      </c>
      <c r="K23" s="772">
        <v>3026</v>
      </c>
      <c r="L23" s="503">
        <v>1218</v>
      </c>
      <c r="M23" s="503">
        <v>1808</v>
      </c>
    </row>
    <row r="24" spans="1:13" s="293" customFormat="1" ht="19.5" customHeight="1" x14ac:dyDescent="0.35">
      <c r="A24" s="504">
        <v>14</v>
      </c>
      <c r="B24" s="1326"/>
      <c r="C24" s="332"/>
      <c r="D24" s="498"/>
      <c r="E24" s="498">
        <v>50115</v>
      </c>
      <c r="F24" s="499">
        <v>2810</v>
      </c>
      <c r="G24" s="500"/>
      <c r="H24" s="530" t="s">
        <v>1298</v>
      </c>
      <c r="I24" s="776"/>
      <c r="J24" s="771">
        <v>1850</v>
      </c>
      <c r="K24" s="772">
        <v>960</v>
      </c>
      <c r="L24" s="503">
        <v>619</v>
      </c>
      <c r="M24" s="503">
        <v>341</v>
      </c>
    </row>
    <row r="25" spans="1:13" s="293" customFormat="1" ht="19.5" customHeight="1" x14ac:dyDescent="0.35">
      <c r="A25" s="504">
        <v>15</v>
      </c>
      <c r="B25" s="1326"/>
      <c r="C25" s="321"/>
      <c r="D25" s="498"/>
      <c r="E25" s="498">
        <v>50116</v>
      </c>
      <c r="F25" s="499">
        <v>2810</v>
      </c>
      <c r="G25" s="500"/>
      <c r="H25" s="528" t="s">
        <v>1299</v>
      </c>
      <c r="I25" s="776"/>
      <c r="J25" s="771">
        <v>2365</v>
      </c>
      <c r="K25" s="772">
        <v>445</v>
      </c>
      <c r="L25" s="503">
        <v>228</v>
      </c>
      <c r="M25" s="503">
        <v>217</v>
      </c>
    </row>
    <row r="26" spans="1:13" s="293" customFormat="1" ht="19.5" customHeight="1" x14ac:dyDescent="0.35">
      <c r="A26" s="912">
        <v>16</v>
      </c>
      <c r="B26" s="1325"/>
      <c r="C26" s="360"/>
      <c r="D26" s="445"/>
      <c r="E26" s="445">
        <v>50117</v>
      </c>
      <c r="F26" s="436">
        <v>3590</v>
      </c>
      <c r="G26" s="437"/>
      <c r="H26" s="442" t="s">
        <v>1790</v>
      </c>
      <c r="I26" s="777"/>
      <c r="J26" s="774">
        <v>2950</v>
      </c>
      <c r="K26" s="775">
        <v>640</v>
      </c>
      <c r="L26" s="441">
        <v>454</v>
      </c>
      <c r="M26" s="441">
        <v>186</v>
      </c>
    </row>
    <row r="27" spans="1:13" s="293" customFormat="1" ht="19.5" customHeight="1" x14ac:dyDescent="0.35">
      <c r="A27" s="925">
        <v>17</v>
      </c>
      <c r="B27" s="1324" t="s">
        <v>681</v>
      </c>
      <c r="C27" s="314" t="s">
        <v>2263</v>
      </c>
      <c r="D27" s="524"/>
      <c r="E27" s="524">
        <v>50118</v>
      </c>
      <c r="F27" s="525">
        <v>2480</v>
      </c>
      <c r="G27" s="526"/>
      <c r="H27" s="358" t="s">
        <v>335</v>
      </c>
      <c r="I27" s="778"/>
      <c r="J27" s="779">
        <v>2277</v>
      </c>
      <c r="K27" s="780">
        <v>203</v>
      </c>
      <c r="L27" s="359">
        <v>131</v>
      </c>
      <c r="M27" s="359">
        <v>72</v>
      </c>
    </row>
    <row r="28" spans="1:13" s="293" customFormat="1" ht="19.5" customHeight="1" x14ac:dyDescent="0.35">
      <c r="A28" s="504">
        <v>18</v>
      </c>
      <c r="B28" s="1326"/>
      <c r="C28" s="321">
        <v>43230</v>
      </c>
      <c r="D28" s="498"/>
      <c r="E28" s="498">
        <v>50119</v>
      </c>
      <c r="F28" s="499">
        <v>1960</v>
      </c>
      <c r="G28" s="500"/>
      <c r="H28" s="530" t="s">
        <v>336</v>
      </c>
      <c r="I28" s="776"/>
      <c r="J28" s="771">
        <v>1818</v>
      </c>
      <c r="K28" s="772">
        <v>142</v>
      </c>
      <c r="L28" s="503">
        <v>84</v>
      </c>
      <c r="M28" s="503">
        <v>58</v>
      </c>
    </row>
    <row r="29" spans="1:13" s="293" customFormat="1" ht="19.5" customHeight="1" x14ac:dyDescent="0.35">
      <c r="A29" s="504">
        <v>19</v>
      </c>
      <c r="B29" s="1326"/>
      <c r="C29" s="341"/>
      <c r="D29" s="498"/>
      <c r="E29" s="498">
        <v>50120</v>
      </c>
      <c r="F29" s="499">
        <v>960</v>
      </c>
      <c r="G29" s="500"/>
      <c r="H29" s="530" t="s">
        <v>1791</v>
      </c>
      <c r="I29" s="776"/>
      <c r="J29" s="771">
        <v>510</v>
      </c>
      <c r="K29" s="772">
        <v>450</v>
      </c>
      <c r="L29" s="503">
        <v>106</v>
      </c>
      <c r="M29" s="503">
        <v>344</v>
      </c>
    </row>
    <row r="30" spans="1:13" s="293" customFormat="1" ht="19.5" customHeight="1" x14ac:dyDescent="0.35">
      <c r="A30" s="504">
        <v>20</v>
      </c>
      <c r="B30" s="1326"/>
      <c r="C30" s="314"/>
      <c r="D30" s="498"/>
      <c r="E30" s="498">
        <v>50122</v>
      </c>
      <c r="F30" s="499">
        <v>1360</v>
      </c>
      <c r="G30" s="500"/>
      <c r="H30" s="528" t="s">
        <v>461</v>
      </c>
      <c r="I30" s="776"/>
      <c r="J30" s="771">
        <v>541</v>
      </c>
      <c r="K30" s="772">
        <v>819</v>
      </c>
      <c r="L30" s="503">
        <v>457</v>
      </c>
      <c r="M30" s="503">
        <v>362</v>
      </c>
    </row>
    <row r="31" spans="1:13" s="293" customFormat="1" ht="19.5" customHeight="1" x14ac:dyDescent="0.35">
      <c r="A31" s="504">
        <v>21</v>
      </c>
      <c r="B31" s="1326"/>
      <c r="C31" s="332"/>
      <c r="D31" s="498"/>
      <c r="E31" s="498">
        <v>50123</v>
      </c>
      <c r="F31" s="499">
        <v>970</v>
      </c>
      <c r="G31" s="500"/>
      <c r="H31" s="528" t="s">
        <v>1300</v>
      </c>
      <c r="I31" s="776"/>
      <c r="J31" s="771">
        <v>322</v>
      </c>
      <c r="K31" s="772">
        <v>648</v>
      </c>
      <c r="L31" s="503">
        <v>153</v>
      </c>
      <c r="M31" s="503">
        <v>495</v>
      </c>
    </row>
    <row r="32" spans="1:13" s="293" customFormat="1" ht="19.5" customHeight="1" x14ac:dyDescent="0.35">
      <c r="A32" s="504">
        <v>22</v>
      </c>
      <c r="B32" s="1326"/>
      <c r="C32" s="321"/>
      <c r="D32" s="498"/>
      <c r="E32" s="498">
        <v>50124</v>
      </c>
      <c r="F32" s="499">
        <v>1530</v>
      </c>
      <c r="G32" s="500"/>
      <c r="H32" s="528" t="s">
        <v>1792</v>
      </c>
      <c r="I32" s="776"/>
      <c r="J32" s="771">
        <v>530</v>
      </c>
      <c r="K32" s="772">
        <v>1000</v>
      </c>
      <c r="L32" s="503">
        <v>267</v>
      </c>
      <c r="M32" s="503">
        <v>733</v>
      </c>
    </row>
    <row r="33" spans="1:13" s="293" customFormat="1" ht="19.5" customHeight="1" x14ac:dyDescent="0.35">
      <c r="A33" s="504">
        <v>23</v>
      </c>
      <c r="B33" s="1326"/>
      <c r="C33" s="390"/>
      <c r="D33" s="498"/>
      <c r="E33" s="498">
        <v>50125</v>
      </c>
      <c r="F33" s="499">
        <v>1590</v>
      </c>
      <c r="G33" s="500"/>
      <c r="H33" s="528" t="s">
        <v>2264</v>
      </c>
      <c r="I33" s="776"/>
      <c r="J33" s="771">
        <v>875</v>
      </c>
      <c r="K33" s="772">
        <v>715</v>
      </c>
      <c r="L33" s="503">
        <v>247</v>
      </c>
      <c r="M33" s="503">
        <v>468</v>
      </c>
    </row>
    <row r="34" spans="1:13" s="293" customFormat="1" ht="19.5" customHeight="1" x14ac:dyDescent="0.35">
      <c r="A34" s="504">
        <v>24</v>
      </c>
      <c r="B34" s="1326"/>
      <c r="C34" s="390"/>
      <c r="D34" s="498"/>
      <c r="E34" s="498">
        <v>50126</v>
      </c>
      <c r="F34" s="499">
        <v>2400</v>
      </c>
      <c r="G34" s="500"/>
      <c r="H34" s="528" t="s">
        <v>1301</v>
      </c>
      <c r="I34" s="776"/>
      <c r="J34" s="771">
        <v>1540</v>
      </c>
      <c r="K34" s="772">
        <v>860</v>
      </c>
      <c r="L34" s="503">
        <v>386</v>
      </c>
      <c r="M34" s="503">
        <v>474</v>
      </c>
    </row>
    <row r="35" spans="1:13" s="293" customFormat="1" ht="19.5" customHeight="1" x14ac:dyDescent="0.35">
      <c r="A35" s="504">
        <v>25</v>
      </c>
      <c r="B35" s="1326"/>
      <c r="C35" s="314"/>
      <c r="D35" s="498"/>
      <c r="E35" s="498">
        <v>50127</v>
      </c>
      <c r="F35" s="499">
        <v>2910</v>
      </c>
      <c r="G35" s="500"/>
      <c r="H35" s="528" t="s">
        <v>1793</v>
      </c>
      <c r="I35" s="776"/>
      <c r="J35" s="771">
        <v>2848</v>
      </c>
      <c r="K35" s="772">
        <v>62</v>
      </c>
      <c r="L35" s="503">
        <v>62</v>
      </c>
      <c r="M35" s="503">
        <v>0</v>
      </c>
    </row>
    <row r="36" spans="1:13" s="293" customFormat="1" ht="19.5" customHeight="1" x14ac:dyDescent="0.35">
      <c r="A36" s="504">
        <v>26</v>
      </c>
      <c r="B36" s="1326"/>
      <c r="C36" s="321"/>
      <c r="D36" s="498"/>
      <c r="E36" s="498">
        <v>50128</v>
      </c>
      <c r="F36" s="499">
        <v>1580</v>
      </c>
      <c r="G36" s="500"/>
      <c r="H36" s="530" t="s">
        <v>1794</v>
      </c>
      <c r="I36" s="776"/>
      <c r="J36" s="771">
        <v>1580</v>
      </c>
      <c r="K36" s="772">
        <v>0</v>
      </c>
      <c r="L36" s="503">
        <v>0</v>
      </c>
      <c r="M36" s="503">
        <v>0</v>
      </c>
    </row>
    <row r="37" spans="1:13" s="293" customFormat="1" ht="19.5" customHeight="1" x14ac:dyDescent="0.35">
      <c r="A37" s="504">
        <v>27</v>
      </c>
      <c r="B37" s="1326"/>
      <c r="C37" s="332"/>
      <c r="D37" s="498"/>
      <c r="E37" s="498">
        <v>50130</v>
      </c>
      <c r="F37" s="499">
        <v>3440</v>
      </c>
      <c r="G37" s="500"/>
      <c r="H37" s="528" t="s">
        <v>1795</v>
      </c>
      <c r="I37" s="776"/>
      <c r="J37" s="771">
        <v>916</v>
      </c>
      <c r="K37" s="772">
        <v>2524</v>
      </c>
      <c r="L37" s="503">
        <v>925</v>
      </c>
      <c r="M37" s="503">
        <v>1599</v>
      </c>
    </row>
    <row r="38" spans="1:13" s="293" customFormat="1" ht="19.5" customHeight="1" x14ac:dyDescent="0.35">
      <c r="A38" s="504">
        <v>28</v>
      </c>
      <c r="B38" s="1326"/>
      <c r="C38" s="321"/>
      <c r="D38" s="498"/>
      <c r="E38" s="498">
        <v>50131</v>
      </c>
      <c r="F38" s="499">
        <v>1740</v>
      </c>
      <c r="G38" s="500"/>
      <c r="H38" s="528" t="s">
        <v>462</v>
      </c>
      <c r="I38" s="776"/>
      <c r="J38" s="771">
        <v>702</v>
      </c>
      <c r="K38" s="772">
        <v>1038</v>
      </c>
      <c r="L38" s="503">
        <v>310</v>
      </c>
      <c r="M38" s="503">
        <v>728</v>
      </c>
    </row>
    <row r="39" spans="1:13" s="293" customFormat="1" ht="19.5" customHeight="1" x14ac:dyDescent="0.35">
      <c r="A39" s="504">
        <v>29</v>
      </c>
      <c r="B39" s="1326"/>
      <c r="C39" s="314"/>
      <c r="D39" s="498"/>
      <c r="E39" s="498">
        <v>50132</v>
      </c>
      <c r="F39" s="499">
        <v>4360</v>
      </c>
      <c r="G39" s="500"/>
      <c r="H39" s="1327" t="s">
        <v>1796</v>
      </c>
      <c r="I39" s="1328"/>
      <c r="J39" s="771">
        <v>219</v>
      </c>
      <c r="K39" s="772">
        <v>4141</v>
      </c>
      <c r="L39" s="503">
        <v>1197</v>
      </c>
      <c r="M39" s="503">
        <v>2944</v>
      </c>
    </row>
    <row r="40" spans="1:13" s="293" customFormat="1" ht="19.5" customHeight="1" x14ac:dyDescent="0.35">
      <c r="A40" s="504">
        <v>30</v>
      </c>
      <c r="B40" s="1326"/>
      <c r="C40" s="321"/>
      <c r="D40" s="498"/>
      <c r="E40" s="498">
        <v>50133</v>
      </c>
      <c r="F40" s="499">
        <v>5120</v>
      </c>
      <c r="G40" s="500"/>
      <c r="H40" s="528" t="s">
        <v>1302</v>
      </c>
      <c r="I40" s="776"/>
      <c r="J40" s="771">
        <v>373</v>
      </c>
      <c r="K40" s="772">
        <v>4747</v>
      </c>
      <c r="L40" s="503">
        <v>991</v>
      </c>
      <c r="M40" s="503">
        <v>3756</v>
      </c>
    </row>
    <row r="41" spans="1:13" s="293" customFormat="1" ht="19.5" customHeight="1" x14ac:dyDescent="0.35">
      <c r="A41" s="504">
        <v>31</v>
      </c>
      <c r="B41" s="1326"/>
      <c r="C41" s="314"/>
      <c r="D41" s="498"/>
      <c r="E41" s="498">
        <v>50134</v>
      </c>
      <c r="F41" s="499">
        <v>3270</v>
      </c>
      <c r="G41" s="500"/>
      <c r="H41" s="528" t="s">
        <v>337</v>
      </c>
      <c r="I41" s="776"/>
      <c r="J41" s="771">
        <v>1239</v>
      </c>
      <c r="K41" s="772">
        <v>2031</v>
      </c>
      <c r="L41" s="503">
        <v>1065</v>
      </c>
      <c r="M41" s="503">
        <v>966</v>
      </c>
    </row>
    <row r="42" spans="1:13" s="293" customFormat="1" ht="19.5" customHeight="1" x14ac:dyDescent="0.35">
      <c r="A42" s="504">
        <v>32</v>
      </c>
      <c r="B42" s="1326"/>
      <c r="C42" s="314"/>
      <c r="D42" s="498"/>
      <c r="E42" s="498">
        <v>50135</v>
      </c>
      <c r="F42" s="499">
        <v>3310</v>
      </c>
      <c r="G42" s="500"/>
      <c r="H42" s="528" t="s">
        <v>338</v>
      </c>
      <c r="I42" s="776"/>
      <c r="J42" s="771">
        <v>577</v>
      </c>
      <c r="K42" s="772">
        <v>2733</v>
      </c>
      <c r="L42" s="503">
        <v>435</v>
      </c>
      <c r="M42" s="503">
        <v>2298</v>
      </c>
    </row>
    <row r="43" spans="1:13" s="293" customFormat="1" ht="19.5" customHeight="1" x14ac:dyDescent="0.35">
      <c r="A43" s="912">
        <v>33</v>
      </c>
      <c r="B43" s="1325"/>
      <c r="C43" s="322"/>
      <c r="D43" s="445"/>
      <c r="E43" s="445">
        <v>50136</v>
      </c>
      <c r="F43" s="436">
        <v>4250</v>
      </c>
      <c r="G43" s="437"/>
      <c r="H43" s="442" t="s">
        <v>1303</v>
      </c>
      <c r="I43" s="777"/>
      <c r="J43" s="774">
        <v>3151</v>
      </c>
      <c r="K43" s="775">
        <v>1099</v>
      </c>
      <c r="L43" s="441">
        <v>667</v>
      </c>
      <c r="M43" s="441">
        <v>432</v>
      </c>
    </row>
    <row r="44" spans="1:13" s="293" customFormat="1" ht="19.5" customHeight="1" x14ac:dyDescent="0.35">
      <c r="A44" s="925">
        <v>34</v>
      </c>
      <c r="B44" s="1324" t="s">
        <v>677</v>
      </c>
      <c r="C44" s="314" t="s">
        <v>2265</v>
      </c>
      <c r="D44" s="524"/>
      <c r="E44" s="524">
        <v>50137</v>
      </c>
      <c r="F44" s="525">
        <v>1640</v>
      </c>
      <c r="G44" s="526"/>
      <c r="H44" s="358" t="s">
        <v>339</v>
      </c>
      <c r="I44" s="778"/>
      <c r="J44" s="779">
        <v>950</v>
      </c>
      <c r="K44" s="780">
        <v>690</v>
      </c>
      <c r="L44" s="359">
        <v>690</v>
      </c>
      <c r="M44" s="359">
        <v>0</v>
      </c>
    </row>
    <row r="45" spans="1:13" s="293" customFormat="1" ht="19.5" customHeight="1" x14ac:dyDescent="0.35">
      <c r="A45" s="504">
        <v>35</v>
      </c>
      <c r="B45" s="1326"/>
      <c r="C45" s="321">
        <v>16010</v>
      </c>
      <c r="D45" s="781"/>
      <c r="E45" s="781">
        <v>50138</v>
      </c>
      <c r="F45" s="499">
        <v>1730</v>
      </c>
      <c r="G45" s="500"/>
      <c r="H45" s="528" t="s">
        <v>1797</v>
      </c>
      <c r="I45" s="776"/>
      <c r="J45" s="771">
        <v>1109</v>
      </c>
      <c r="K45" s="772">
        <v>621</v>
      </c>
      <c r="L45" s="503">
        <v>456</v>
      </c>
      <c r="M45" s="503">
        <v>165</v>
      </c>
    </row>
    <row r="46" spans="1:13" s="293" customFormat="1" ht="19.5" customHeight="1" x14ac:dyDescent="0.35">
      <c r="A46" s="504">
        <v>36</v>
      </c>
      <c r="B46" s="1326"/>
      <c r="C46" s="341"/>
      <c r="D46" s="781"/>
      <c r="E46" s="781">
        <v>50139</v>
      </c>
      <c r="F46" s="499">
        <v>2350</v>
      </c>
      <c r="G46" s="500"/>
      <c r="H46" s="782" t="s">
        <v>340</v>
      </c>
      <c r="I46" s="776"/>
      <c r="J46" s="771">
        <v>322</v>
      </c>
      <c r="K46" s="772">
        <v>2028</v>
      </c>
      <c r="L46" s="503">
        <v>960</v>
      </c>
      <c r="M46" s="503">
        <v>1068</v>
      </c>
    </row>
    <row r="47" spans="1:13" s="293" customFormat="1" ht="19.5" customHeight="1" x14ac:dyDescent="0.35">
      <c r="A47" s="504">
        <v>37</v>
      </c>
      <c r="B47" s="1326"/>
      <c r="C47" s="321"/>
      <c r="D47" s="781"/>
      <c r="E47" s="781">
        <v>50140</v>
      </c>
      <c r="F47" s="499">
        <v>1200</v>
      </c>
      <c r="G47" s="500"/>
      <c r="H47" s="528" t="s">
        <v>1304</v>
      </c>
      <c r="I47" s="969"/>
      <c r="J47" s="771">
        <v>614</v>
      </c>
      <c r="K47" s="772">
        <v>586</v>
      </c>
      <c r="L47" s="503">
        <v>316</v>
      </c>
      <c r="M47" s="503">
        <v>270</v>
      </c>
    </row>
    <row r="48" spans="1:13" s="293" customFormat="1" ht="19.5" customHeight="1" x14ac:dyDescent="0.35">
      <c r="A48" s="504">
        <v>38</v>
      </c>
      <c r="B48" s="1326"/>
      <c r="C48" s="314"/>
      <c r="D48" s="781"/>
      <c r="E48" s="781">
        <v>50141</v>
      </c>
      <c r="F48" s="499">
        <v>2640</v>
      </c>
      <c r="G48" s="500"/>
      <c r="H48" s="528" t="s">
        <v>1305</v>
      </c>
      <c r="I48" s="969"/>
      <c r="J48" s="771">
        <v>432</v>
      </c>
      <c r="K48" s="772">
        <v>2208</v>
      </c>
      <c r="L48" s="503">
        <v>1441</v>
      </c>
      <c r="M48" s="503">
        <v>767</v>
      </c>
    </row>
    <row r="49" spans="1:13" s="293" customFormat="1" ht="19.5" customHeight="1" x14ac:dyDescent="0.35">
      <c r="A49" s="504">
        <v>39</v>
      </c>
      <c r="B49" s="1326"/>
      <c r="C49" s="321"/>
      <c r="D49" s="781"/>
      <c r="E49" s="781">
        <v>50142</v>
      </c>
      <c r="F49" s="499">
        <v>1270</v>
      </c>
      <c r="G49" s="500"/>
      <c r="H49" s="528" t="s">
        <v>2266</v>
      </c>
      <c r="I49" s="969"/>
      <c r="J49" s="771">
        <v>313</v>
      </c>
      <c r="K49" s="772">
        <v>957</v>
      </c>
      <c r="L49" s="503">
        <v>485</v>
      </c>
      <c r="M49" s="503">
        <v>472</v>
      </c>
    </row>
    <row r="50" spans="1:13" s="293" customFormat="1" ht="19.5" customHeight="1" x14ac:dyDescent="0.35">
      <c r="A50" s="504">
        <v>40</v>
      </c>
      <c r="B50" s="1326"/>
      <c r="C50" s="321"/>
      <c r="D50" s="781"/>
      <c r="E50" s="781">
        <v>50143</v>
      </c>
      <c r="F50" s="499">
        <v>2190</v>
      </c>
      <c r="G50" s="500"/>
      <c r="H50" s="528" t="s">
        <v>1306</v>
      </c>
      <c r="I50" s="969"/>
      <c r="J50" s="771">
        <v>29</v>
      </c>
      <c r="K50" s="772">
        <v>2161</v>
      </c>
      <c r="L50" s="503">
        <v>456</v>
      </c>
      <c r="M50" s="503">
        <v>1705</v>
      </c>
    </row>
    <row r="51" spans="1:13" s="293" customFormat="1" ht="19.5" customHeight="1" x14ac:dyDescent="0.35">
      <c r="A51" s="912">
        <v>41</v>
      </c>
      <c r="B51" s="1326"/>
      <c r="C51" s="321"/>
      <c r="D51" s="1146"/>
      <c r="E51" s="1146">
        <v>50144</v>
      </c>
      <c r="F51" s="642">
        <v>2990</v>
      </c>
      <c r="G51" s="643"/>
      <c r="H51" s="930" t="s">
        <v>2267</v>
      </c>
      <c r="I51" s="1147"/>
      <c r="J51" s="1148">
        <v>750</v>
      </c>
      <c r="K51" s="1149">
        <v>2240</v>
      </c>
      <c r="L51" s="459">
        <v>1001</v>
      </c>
      <c r="M51" s="459">
        <v>1239</v>
      </c>
    </row>
    <row r="52" spans="1:13" s="293" customFormat="1" ht="19.5" customHeight="1" x14ac:dyDescent="0.35">
      <c r="A52" s="925">
        <v>42</v>
      </c>
      <c r="B52" s="1324" t="s">
        <v>678</v>
      </c>
      <c r="C52" s="383" t="s">
        <v>2268</v>
      </c>
      <c r="D52" s="1150"/>
      <c r="E52" s="1151">
        <v>50147</v>
      </c>
      <c r="F52" s="324">
        <v>1160</v>
      </c>
      <c r="G52" s="325"/>
      <c r="H52" s="1152" t="s">
        <v>667</v>
      </c>
      <c r="I52" s="1153"/>
      <c r="J52" s="768">
        <v>279</v>
      </c>
      <c r="K52" s="769">
        <v>881</v>
      </c>
      <c r="L52" s="328">
        <v>435</v>
      </c>
      <c r="M52" s="328">
        <v>446</v>
      </c>
    </row>
    <row r="53" spans="1:13" s="293" customFormat="1" ht="19.5" customHeight="1" x14ac:dyDescent="0.35">
      <c r="A53" s="504">
        <v>43</v>
      </c>
      <c r="B53" s="1326"/>
      <c r="C53" s="321">
        <v>18590</v>
      </c>
      <c r="D53" s="781"/>
      <c r="E53" s="781">
        <v>50148</v>
      </c>
      <c r="F53" s="499">
        <v>1120</v>
      </c>
      <c r="G53" s="500"/>
      <c r="H53" s="528" t="s">
        <v>1307</v>
      </c>
      <c r="I53" s="969"/>
      <c r="J53" s="771">
        <v>642</v>
      </c>
      <c r="K53" s="772">
        <v>478</v>
      </c>
      <c r="L53" s="503">
        <v>157</v>
      </c>
      <c r="M53" s="503">
        <v>321</v>
      </c>
    </row>
    <row r="54" spans="1:13" s="293" customFormat="1" ht="19.5" customHeight="1" x14ac:dyDescent="0.35">
      <c r="A54" s="504">
        <v>44</v>
      </c>
      <c r="B54" s="1326"/>
      <c r="C54" s="321"/>
      <c r="D54" s="781"/>
      <c r="E54" s="781">
        <v>50149</v>
      </c>
      <c r="F54" s="499">
        <v>3640</v>
      </c>
      <c r="G54" s="500"/>
      <c r="H54" s="528" t="s">
        <v>341</v>
      </c>
      <c r="I54" s="969"/>
      <c r="J54" s="771">
        <v>1187</v>
      </c>
      <c r="K54" s="772">
        <v>2453</v>
      </c>
      <c r="L54" s="503">
        <v>975</v>
      </c>
      <c r="M54" s="503">
        <v>1478</v>
      </c>
    </row>
    <row r="55" spans="1:13" s="293" customFormat="1" ht="19.5" customHeight="1" x14ac:dyDescent="0.35">
      <c r="A55" s="504">
        <v>45</v>
      </c>
      <c r="B55" s="1326"/>
      <c r="C55" s="314"/>
      <c r="D55" s="781"/>
      <c r="E55" s="781">
        <v>50150</v>
      </c>
      <c r="F55" s="499">
        <v>3100</v>
      </c>
      <c r="G55" s="500"/>
      <c r="H55" s="528" t="s">
        <v>1798</v>
      </c>
      <c r="I55" s="969"/>
      <c r="J55" s="771">
        <v>1821</v>
      </c>
      <c r="K55" s="772">
        <v>1279</v>
      </c>
      <c r="L55" s="503">
        <v>1043</v>
      </c>
      <c r="M55" s="503">
        <v>236</v>
      </c>
    </row>
    <row r="56" spans="1:13" s="293" customFormat="1" ht="19.5" customHeight="1" x14ac:dyDescent="0.35">
      <c r="A56" s="504">
        <v>46</v>
      </c>
      <c r="B56" s="1326"/>
      <c r="C56" s="321"/>
      <c r="D56" s="781"/>
      <c r="E56" s="781">
        <v>50151</v>
      </c>
      <c r="F56" s="499">
        <v>3350</v>
      </c>
      <c r="G56" s="500"/>
      <c r="H56" s="528" t="s">
        <v>2269</v>
      </c>
      <c r="I56" s="969"/>
      <c r="J56" s="771">
        <v>1683</v>
      </c>
      <c r="K56" s="772">
        <v>1667</v>
      </c>
      <c r="L56" s="503">
        <v>1029</v>
      </c>
      <c r="M56" s="503">
        <v>638</v>
      </c>
    </row>
    <row r="57" spans="1:13" s="293" customFormat="1" ht="39" customHeight="1" x14ac:dyDescent="0.35">
      <c r="A57" s="504">
        <v>47</v>
      </c>
      <c r="B57" s="1326"/>
      <c r="C57" s="321"/>
      <c r="D57" s="781"/>
      <c r="E57" s="781">
        <v>50152</v>
      </c>
      <c r="F57" s="499">
        <v>2960</v>
      </c>
      <c r="G57" s="500"/>
      <c r="H57" s="1329" t="s">
        <v>1799</v>
      </c>
      <c r="I57" s="1330"/>
      <c r="J57" s="771">
        <v>748</v>
      </c>
      <c r="K57" s="772">
        <v>2212</v>
      </c>
      <c r="L57" s="503">
        <v>1270</v>
      </c>
      <c r="M57" s="503">
        <v>942</v>
      </c>
    </row>
    <row r="58" spans="1:13" s="293" customFormat="1" ht="19.5" customHeight="1" x14ac:dyDescent="0.35">
      <c r="A58" s="504">
        <v>48</v>
      </c>
      <c r="B58" s="1326"/>
      <c r="C58" s="321"/>
      <c r="D58" s="781"/>
      <c r="E58" s="781">
        <v>50154</v>
      </c>
      <c r="F58" s="499">
        <v>1420</v>
      </c>
      <c r="G58" s="500"/>
      <c r="H58" s="528" t="s">
        <v>463</v>
      </c>
      <c r="I58" s="969"/>
      <c r="J58" s="771">
        <v>1046</v>
      </c>
      <c r="K58" s="772">
        <v>374</v>
      </c>
      <c r="L58" s="503">
        <v>302</v>
      </c>
      <c r="M58" s="503">
        <v>72</v>
      </c>
    </row>
    <row r="59" spans="1:13" s="293" customFormat="1" ht="19.5" customHeight="1" x14ac:dyDescent="0.35">
      <c r="A59" s="912">
        <v>49</v>
      </c>
      <c r="B59" s="1325"/>
      <c r="C59" s="322"/>
      <c r="D59" s="785"/>
      <c r="E59" s="786">
        <v>50155</v>
      </c>
      <c r="F59" s="436">
        <v>1840</v>
      </c>
      <c r="G59" s="437"/>
      <c r="H59" s="787" t="s">
        <v>342</v>
      </c>
      <c r="I59" s="788"/>
      <c r="J59" s="774">
        <v>1393</v>
      </c>
      <c r="K59" s="775">
        <v>447</v>
      </c>
      <c r="L59" s="441">
        <v>388</v>
      </c>
      <c r="M59" s="441">
        <v>59</v>
      </c>
    </row>
    <row r="60" spans="1:13" s="293" customFormat="1" ht="19.5" customHeight="1" x14ac:dyDescent="0.35">
      <c r="A60" s="925">
        <v>50</v>
      </c>
      <c r="B60" s="1324" t="s">
        <v>464</v>
      </c>
      <c r="C60" s="314" t="s">
        <v>2270</v>
      </c>
      <c r="D60" s="534"/>
      <c r="E60" s="789">
        <v>50156</v>
      </c>
      <c r="F60" s="525">
        <v>900</v>
      </c>
      <c r="G60" s="526"/>
      <c r="H60" s="783" t="s">
        <v>1308</v>
      </c>
      <c r="I60" s="784"/>
      <c r="J60" s="779">
        <v>653</v>
      </c>
      <c r="K60" s="780">
        <v>247</v>
      </c>
      <c r="L60" s="359">
        <v>92</v>
      </c>
      <c r="M60" s="359">
        <v>155</v>
      </c>
    </row>
    <row r="61" spans="1:13" s="293" customFormat="1" ht="19.5" customHeight="1" x14ac:dyDescent="0.35">
      <c r="A61" s="504">
        <v>51</v>
      </c>
      <c r="B61" s="1326"/>
      <c r="C61" s="321">
        <v>28830</v>
      </c>
      <c r="D61" s="781"/>
      <c r="E61" s="781">
        <v>50157</v>
      </c>
      <c r="F61" s="499">
        <v>630</v>
      </c>
      <c r="G61" s="500"/>
      <c r="H61" s="528" t="s">
        <v>1800</v>
      </c>
      <c r="I61" s="969"/>
      <c r="J61" s="771">
        <v>501</v>
      </c>
      <c r="K61" s="772">
        <v>129</v>
      </c>
      <c r="L61" s="503">
        <v>34</v>
      </c>
      <c r="M61" s="503">
        <v>95</v>
      </c>
    </row>
    <row r="62" spans="1:13" s="293" customFormat="1" ht="19.5" customHeight="1" x14ac:dyDescent="0.35">
      <c r="A62" s="504">
        <v>52</v>
      </c>
      <c r="B62" s="1326"/>
      <c r="C62" s="321"/>
      <c r="D62" s="781"/>
      <c r="E62" s="781">
        <v>50158</v>
      </c>
      <c r="F62" s="499">
        <v>1720</v>
      </c>
      <c r="G62" s="500"/>
      <c r="H62" s="528" t="s">
        <v>1309</v>
      </c>
      <c r="I62" s="969"/>
      <c r="J62" s="771">
        <v>1465</v>
      </c>
      <c r="K62" s="772">
        <v>255</v>
      </c>
      <c r="L62" s="503">
        <v>83</v>
      </c>
      <c r="M62" s="503">
        <v>172</v>
      </c>
    </row>
    <row r="63" spans="1:13" s="293" customFormat="1" ht="19.5" customHeight="1" x14ac:dyDescent="0.35">
      <c r="A63" s="504">
        <v>53</v>
      </c>
      <c r="B63" s="1326"/>
      <c r="C63" s="321"/>
      <c r="D63" s="781"/>
      <c r="E63" s="781">
        <v>50159</v>
      </c>
      <c r="F63" s="499">
        <v>770</v>
      </c>
      <c r="G63" s="500"/>
      <c r="H63" s="528" t="s">
        <v>1310</v>
      </c>
      <c r="I63" s="969"/>
      <c r="J63" s="771">
        <v>689</v>
      </c>
      <c r="K63" s="772">
        <v>81</v>
      </c>
      <c r="L63" s="503">
        <v>61</v>
      </c>
      <c r="M63" s="503">
        <v>20</v>
      </c>
    </row>
    <row r="64" spans="1:13" s="293" customFormat="1" ht="19.5" customHeight="1" x14ac:dyDescent="0.35">
      <c r="A64" s="504">
        <v>54</v>
      </c>
      <c r="B64" s="1326"/>
      <c r="C64" s="321"/>
      <c r="D64" s="781"/>
      <c r="E64" s="781">
        <v>50160</v>
      </c>
      <c r="F64" s="499">
        <v>1660</v>
      </c>
      <c r="G64" s="500"/>
      <c r="H64" s="528" t="s">
        <v>1311</v>
      </c>
      <c r="I64" s="969"/>
      <c r="J64" s="771">
        <v>1047</v>
      </c>
      <c r="K64" s="772">
        <v>613</v>
      </c>
      <c r="L64" s="503">
        <v>364</v>
      </c>
      <c r="M64" s="503">
        <v>249</v>
      </c>
    </row>
    <row r="65" spans="1:13" s="293" customFormat="1" ht="19.5" customHeight="1" x14ac:dyDescent="0.35">
      <c r="A65" s="504">
        <v>55</v>
      </c>
      <c r="B65" s="1326"/>
      <c r="C65" s="314"/>
      <c r="D65" s="781"/>
      <c r="E65" s="781">
        <v>50161</v>
      </c>
      <c r="F65" s="499">
        <v>4150</v>
      </c>
      <c r="G65" s="500"/>
      <c r="H65" s="528" t="s">
        <v>343</v>
      </c>
      <c r="I65" s="969"/>
      <c r="J65" s="771">
        <v>994</v>
      </c>
      <c r="K65" s="772">
        <v>3156</v>
      </c>
      <c r="L65" s="503">
        <v>919</v>
      </c>
      <c r="M65" s="503">
        <v>2237</v>
      </c>
    </row>
    <row r="66" spans="1:13" s="293" customFormat="1" ht="19.5" customHeight="1" x14ac:dyDescent="0.35">
      <c r="A66" s="504">
        <v>56</v>
      </c>
      <c r="B66" s="1326"/>
      <c r="C66" s="321"/>
      <c r="D66" s="781"/>
      <c r="E66" s="781">
        <v>50162</v>
      </c>
      <c r="F66" s="499">
        <v>3690</v>
      </c>
      <c r="G66" s="500"/>
      <c r="H66" s="528" t="s">
        <v>1312</v>
      </c>
      <c r="I66" s="969"/>
      <c r="J66" s="771">
        <v>1122</v>
      </c>
      <c r="K66" s="772">
        <v>2568</v>
      </c>
      <c r="L66" s="503">
        <v>791</v>
      </c>
      <c r="M66" s="503">
        <v>1777</v>
      </c>
    </row>
    <row r="67" spans="1:13" s="293" customFormat="1" ht="19.5" customHeight="1" x14ac:dyDescent="0.35">
      <c r="A67" s="504">
        <v>57</v>
      </c>
      <c r="B67" s="1326"/>
      <c r="C67" s="321"/>
      <c r="D67" s="781"/>
      <c r="E67" s="781">
        <v>50163</v>
      </c>
      <c r="F67" s="499">
        <v>5510</v>
      </c>
      <c r="G67" s="500"/>
      <c r="H67" s="528" t="s">
        <v>1313</v>
      </c>
      <c r="I67" s="969"/>
      <c r="J67" s="771">
        <v>1667</v>
      </c>
      <c r="K67" s="772">
        <v>3843</v>
      </c>
      <c r="L67" s="503">
        <v>2669</v>
      </c>
      <c r="M67" s="503">
        <v>1174</v>
      </c>
    </row>
    <row r="68" spans="1:13" s="293" customFormat="1" ht="19.5" customHeight="1" x14ac:dyDescent="0.35">
      <c r="A68" s="504">
        <v>58</v>
      </c>
      <c r="B68" s="1326"/>
      <c r="C68" s="321"/>
      <c r="D68" s="781"/>
      <c r="E68" s="781">
        <v>50164</v>
      </c>
      <c r="F68" s="499">
        <v>3330</v>
      </c>
      <c r="G68" s="500"/>
      <c r="H68" s="528" t="s">
        <v>1314</v>
      </c>
      <c r="I68" s="969"/>
      <c r="J68" s="771">
        <v>1193</v>
      </c>
      <c r="K68" s="772">
        <v>2137</v>
      </c>
      <c r="L68" s="503">
        <v>1340</v>
      </c>
      <c r="M68" s="503">
        <v>797</v>
      </c>
    </row>
    <row r="69" spans="1:13" s="293" customFormat="1" ht="19.5" customHeight="1" x14ac:dyDescent="0.35">
      <c r="A69" s="504">
        <v>59</v>
      </c>
      <c r="B69" s="1326"/>
      <c r="C69" s="321"/>
      <c r="D69" s="781"/>
      <c r="E69" s="781">
        <v>50165</v>
      </c>
      <c r="F69" s="499">
        <v>4790</v>
      </c>
      <c r="G69" s="500"/>
      <c r="H69" s="528" t="s">
        <v>1315</v>
      </c>
      <c r="I69" s="969"/>
      <c r="J69" s="771">
        <v>1605</v>
      </c>
      <c r="K69" s="772">
        <v>3185</v>
      </c>
      <c r="L69" s="503">
        <v>1615</v>
      </c>
      <c r="M69" s="503">
        <v>1570</v>
      </c>
    </row>
    <row r="70" spans="1:13" s="293" customFormat="1" ht="19.5" customHeight="1" x14ac:dyDescent="0.35">
      <c r="A70" s="912">
        <v>60</v>
      </c>
      <c r="B70" s="1325"/>
      <c r="C70" s="322"/>
      <c r="D70" s="785"/>
      <c r="E70" s="785">
        <v>50166</v>
      </c>
      <c r="F70" s="436">
        <v>1680</v>
      </c>
      <c r="G70" s="437"/>
      <c r="H70" s="787" t="s">
        <v>1316</v>
      </c>
      <c r="I70" s="788"/>
      <c r="J70" s="774">
        <v>1611</v>
      </c>
      <c r="K70" s="775">
        <v>69</v>
      </c>
      <c r="L70" s="441">
        <v>69</v>
      </c>
      <c r="M70" s="441">
        <v>0</v>
      </c>
    </row>
    <row r="71" spans="1:13" s="293" customFormat="1" ht="19.5" customHeight="1" thickBot="1" x14ac:dyDescent="0.4">
      <c r="A71" s="1154">
        <v>61</v>
      </c>
      <c r="B71" s="790" t="s">
        <v>734</v>
      </c>
      <c r="C71" s="791" t="s">
        <v>1317</v>
      </c>
      <c r="D71" s="792"/>
      <c r="E71" s="793">
        <v>50168</v>
      </c>
      <c r="F71" s="794">
        <v>2500</v>
      </c>
      <c r="G71" s="795"/>
      <c r="H71" s="796" t="s">
        <v>1318</v>
      </c>
      <c r="I71" s="797"/>
      <c r="J71" s="798">
        <v>1418</v>
      </c>
      <c r="K71" s="799">
        <v>1082</v>
      </c>
      <c r="L71" s="800">
        <v>721</v>
      </c>
      <c r="M71" s="800">
        <v>361</v>
      </c>
    </row>
    <row r="72" spans="1:13" s="293" customFormat="1" ht="19.5" customHeight="1" thickTop="1" x14ac:dyDescent="0.35">
      <c r="A72" s="801"/>
      <c r="B72" s="1331" t="s">
        <v>559</v>
      </c>
      <c r="C72" s="1332"/>
      <c r="D72" s="1332"/>
      <c r="E72" s="443"/>
      <c r="F72" s="400">
        <f>SUM(F11:F71)</f>
        <v>155000</v>
      </c>
      <c r="G72" s="401">
        <f>SUM(G11:G71)</f>
        <v>0</v>
      </c>
      <c r="H72" s="402"/>
      <c r="I72" s="802"/>
      <c r="J72" s="803">
        <f>SUM(J11:J71)</f>
        <v>81694</v>
      </c>
      <c r="K72" s="804">
        <f>SUM(K11:K71)</f>
        <v>73306</v>
      </c>
      <c r="L72" s="405">
        <f>SUM(L11:L71)</f>
        <v>33591</v>
      </c>
      <c r="M72" s="405">
        <f>SUM(M11:M71)</f>
        <v>39715</v>
      </c>
    </row>
    <row r="73" spans="1:13" s="293" customFormat="1" ht="18" customHeight="1" x14ac:dyDescent="0.35">
      <c r="A73" s="302"/>
      <c r="B73" s="338"/>
      <c r="C73" s="338"/>
      <c r="D73" s="338"/>
      <c r="E73" s="338"/>
      <c r="F73" s="339"/>
      <c r="G73" s="340"/>
      <c r="H73" s="341"/>
      <c r="I73" s="342"/>
      <c r="J73" s="343"/>
      <c r="K73" s="343"/>
      <c r="L73" s="343"/>
      <c r="M73" s="343"/>
    </row>
    <row r="74" spans="1:13" s="330" customFormat="1" ht="18" customHeight="1" x14ac:dyDescent="0.2">
      <c r="A74" s="302"/>
      <c r="B74" s="345" t="s">
        <v>558</v>
      </c>
      <c r="C74" s="302"/>
      <c r="D74" s="302"/>
      <c r="E74" s="302"/>
      <c r="F74" s="302"/>
      <c r="G74" s="302"/>
      <c r="H74" s="302"/>
      <c r="I74" s="302"/>
      <c r="J74" s="302"/>
      <c r="K74" s="344"/>
      <c r="L74" s="344"/>
      <c r="M74" s="344"/>
    </row>
    <row r="75" spans="1:13" s="330" customFormat="1" ht="18" customHeight="1" x14ac:dyDescent="0.2">
      <c r="A75" s="302"/>
      <c r="B75" s="345" t="s">
        <v>568</v>
      </c>
      <c r="C75" s="302"/>
      <c r="D75" s="302"/>
      <c r="E75" s="302"/>
      <c r="F75" s="302"/>
      <c r="G75" s="302"/>
      <c r="H75" s="302"/>
      <c r="I75" s="302"/>
      <c r="J75" s="302"/>
      <c r="K75" s="344"/>
      <c r="L75" s="344"/>
      <c r="M75" s="344"/>
    </row>
    <row r="76" spans="1:13" s="330" customFormat="1" ht="18" customHeight="1" x14ac:dyDescent="0.35">
      <c r="A76" s="338"/>
      <c r="B76" s="302"/>
      <c r="C76" s="302"/>
      <c r="D76" s="302"/>
      <c r="E76" s="302"/>
      <c r="F76" s="302"/>
      <c r="G76" s="302"/>
      <c r="H76" s="302"/>
      <c r="I76" s="302"/>
      <c r="J76" s="302"/>
      <c r="K76" s="344"/>
      <c r="L76" s="344"/>
      <c r="M76" s="344"/>
    </row>
    <row r="77" spans="1:13" s="293" customFormat="1" ht="18" customHeight="1" x14ac:dyDescent="0.35">
      <c r="B77" s="345"/>
      <c r="C77" s="338"/>
      <c r="D77" s="338"/>
      <c r="E77" s="338"/>
      <c r="F77" s="346"/>
      <c r="G77" s="347"/>
      <c r="H77" s="406"/>
      <c r="J77" s="348"/>
      <c r="K77" s="348"/>
      <c r="L77" s="348"/>
      <c r="M77" s="348"/>
    </row>
    <row r="78" spans="1:13" s="293" customFormat="1" ht="18" customHeight="1" x14ac:dyDescent="0.35">
      <c r="A78" s="330"/>
      <c r="B78" s="1317" t="s">
        <v>1319</v>
      </c>
      <c r="C78" s="1318"/>
      <c r="D78" s="1318"/>
      <c r="E78" s="1318"/>
      <c r="F78" s="1318"/>
      <c r="G78" s="1318"/>
      <c r="H78" s="1318"/>
      <c r="I78" s="349"/>
      <c r="J78" s="349"/>
    </row>
    <row r="79" spans="1:13" s="330" customFormat="1" ht="18" customHeight="1" x14ac:dyDescent="0.35">
      <c r="A79" s="293"/>
      <c r="B79" s="1318"/>
      <c r="C79" s="1318"/>
      <c r="D79" s="1318"/>
      <c r="E79" s="1318"/>
      <c r="F79" s="1318"/>
      <c r="G79" s="1318"/>
      <c r="H79" s="1318"/>
      <c r="I79" s="302"/>
    </row>
    <row r="80" spans="1:13" s="293" customFormat="1" ht="18" customHeight="1" x14ac:dyDescent="0.35">
      <c r="A80" s="330"/>
      <c r="B80" s="1318"/>
      <c r="C80" s="1318"/>
      <c r="D80" s="1318"/>
      <c r="E80" s="1318"/>
      <c r="F80" s="1318"/>
      <c r="G80" s="1318"/>
      <c r="H80" s="1318"/>
      <c r="I80" s="302"/>
    </row>
    <row r="81" spans="1:8" s="293" customFormat="1" ht="18" customHeight="1" x14ac:dyDescent="0.35">
      <c r="B81" s="330"/>
      <c r="D81" s="330"/>
      <c r="E81" s="330"/>
      <c r="F81" s="351"/>
      <c r="G81" s="351"/>
      <c r="H81" s="352"/>
    </row>
    <row r="82" spans="1:8" s="293" customFormat="1" ht="18" customHeight="1" x14ac:dyDescent="0.35">
      <c r="B82" s="330"/>
      <c r="F82" s="351"/>
      <c r="G82" s="351"/>
      <c r="H82" s="352"/>
    </row>
    <row r="83" spans="1:8" s="293" customFormat="1" ht="18" customHeight="1" x14ac:dyDescent="0.35">
      <c r="A83" s="139"/>
      <c r="B83" s="330"/>
      <c r="F83" s="351"/>
      <c r="G83" s="351"/>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B78:H80"/>
    <mergeCell ref="B8:C8"/>
    <mergeCell ref="D8:G8"/>
    <mergeCell ref="H10:I10"/>
    <mergeCell ref="B11:B12"/>
    <mergeCell ref="B13:B26"/>
    <mergeCell ref="B27:B43"/>
    <mergeCell ref="H39:I39"/>
    <mergeCell ref="B44:B51"/>
    <mergeCell ref="B52:B59"/>
    <mergeCell ref="H57:I57"/>
    <mergeCell ref="B60:B70"/>
    <mergeCell ref="B72:D72"/>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494</v>
      </c>
      <c r="I1" s="31"/>
      <c r="J1" s="23"/>
      <c r="K1" s="116">
        <v>536</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G50</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93"/>
      <c r="H8" s="4"/>
      <c r="I8" s="4"/>
      <c r="J8" s="26"/>
      <c r="K8" s="44" t="s">
        <v>495</v>
      </c>
    </row>
    <row r="9" spans="1:11" s="15" customFormat="1" ht="24" customHeight="1" x14ac:dyDescent="0.2">
      <c r="B9" s="33"/>
      <c r="H9" s="24"/>
      <c r="I9" s="687"/>
      <c r="J9" s="688"/>
      <c r="K9" s="307" t="s">
        <v>2475</v>
      </c>
    </row>
    <row r="10" spans="1:11" s="20" customFormat="1" ht="19.5" customHeight="1" x14ac:dyDescent="0.2">
      <c r="A10" s="874" t="s">
        <v>806</v>
      </c>
      <c r="B10" s="473" t="s">
        <v>9</v>
      </c>
      <c r="C10" s="474" t="s">
        <v>1103</v>
      </c>
      <c r="D10" s="272" t="s">
        <v>10</v>
      </c>
      <c r="E10" s="272" t="s">
        <v>806</v>
      </c>
      <c r="F10" s="276" t="s">
        <v>11</v>
      </c>
      <c r="G10" s="276" t="s">
        <v>12</v>
      </c>
      <c r="H10" s="1494" t="s">
        <v>13</v>
      </c>
      <c r="I10" s="1494"/>
      <c r="J10" s="272" t="s">
        <v>210</v>
      </c>
      <c r="K10" s="279" t="s">
        <v>14</v>
      </c>
    </row>
    <row r="11" spans="1:11" s="234" customFormat="1" ht="19.5" customHeight="1" x14ac:dyDescent="0.2">
      <c r="A11" s="715">
        <v>1</v>
      </c>
      <c r="B11" s="1430" t="s">
        <v>17</v>
      </c>
      <c r="C11" s="1486" t="s">
        <v>173</v>
      </c>
      <c r="D11" s="60">
        <v>1</v>
      </c>
      <c r="E11" s="60">
        <v>53601</v>
      </c>
      <c r="F11" s="48">
        <v>1410</v>
      </c>
      <c r="G11" s="45"/>
      <c r="H11" s="235" t="s">
        <v>2306</v>
      </c>
      <c r="I11" s="705"/>
      <c r="J11" s="48">
        <v>1050</v>
      </c>
      <c r="K11" s="236">
        <v>360</v>
      </c>
    </row>
    <row r="12" spans="1:11" s="234" customFormat="1" ht="19.5" customHeight="1" x14ac:dyDescent="0.2">
      <c r="A12" s="544">
        <v>2</v>
      </c>
      <c r="B12" s="1431"/>
      <c r="C12" s="1487"/>
      <c r="D12" s="621">
        <v>2</v>
      </c>
      <c r="E12" s="621">
        <v>53602</v>
      </c>
      <c r="F12" s="579">
        <v>2120</v>
      </c>
      <c r="G12" s="583"/>
      <c r="H12" s="543" t="s">
        <v>227</v>
      </c>
      <c r="I12" s="540"/>
      <c r="J12" s="579">
        <v>2080</v>
      </c>
      <c r="K12" s="875">
        <v>40</v>
      </c>
    </row>
    <row r="13" spans="1:11" s="234" customFormat="1" ht="19.5" customHeight="1" x14ac:dyDescent="0.2">
      <c r="A13" s="876">
        <v>3</v>
      </c>
      <c r="B13" s="1431"/>
      <c r="C13" s="1487"/>
      <c r="D13" s="622">
        <v>3</v>
      </c>
      <c r="E13" s="622">
        <v>53603</v>
      </c>
      <c r="F13" s="877">
        <v>3130</v>
      </c>
      <c r="G13" s="580"/>
      <c r="H13" s="878" t="s">
        <v>228</v>
      </c>
      <c r="I13" s="879"/>
      <c r="J13" s="877">
        <v>2570</v>
      </c>
      <c r="K13" s="880">
        <v>560</v>
      </c>
    </row>
    <row r="14" spans="1:11" s="234" customFormat="1" ht="28" customHeight="1" x14ac:dyDescent="0.2">
      <c r="A14" s="876">
        <v>4</v>
      </c>
      <c r="B14" s="1431"/>
      <c r="C14" s="1487"/>
      <c r="D14" s="622">
        <v>4</v>
      </c>
      <c r="E14" s="622">
        <v>53604</v>
      </c>
      <c r="F14" s="877">
        <v>3300</v>
      </c>
      <c r="G14" s="580"/>
      <c r="H14" s="1492" t="s">
        <v>1023</v>
      </c>
      <c r="I14" s="1429"/>
      <c r="J14" s="877">
        <v>2430</v>
      </c>
      <c r="K14" s="880">
        <v>870</v>
      </c>
    </row>
    <row r="15" spans="1:11" s="234" customFormat="1" ht="28" customHeight="1" x14ac:dyDescent="0.2">
      <c r="A15" s="876">
        <v>5</v>
      </c>
      <c r="B15" s="1431"/>
      <c r="C15" s="1487"/>
      <c r="D15" s="622">
        <v>5</v>
      </c>
      <c r="E15" s="622">
        <v>53605</v>
      </c>
      <c r="F15" s="877">
        <v>2520</v>
      </c>
      <c r="G15" s="580"/>
      <c r="H15" s="1492" t="s">
        <v>1024</v>
      </c>
      <c r="I15" s="1429"/>
      <c r="J15" s="877">
        <v>1610</v>
      </c>
      <c r="K15" s="880">
        <v>910</v>
      </c>
    </row>
    <row r="16" spans="1:11" s="234" customFormat="1" ht="28" customHeight="1" x14ac:dyDescent="0.2">
      <c r="A16" s="876">
        <v>6</v>
      </c>
      <c r="B16" s="1431"/>
      <c r="C16" s="1487"/>
      <c r="D16" s="622">
        <v>6</v>
      </c>
      <c r="E16" s="622">
        <v>53606</v>
      </c>
      <c r="F16" s="877">
        <v>2850</v>
      </c>
      <c r="G16" s="580"/>
      <c r="H16" s="1492" t="s">
        <v>1025</v>
      </c>
      <c r="I16" s="1429"/>
      <c r="J16" s="877">
        <v>1570</v>
      </c>
      <c r="K16" s="880">
        <v>1280</v>
      </c>
    </row>
    <row r="17" spans="1:11" s="234" customFormat="1" ht="28" customHeight="1" x14ac:dyDescent="0.2">
      <c r="A17" s="876">
        <v>7</v>
      </c>
      <c r="B17" s="1431"/>
      <c r="C17" s="1487"/>
      <c r="D17" s="622">
        <v>7</v>
      </c>
      <c r="E17" s="622">
        <v>53607</v>
      </c>
      <c r="F17" s="877">
        <v>2370</v>
      </c>
      <c r="G17" s="580"/>
      <c r="H17" s="1492" t="s">
        <v>1026</v>
      </c>
      <c r="I17" s="1429"/>
      <c r="J17" s="877">
        <v>1690</v>
      </c>
      <c r="K17" s="880">
        <v>680</v>
      </c>
    </row>
    <row r="18" spans="1:11" s="234" customFormat="1" ht="28" customHeight="1" x14ac:dyDescent="0.2">
      <c r="A18" s="876">
        <v>8</v>
      </c>
      <c r="B18" s="1431"/>
      <c r="C18" s="1487"/>
      <c r="D18" s="622">
        <v>8</v>
      </c>
      <c r="E18" s="622">
        <v>53608</v>
      </c>
      <c r="F18" s="877">
        <v>3440</v>
      </c>
      <c r="G18" s="580"/>
      <c r="H18" s="1492" t="s">
        <v>1027</v>
      </c>
      <c r="I18" s="1429"/>
      <c r="J18" s="877">
        <v>1140</v>
      </c>
      <c r="K18" s="880">
        <v>2300</v>
      </c>
    </row>
    <row r="19" spans="1:11" s="234" customFormat="1" ht="28" customHeight="1" x14ac:dyDescent="0.2">
      <c r="A19" s="544">
        <v>9</v>
      </c>
      <c r="B19" s="1431"/>
      <c r="C19" s="1487"/>
      <c r="D19" s="621">
        <v>9</v>
      </c>
      <c r="E19" s="621">
        <v>53609</v>
      </c>
      <c r="F19" s="579">
        <v>2790</v>
      </c>
      <c r="G19" s="583"/>
      <c r="H19" s="1492" t="s">
        <v>1028</v>
      </c>
      <c r="I19" s="1429"/>
      <c r="J19" s="579">
        <v>2200</v>
      </c>
      <c r="K19" s="875">
        <v>590</v>
      </c>
    </row>
    <row r="20" spans="1:11" s="234" customFormat="1" ht="19.5" customHeight="1" x14ac:dyDescent="0.2">
      <c r="A20" s="881">
        <v>10</v>
      </c>
      <c r="B20" s="1431"/>
      <c r="C20" s="1487"/>
      <c r="D20" s="669">
        <v>10</v>
      </c>
      <c r="E20" s="669">
        <v>53610</v>
      </c>
      <c r="F20" s="882">
        <v>2460</v>
      </c>
      <c r="G20" s="600"/>
      <c r="H20" s="724" t="s">
        <v>511</v>
      </c>
      <c r="I20" s="725"/>
      <c r="J20" s="882">
        <v>2030</v>
      </c>
      <c r="K20" s="883">
        <v>430</v>
      </c>
    </row>
    <row r="21" spans="1:11" s="234" customFormat="1" ht="19.5" customHeight="1" x14ac:dyDescent="0.2">
      <c r="A21" s="544">
        <v>11</v>
      </c>
      <c r="B21" s="1431"/>
      <c r="C21" s="1487"/>
      <c r="D21" s="621">
        <v>11</v>
      </c>
      <c r="E21" s="621">
        <v>53611</v>
      </c>
      <c r="F21" s="579">
        <v>1930</v>
      </c>
      <c r="G21" s="583"/>
      <c r="H21" s="543" t="s">
        <v>2307</v>
      </c>
      <c r="I21" s="540"/>
      <c r="J21" s="579">
        <v>1370</v>
      </c>
      <c r="K21" s="875">
        <v>560</v>
      </c>
    </row>
    <row r="22" spans="1:11" s="234" customFormat="1" ht="19.5" customHeight="1" x14ac:dyDescent="0.2">
      <c r="A22" s="544">
        <v>12</v>
      </c>
      <c r="B22" s="1431"/>
      <c r="C22" s="1487"/>
      <c r="D22" s="621">
        <v>12</v>
      </c>
      <c r="E22" s="621">
        <v>53612</v>
      </c>
      <c r="F22" s="579">
        <v>3010</v>
      </c>
      <c r="G22" s="583"/>
      <c r="H22" s="543" t="s">
        <v>229</v>
      </c>
      <c r="I22" s="540"/>
      <c r="J22" s="579">
        <v>2130</v>
      </c>
      <c r="K22" s="875">
        <v>880</v>
      </c>
    </row>
    <row r="23" spans="1:11" s="234" customFormat="1" ht="19.5" customHeight="1" x14ac:dyDescent="0.2">
      <c r="A23" s="876">
        <v>13</v>
      </c>
      <c r="B23" s="1431"/>
      <c r="C23" s="1487"/>
      <c r="D23" s="622">
        <v>13</v>
      </c>
      <c r="E23" s="622">
        <v>53613</v>
      </c>
      <c r="F23" s="877">
        <v>2760</v>
      </c>
      <c r="G23" s="580"/>
      <c r="H23" s="878" t="s">
        <v>470</v>
      </c>
      <c r="I23" s="879"/>
      <c r="J23" s="877">
        <v>2120</v>
      </c>
      <c r="K23" s="880">
        <v>640</v>
      </c>
    </row>
    <row r="24" spans="1:11" s="234" customFormat="1" ht="28" customHeight="1" x14ac:dyDescent="0.2">
      <c r="A24" s="544">
        <v>14</v>
      </c>
      <c r="B24" s="1431"/>
      <c r="C24" s="25">
        <f>SUM(F11:F38)</f>
        <v>67820</v>
      </c>
      <c r="D24" s="621">
        <v>14</v>
      </c>
      <c r="E24" s="621">
        <v>53614</v>
      </c>
      <c r="F24" s="579">
        <v>2300</v>
      </c>
      <c r="G24" s="583"/>
      <c r="H24" s="1492" t="s">
        <v>1029</v>
      </c>
      <c r="I24" s="1429"/>
      <c r="J24" s="579">
        <v>1960</v>
      </c>
      <c r="K24" s="875">
        <v>340</v>
      </c>
    </row>
    <row r="25" spans="1:11" s="234" customFormat="1" ht="19.5" customHeight="1" x14ac:dyDescent="0.2">
      <c r="A25" s="237">
        <v>15</v>
      </c>
      <c r="B25" s="1431"/>
      <c r="C25" s="53"/>
      <c r="D25" s="238">
        <v>15</v>
      </c>
      <c r="E25" s="238">
        <v>53615</v>
      </c>
      <c r="F25" s="54">
        <v>2540</v>
      </c>
      <c r="G25" s="66"/>
      <c r="H25" s="239" t="s">
        <v>515</v>
      </c>
      <c r="I25" s="240"/>
      <c r="J25" s="54">
        <v>1900</v>
      </c>
      <c r="K25" s="241">
        <v>640</v>
      </c>
    </row>
    <row r="26" spans="1:11" s="234" customFormat="1" ht="28" customHeight="1" x14ac:dyDescent="0.2">
      <c r="A26" s="876">
        <v>16</v>
      </c>
      <c r="B26" s="1431"/>
      <c r="C26" s="112"/>
      <c r="D26" s="622">
        <v>16</v>
      </c>
      <c r="E26" s="622">
        <v>53616</v>
      </c>
      <c r="F26" s="877">
        <v>3170</v>
      </c>
      <c r="G26" s="580"/>
      <c r="H26" s="1495" t="s">
        <v>1030</v>
      </c>
      <c r="I26" s="1434"/>
      <c r="J26" s="877">
        <v>2680</v>
      </c>
      <c r="K26" s="880">
        <v>490</v>
      </c>
    </row>
    <row r="27" spans="1:11" s="234" customFormat="1" ht="19" customHeight="1" x14ac:dyDescent="0.2">
      <c r="A27" s="881">
        <v>17</v>
      </c>
      <c r="B27" s="1431"/>
      <c r="C27" s="112"/>
      <c r="D27" s="621">
        <v>17</v>
      </c>
      <c r="E27" s="621">
        <v>53617</v>
      </c>
      <c r="F27" s="579">
        <v>450</v>
      </c>
      <c r="G27" s="583"/>
      <c r="H27" s="543" t="s">
        <v>2308</v>
      </c>
      <c r="I27" s="719"/>
      <c r="J27" s="579">
        <v>290</v>
      </c>
      <c r="K27" s="875">
        <v>160</v>
      </c>
    </row>
    <row r="28" spans="1:11" s="234" customFormat="1" ht="19.5" customHeight="1" x14ac:dyDescent="0.2">
      <c r="A28" s="544">
        <v>18</v>
      </c>
      <c r="B28" s="1431"/>
      <c r="C28" s="112"/>
      <c r="D28" s="621">
        <v>18</v>
      </c>
      <c r="E28" s="621">
        <v>53618</v>
      </c>
      <c r="F28" s="579">
        <v>1800</v>
      </c>
      <c r="G28" s="583"/>
      <c r="H28" s="543" t="s">
        <v>2309</v>
      </c>
      <c r="I28" s="719"/>
      <c r="J28" s="579">
        <v>1640</v>
      </c>
      <c r="K28" s="875">
        <v>160</v>
      </c>
    </row>
    <row r="29" spans="1:11" s="234" customFormat="1" ht="19.5" customHeight="1" x14ac:dyDescent="0.2">
      <c r="A29" s="876">
        <v>19</v>
      </c>
      <c r="B29" s="1431"/>
      <c r="C29" s="112"/>
      <c r="D29" s="622">
        <v>19</v>
      </c>
      <c r="E29" s="622">
        <v>53619</v>
      </c>
      <c r="F29" s="877">
        <v>1360</v>
      </c>
      <c r="G29" s="580"/>
      <c r="H29" s="878" t="s">
        <v>512</v>
      </c>
      <c r="I29" s="884"/>
      <c r="J29" s="877">
        <v>580</v>
      </c>
      <c r="K29" s="880">
        <v>780</v>
      </c>
    </row>
    <row r="30" spans="1:11" s="234" customFormat="1" ht="28" customHeight="1" x14ac:dyDescent="0.2">
      <c r="A30" s="544">
        <v>20</v>
      </c>
      <c r="B30" s="1431"/>
      <c r="C30" s="112"/>
      <c r="D30" s="621">
        <v>20</v>
      </c>
      <c r="E30" s="621">
        <v>53620</v>
      </c>
      <c r="F30" s="579">
        <v>3090</v>
      </c>
      <c r="G30" s="583"/>
      <c r="H30" s="1492" t="s">
        <v>1031</v>
      </c>
      <c r="I30" s="1429"/>
      <c r="J30" s="579">
        <v>2200</v>
      </c>
      <c r="K30" s="875">
        <v>890</v>
      </c>
    </row>
    <row r="31" spans="1:11" s="234" customFormat="1" ht="19.5" customHeight="1" x14ac:dyDescent="0.2">
      <c r="A31" s="881">
        <v>21</v>
      </c>
      <c r="B31" s="1431"/>
      <c r="C31" s="112"/>
      <c r="D31" s="669">
        <v>21</v>
      </c>
      <c r="E31" s="669">
        <v>53621</v>
      </c>
      <c r="F31" s="882">
        <v>2580</v>
      </c>
      <c r="G31" s="600"/>
      <c r="H31" s="724" t="s">
        <v>510</v>
      </c>
      <c r="I31" s="885"/>
      <c r="J31" s="882">
        <v>1880</v>
      </c>
      <c r="K31" s="883">
        <v>700</v>
      </c>
    </row>
    <row r="32" spans="1:11" s="234" customFormat="1" ht="19.5" customHeight="1" x14ac:dyDescent="0.2">
      <c r="A32" s="876">
        <v>22</v>
      </c>
      <c r="B32" s="1431"/>
      <c r="C32" s="112"/>
      <c r="D32" s="622">
        <v>22</v>
      </c>
      <c r="E32" s="622">
        <v>53622</v>
      </c>
      <c r="F32" s="877">
        <v>3220</v>
      </c>
      <c r="G32" s="580"/>
      <c r="H32" s="878" t="s">
        <v>471</v>
      </c>
      <c r="I32" s="879"/>
      <c r="J32" s="877">
        <v>2210</v>
      </c>
      <c r="K32" s="880">
        <v>1010</v>
      </c>
    </row>
    <row r="33" spans="1:11" s="234" customFormat="1" ht="28" customHeight="1" x14ac:dyDescent="0.2">
      <c r="A33" s="876">
        <v>23</v>
      </c>
      <c r="B33" s="1431"/>
      <c r="C33" s="112"/>
      <c r="D33" s="622">
        <v>23</v>
      </c>
      <c r="E33" s="622">
        <v>53623</v>
      </c>
      <c r="F33" s="877">
        <v>3480</v>
      </c>
      <c r="G33" s="580"/>
      <c r="H33" s="1492" t="s">
        <v>1032</v>
      </c>
      <c r="I33" s="1429"/>
      <c r="J33" s="877">
        <v>2390</v>
      </c>
      <c r="K33" s="880">
        <v>1090</v>
      </c>
    </row>
    <row r="34" spans="1:11" s="234" customFormat="1" ht="28" customHeight="1" x14ac:dyDescent="0.2">
      <c r="A34" s="544">
        <v>24</v>
      </c>
      <c r="B34" s="1431"/>
      <c r="C34" s="112"/>
      <c r="D34" s="621">
        <v>24</v>
      </c>
      <c r="E34" s="621">
        <v>53624</v>
      </c>
      <c r="F34" s="579">
        <v>2010</v>
      </c>
      <c r="G34" s="583"/>
      <c r="H34" s="1492" t="s">
        <v>2310</v>
      </c>
      <c r="I34" s="1429"/>
      <c r="J34" s="579">
        <v>1570</v>
      </c>
      <c r="K34" s="875">
        <v>440</v>
      </c>
    </row>
    <row r="35" spans="1:11" s="234" customFormat="1" ht="19.5" customHeight="1" x14ac:dyDescent="0.2">
      <c r="A35" s="881">
        <v>25</v>
      </c>
      <c r="B35" s="1431"/>
      <c r="C35" s="112"/>
      <c r="D35" s="669">
        <v>25</v>
      </c>
      <c r="E35" s="669">
        <v>53625</v>
      </c>
      <c r="F35" s="882">
        <v>1890</v>
      </c>
      <c r="G35" s="600"/>
      <c r="H35" s="724" t="s">
        <v>2311</v>
      </c>
      <c r="I35" s="885"/>
      <c r="J35" s="882">
        <v>1050</v>
      </c>
      <c r="K35" s="883">
        <v>840</v>
      </c>
    </row>
    <row r="36" spans="1:11" s="234" customFormat="1" ht="19.5" customHeight="1" x14ac:dyDescent="0.2">
      <c r="A36" s="544">
        <v>26</v>
      </c>
      <c r="B36" s="1431"/>
      <c r="C36" s="112"/>
      <c r="D36" s="621">
        <v>26</v>
      </c>
      <c r="E36" s="621">
        <v>53626</v>
      </c>
      <c r="F36" s="579">
        <v>1420</v>
      </c>
      <c r="G36" s="583"/>
      <c r="H36" s="543" t="s">
        <v>2214</v>
      </c>
      <c r="I36" s="719"/>
      <c r="J36" s="579">
        <v>1050</v>
      </c>
      <c r="K36" s="875">
        <v>370</v>
      </c>
    </row>
    <row r="37" spans="1:11" s="234" customFormat="1" ht="19.5" customHeight="1" x14ac:dyDescent="0.2">
      <c r="A37" s="544">
        <v>27</v>
      </c>
      <c r="B37" s="1431"/>
      <c r="C37" s="112"/>
      <c r="D37" s="621">
        <v>27</v>
      </c>
      <c r="E37" s="621">
        <v>53627</v>
      </c>
      <c r="F37" s="579">
        <v>1570</v>
      </c>
      <c r="G37" s="583"/>
      <c r="H37" s="543" t="s">
        <v>2312</v>
      </c>
      <c r="I37" s="719"/>
      <c r="J37" s="579">
        <v>1250</v>
      </c>
      <c r="K37" s="875">
        <v>320</v>
      </c>
    </row>
    <row r="38" spans="1:11" s="234" customFormat="1" ht="19.5" customHeight="1" x14ac:dyDescent="0.2">
      <c r="A38" s="876">
        <v>28</v>
      </c>
      <c r="B38" s="1432"/>
      <c r="C38" s="8"/>
      <c r="D38" s="622">
        <v>28</v>
      </c>
      <c r="E38" s="622">
        <v>53628</v>
      </c>
      <c r="F38" s="579">
        <v>2850</v>
      </c>
      <c r="G38" s="583"/>
      <c r="H38" s="878" t="s">
        <v>2215</v>
      </c>
      <c r="I38" s="884"/>
      <c r="J38" s="579">
        <v>2050</v>
      </c>
      <c r="K38" s="880">
        <v>800</v>
      </c>
    </row>
    <row r="39" spans="1:11" s="234" customFormat="1" ht="19.5" customHeight="1" x14ac:dyDescent="0.2">
      <c r="A39" s="715">
        <v>29</v>
      </c>
      <c r="B39" s="1430" t="s">
        <v>18</v>
      </c>
      <c r="C39" s="1486" t="s">
        <v>174</v>
      </c>
      <c r="D39" s="60">
        <v>1</v>
      </c>
      <c r="E39" s="60">
        <v>53629</v>
      </c>
      <c r="F39" s="46">
        <v>2000</v>
      </c>
      <c r="G39" s="65"/>
      <c r="H39" s="235" t="s">
        <v>230</v>
      </c>
      <c r="I39" s="886"/>
      <c r="J39" s="46">
        <v>1470</v>
      </c>
      <c r="K39" s="117">
        <v>530</v>
      </c>
    </row>
    <row r="40" spans="1:11" s="234" customFormat="1" ht="19.5" customHeight="1" x14ac:dyDescent="0.2">
      <c r="A40" s="544">
        <v>30</v>
      </c>
      <c r="B40" s="1431"/>
      <c r="C40" s="1487"/>
      <c r="D40" s="621">
        <v>2</v>
      </c>
      <c r="E40" s="621">
        <v>53630</v>
      </c>
      <c r="F40" s="657">
        <v>2430</v>
      </c>
      <c r="G40" s="538"/>
      <c r="H40" s="543" t="s">
        <v>231</v>
      </c>
      <c r="I40" s="719"/>
      <c r="J40" s="657">
        <v>1610</v>
      </c>
      <c r="K40" s="675">
        <v>820</v>
      </c>
    </row>
    <row r="41" spans="1:11" s="234" customFormat="1" ht="19.5" customHeight="1" x14ac:dyDescent="0.2">
      <c r="A41" s="544">
        <v>31</v>
      </c>
      <c r="B41" s="1431"/>
      <c r="C41" s="1487"/>
      <c r="D41" s="621">
        <v>3</v>
      </c>
      <c r="E41" s="621">
        <v>53631</v>
      </c>
      <c r="F41" s="657">
        <v>2010</v>
      </c>
      <c r="G41" s="538"/>
      <c r="H41" s="543" t="s">
        <v>472</v>
      </c>
      <c r="I41" s="719"/>
      <c r="J41" s="579">
        <v>1700</v>
      </c>
      <c r="K41" s="875">
        <v>310</v>
      </c>
    </row>
    <row r="42" spans="1:11" s="234" customFormat="1" ht="28" customHeight="1" x14ac:dyDescent="0.2">
      <c r="A42" s="544">
        <v>32</v>
      </c>
      <c r="B42" s="1431"/>
      <c r="C42" s="37">
        <f>SUM(F39:F43)</f>
        <v>10950</v>
      </c>
      <c r="D42" s="621">
        <v>4</v>
      </c>
      <c r="E42" s="621">
        <v>53632</v>
      </c>
      <c r="F42" s="657">
        <v>2480</v>
      </c>
      <c r="G42" s="538"/>
      <c r="H42" s="1492" t="s">
        <v>1033</v>
      </c>
      <c r="I42" s="1429"/>
      <c r="J42" s="579">
        <v>2300</v>
      </c>
      <c r="K42" s="675">
        <v>180</v>
      </c>
    </row>
    <row r="43" spans="1:11" s="234" customFormat="1" ht="28" customHeight="1" x14ac:dyDescent="0.2">
      <c r="A43" s="237">
        <v>33</v>
      </c>
      <c r="B43" s="1431"/>
      <c r="C43" s="112"/>
      <c r="D43" s="238">
        <v>5</v>
      </c>
      <c r="E43" s="238">
        <v>53633</v>
      </c>
      <c r="F43" s="159">
        <v>2030</v>
      </c>
      <c r="G43" s="160"/>
      <c r="H43" s="1496" t="s">
        <v>2313</v>
      </c>
      <c r="I43" s="1497"/>
      <c r="J43" s="54">
        <v>1550</v>
      </c>
      <c r="K43" s="158">
        <v>480</v>
      </c>
    </row>
    <row r="44" spans="1:11" s="234" customFormat="1" ht="19.5" customHeight="1" x14ac:dyDescent="0.2">
      <c r="A44" s="715">
        <v>34</v>
      </c>
      <c r="B44" s="1430" t="s">
        <v>19</v>
      </c>
      <c r="C44" s="1486" t="s">
        <v>175</v>
      </c>
      <c r="D44" s="60">
        <v>1</v>
      </c>
      <c r="E44" s="60">
        <v>53634</v>
      </c>
      <c r="F44" s="46">
        <v>2370</v>
      </c>
      <c r="G44" s="65"/>
      <c r="H44" s="235" t="s">
        <v>513</v>
      </c>
      <c r="I44" s="886"/>
      <c r="J44" s="46">
        <v>1410</v>
      </c>
      <c r="K44" s="236">
        <v>960</v>
      </c>
    </row>
    <row r="45" spans="1:11" s="234" customFormat="1" ht="19.5" customHeight="1" x14ac:dyDescent="0.2">
      <c r="A45" s="544">
        <v>35</v>
      </c>
      <c r="B45" s="1431"/>
      <c r="C45" s="1487"/>
      <c r="D45" s="621">
        <v>2</v>
      </c>
      <c r="E45" s="621">
        <v>53635</v>
      </c>
      <c r="F45" s="657">
        <v>2550</v>
      </c>
      <c r="G45" s="538"/>
      <c r="H45" s="543" t="s">
        <v>516</v>
      </c>
      <c r="I45" s="719"/>
      <c r="J45" s="579">
        <v>2130</v>
      </c>
      <c r="K45" s="675">
        <v>420</v>
      </c>
    </row>
    <row r="46" spans="1:11" s="234" customFormat="1" ht="19.5" customHeight="1" x14ac:dyDescent="0.2">
      <c r="A46" s="544">
        <v>36</v>
      </c>
      <c r="B46" s="1431"/>
      <c r="C46" s="37">
        <f>SUM(F44:F47)</f>
        <v>9610</v>
      </c>
      <c r="D46" s="621">
        <v>3</v>
      </c>
      <c r="E46" s="621">
        <v>53636</v>
      </c>
      <c r="F46" s="657">
        <v>2050</v>
      </c>
      <c r="G46" s="538"/>
      <c r="H46" s="543" t="s">
        <v>514</v>
      </c>
      <c r="I46" s="719"/>
      <c r="J46" s="579">
        <v>1440</v>
      </c>
      <c r="K46" s="875">
        <v>610</v>
      </c>
    </row>
    <row r="47" spans="1:11" s="234" customFormat="1" ht="19.5" customHeight="1" x14ac:dyDescent="0.2">
      <c r="A47" s="721">
        <v>37</v>
      </c>
      <c r="B47" s="1432"/>
      <c r="C47" s="8"/>
      <c r="D47" s="663">
        <v>4</v>
      </c>
      <c r="E47" s="663">
        <v>53637</v>
      </c>
      <c r="F47" s="485">
        <v>2640</v>
      </c>
      <c r="G47" s="493"/>
      <c r="H47" s="702" t="s">
        <v>518</v>
      </c>
      <c r="I47" s="887"/>
      <c r="J47" s="485">
        <v>2270</v>
      </c>
      <c r="K47" s="888">
        <v>370</v>
      </c>
    </row>
    <row r="48" spans="1:11" s="234" customFormat="1" ht="19.5" customHeight="1" x14ac:dyDescent="0.2">
      <c r="A48" s="715">
        <v>38</v>
      </c>
      <c r="B48" s="1430" t="s">
        <v>20</v>
      </c>
      <c r="C48" s="990" t="s">
        <v>1874</v>
      </c>
      <c r="D48" s="60">
        <v>1</v>
      </c>
      <c r="E48" s="60">
        <v>53638</v>
      </c>
      <c r="F48" s="46">
        <v>1180</v>
      </c>
      <c r="G48" s="65"/>
      <c r="H48" s="235" t="s">
        <v>473</v>
      </c>
      <c r="I48" s="886"/>
      <c r="J48" s="46">
        <v>990</v>
      </c>
      <c r="K48" s="236">
        <v>190</v>
      </c>
    </row>
    <row r="49" spans="1:11" s="234" customFormat="1" ht="19.5" customHeight="1" thickBot="1" x14ac:dyDescent="0.25">
      <c r="A49" s="231">
        <v>39</v>
      </c>
      <c r="B49" s="1481"/>
      <c r="C49" s="1004">
        <f>SUM(F48:F49)</f>
        <v>4130</v>
      </c>
      <c r="D49" s="621">
        <v>2</v>
      </c>
      <c r="E49" s="621">
        <v>53639</v>
      </c>
      <c r="F49" s="657">
        <v>2950</v>
      </c>
      <c r="G49" s="538"/>
      <c r="H49" s="543" t="s">
        <v>517</v>
      </c>
      <c r="I49" s="719"/>
      <c r="J49" s="579">
        <v>2530</v>
      </c>
      <c r="K49" s="675">
        <v>420</v>
      </c>
    </row>
    <row r="50" spans="1:11" s="243" customFormat="1" ht="19.5" customHeight="1" thickTop="1" x14ac:dyDescent="0.2">
      <c r="A50" s="242"/>
      <c r="B50" s="1482" t="s">
        <v>561</v>
      </c>
      <c r="C50" s="1483"/>
      <c r="D50" s="1484"/>
      <c r="E50" s="249"/>
      <c r="F50" s="47">
        <f>SUM(F11:F49)</f>
        <v>92510</v>
      </c>
      <c r="G50" s="47">
        <f>SUM(G11:G49)</f>
        <v>0</v>
      </c>
      <c r="H50" s="1122"/>
      <c r="I50" s="1123"/>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33" t="s">
        <v>785</v>
      </c>
      <c r="C52" s="49"/>
      <c r="D52" s="49"/>
      <c r="E52" s="49"/>
      <c r="F52" s="50"/>
      <c r="G52" s="51"/>
      <c r="H52" s="52"/>
      <c r="I52" s="52"/>
      <c r="J52" s="50"/>
      <c r="K52" s="50"/>
    </row>
    <row r="53" spans="1:11" s="29" customFormat="1" ht="18" customHeight="1" x14ac:dyDescent="0.2">
      <c r="A53" s="49"/>
      <c r="B53" s="204" t="s">
        <v>520</v>
      </c>
      <c r="C53" s="49"/>
      <c r="D53" s="49"/>
      <c r="E53" s="49"/>
      <c r="F53" s="50"/>
      <c r="G53" s="51"/>
      <c r="H53" s="52"/>
      <c r="I53" s="52"/>
      <c r="J53" s="50"/>
      <c r="K53" s="50"/>
    </row>
    <row r="54" spans="1:11" s="29" customFormat="1" ht="18" customHeight="1" x14ac:dyDescent="0.2">
      <c r="A54" s="49"/>
      <c r="B54" s="204" t="s">
        <v>2216</v>
      </c>
      <c r="C54" s="49"/>
      <c r="D54" s="49"/>
      <c r="E54" s="49"/>
      <c r="F54" s="50"/>
      <c r="G54" s="51"/>
      <c r="H54" s="52"/>
      <c r="I54" s="52"/>
      <c r="J54" s="50"/>
      <c r="K54" s="50"/>
    </row>
    <row r="55" spans="1:11" s="26" customFormat="1" ht="18" customHeight="1" x14ac:dyDescent="0.2">
      <c r="A55" s="4"/>
      <c r="B55" s="4" t="s">
        <v>519</v>
      </c>
      <c r="C55" s="4"/>
      <c r="D55" s="4"/>
      <c r="E55" s="4"/>
      <c r="F55" s="4"/>
      <c r="G55" s="4"/>
      <c r="H55" s="4"/>
      <c r="I55" s="4"/>
      <c r="J55" s="4"/>
      <c r="K55" s="4"/>
    </row>
    <row r="56" spans="1:11" ht="18" customHeight="1" x14ac:dyDescent="0.2">
      <c r="A56" s="38"/>
      <c r="B56" s="62" t="s">
        <v>568</v>
      </c>
      <c r="C56" s="38"/>
      <c r="D56" s="38"/>
      <c r="E56" s="38"/>
      <c r="F56" s="39"/>
      <c r="G56" s="40"/>
      <c r="H56" s="30"/>
      <c r="J56" s="43"/>
      <c r="K56" s="43"/>
    </row>
    <row r="57" spans="1:11" s="10" customFormat="1" ht="18" customHeight="1" x14ac:dyDescent="0.2">
      <c r="B57" s="1426" t="s">
        <v>2213</v>
      </c>
      <c r="C57" s="1427"/>
      <c r="D57" s="1427"/>
      <c r="E57" s="1427"/>
      <c r="F57" s="1427"/>
      <c r="G57" s="1427"/>
      <c r="H57" s="1427"/>
      <c r="I57" s="36"/>
      <c r="J57" s="36"/>
      <c r="K57" s="36"/>
    </row>
    <row r="58" spans="1:11" ht="18" customHeight="1" x14ac:dyDescent="0.2">
      <c r="B58" s="1427"/>
      <c r="C58" s="1427"/>
      <c r="D58" s="1427"/>
      <c r="E58" s="1427"/>
      <c r="F58" s="1427"/>
      <c r="G58" s="1427"/>
      <c r="H58" s="1427"/>
    </row>
    <row r="59" spans="1:11" ht="18" customHeight="1" x14ac:dyDescent="0.2">
      <c r="B59" s="1427"/>
      <c r="C59" s="1427"/>
      <c r="D59" s="1427"/>
      <c r="E59" s="1427"/>
      <c r="F59" s="1427"/>
      <c r="G59" s="1427"/>
      <c r="H59" s="1427"/>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4891-69CA-4579-8A53-CD33A5DDDACC}">
  <sheetPr>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1320</v>
      </c>
      <c r="C1" s="31"/>
      <c r="D1" s="31"/>
      <c r="E1" s="31"/>
      <c r="F1" s="31"/>
      <c r="G1" s="61" t="s">
        <v>494</v>
      </c>
      <c r="H1" s="61"/>
      <c r="I1" s="226"/>
      <c r="J1" s="23"/>
      <c r="K1" s="116">
        <v>552</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G53</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41"/>
      <c r="H8" s="4"/>
      <c r="I8" s="4"/>
      <c r="J8" s="26"/>
      <c r="K8" s="44" t="s">
        <v>495</v>
      </c>
    </row>
    <row r="9" spans="1:11" s="15" customFormat="1" ht="24" customHeight="1" x14ac:dyDescent="0.35">
      <c r="B9" s="33"/>
      <c r="H9" s="24"/>
      <c r="I9" s="687"/>
      <c r="J9" s="746"/>
      <c r="K9" s="307" t="s">
        <v>2475</v>
      </c>
    </row>
    <row r="10" spans="1:11" s="227" customFormat="1" ht="19.5" customHeight="1" x14ac:dyDescent="0.2">
      <c r="A10" s="271" t="s">
        <v>806</v>
      </c>
      <c r="B10" s="806" t="s">
        <v>9</v>
      </c>
      <c r="C10" s="474" t="s">
        <v>1103</v>
      </c>
      <c r="D10" s="807" t="s">
        <v>10</v>
      </c>
      <c r="E10" s="807" t="s">
        <v>806</v>
      </c>
      <c r="F10" s="807" t="s">
        <v>11</v>
      </c>
      <c r="G10" s="807" t="s">
        <v>12</v>
      </c>
      <c r="H10" s="1485" t="s">
        <v>13</v>
      </c>
      <c r="I10" s="1485"/>
      <c r="J10" s="272" t="s">
        <v>210</v>
      </c>
      <c r="K10" s="279" t="s">
        <v>14</v>
      </c>
    </row>
    <row r="11" spans="1:11" ht="19.5" customHeight="1" x14ac:dyDescent="0.2">
      <c r="A11" s="188">
        <v>1</v>
      </c>
      <c r="B11" s="1430" t="s">
        <v>17</v>
      </c>
      <c r="C11" s="1498" t="s">
        <v>1321</v>
      </c>
      <c r="D11" s="808">
        <v>1</v>
      </c>
      <c r="E11" s="809">
        <v>55201</v>
      </c>
      <c r="F11" s="1041">
        <v>1360</v>
      </c>
      <c r="G11" s="810"/>
      <c r="H11" s="811" t="s">
        <v>2435</v>
      </c>
      <c r="I11" s="812"/>
      <c r="J11" s="813"/>
      <c r="K11" s="1056"/>
    </row>
    <row r="12" spans="1:11" ht="19.5" customHeight="1" x14ac:dyDescent="0.2">
      <c r="A12" s="545">
        <v>2</v>
      </c>
      <c r="B12" s="1431"/>
      <c r="C12" s="1499"/>
      <c r="D12" s="814">
        <v>2</v>
      </c>
      <c r="E12" s="815">
        <v>55202</v>
      </c>
      <c r="F12" s="890">
        <v>1750</v>
      </c>
      <c r="G12" s="720"/>
      <c r="H12" s="816" t="s">
        <v>2436</v>
      </c>
      <c r="I12" s="817"/>
      <c r="J12" s="1057"/>
      <c r="K12" s="1058"/>
    </row>
    <row r="13" spans="1:11" ht="19.5" customHeight="1" x14ac:dyDescent="0.2">
      <c r="A13" s="545">
        <v>3</v>
      </c>
      <c r="B13" s="1431"/>
      <c r="C13" s="37">
        <f>SUM(F11:F15)</f>
        <v>5520</v>
      </c>
      <c r="D13" s="814">
        <v>3</v>
      </c>
      <c r="E13" s="815">
        <v>55203</v>
      </c>
      <c r="F13" s="890">
        <v>690</v>
      </c>
      <c r="G13" s="720"/>
      <c r="H13" s="816" t="s">
        <v>2437</v>
      </c>
      <c r="I13" s="817"/>
      <c r="J13" s="1057"/>
      <c r="K13" s="1058"/>
    </row>
    <row r="14" spans="1:11" ht="19.5" customHeight="1" x14ac:dyDescent="0.2">
      <c r="A14" s="545">
        <v>4</v>
      </c>
      <c r="B14" s="1431"/>
      <c r="C14" s="818"/>
      <c r="D14" s="814">
        <v>4</v>
      </c>
      <c r="E14" s="815">
        <v>55204</v>
      </c>
      <c r="F14" s="890">
        <v>710</v>
      </c>
      <c r="G14" s="720"/>
      <c r="H14" s="816" t="s">
        <v>2438</v>
      </c>
      <c r="I14" s="817"/>
      <c r="J14" s="1057"/>
      <c r="K14" s="1058"/>
    </row>
    <row r="15" spans="1:11" ht="19.5" customHeight="1" x14ac:dyDescent="0.2">
      <c r="A15" s="662">
        <v>5</v>
      </c>
      <c r="B15" s="1432"/>
      <c r="C15" s="819"/>
      <c r="D15" s="820">
        <v>5</v>
      </c>
      <c r="E15" s="821">
        <v>55205</v>
      </c>
      <c r="F15" s="894">
        <v>1010</v>
      </c>
      <c r="G15" s="822"/>
      <c r="H15" s="823" t="s">
        <v>2439</v>
      </c>
      <c r="I15" s="824"/>
      <c r="J15" s="1059"/>
      <c r="K15" s="1060"/>
    </row>
    <row r="16" spans="1:11" ht="19.5" customHeight="1" x14ac:dyDescent="0.2">
      <c r="A16" s="287">
        <v>6</v>
      </c>
      <c r="B16" s="1430" t="s">
        <v>469</v>
      </c>
      <c r="C16" s="1498" t="s">
        <v>1322</v>
      </c>
      <c r="D16" s="825">
        <v>6</v>
      </c>
      <c r="E16" s="826">
        <v>55206</v>
      </c>
      <c r="F16" s="1041">
        <v>1100</v>
      </c>
      <c r="G16" s="827"/>
      <c r="H16" s="811" t="s">
        <v>1323</v>
      </c>
      <c r="I16" s="828"/>
      <c r="J16" s="1061"/>
      <c r="K16" s="1056"/>
    </row>
    <row r="17" spans="1:11" ht="19.5" customHeight="1" x14ac:dyDescent="0.2">
      <c r="A17" s="545">
        <v>7</v>
      </c>
      <c r="B17" s="1431"/>
      <c r="C17" s="1499"/>
      <c r="D17" s="829">
        <v>7</v>
      </c>
      <c r="E17" s="830">
        <v>55207</v>
      </c>
      <c r="F17" s="890">
        <v>1930</v>
      </c>
      <c r="G17" s="831"/>
      <c r="H17" s="816" t="s">
        <v>1324</v>
      </c>
      <c r="I17" s="832"/>
      <c r="J17" s="1057"/>
      <c r="K17" s="1058"/>
    </row>
    <row r="18" spans="1:11" ht="19.5" customHeight="1" x14ac:dyDescent="0.2">
      <c r="A18" s="263">
        <v>8</v>
      </c>
      <c r="B18" s="1431"/>
      <c r="C18" s="1499"/>
      <c r="D18" s="829">
        <v>8</v>
      </c>
      <c r="E18" s="830">
        <v>55208</v>
      </c>
      <c r="F18" s="890">
        <v>2850</v>
      </c>
      <c r="G18" s="831"/>
      <c r="H18" s="816" t="s">
        <v>1325</v>
      </c>
      <c r="I18" s="833"/>
      <c r="J18" s="1057"/>
      <c r="K18" s="1058"/>
    </row>
    <row r="19" spans="1:11" ht="19.5" customHeight="1" x14ac:dyDescent="0.2">
      <c r="A19" s="263">
        <v>9</v>
      </c>
      <c r="B19" s="1431"/>
      <c r="C19" s="37">
        <f>SUM(F16:F22)</f>
        <v>14260</v>
      </c>
      <c r="D19" s="829">
        <v>9</v>
      </c>
      <c r="E19" s="830">
        <v>55209</v>
      </c>
      <c r="F19" s="890">
        <v>1830</v>
      </c>
      <c r="G19" s="831"/>
      <c r="H19" s="816" t="s">
        <v>1326</v>
      </c>
      <c r="I19" s="805"/>
      <c r="J19" s="1057"/>
      <c r="K19" s="1058"/>
    </row>
    <row r="20" spans="1:11" ht="19.5" customHeight="1" x14ac:dyDescent="0.2">
      <c r="A20" s="263">
        <v>10</v>
      </c>
      <c r="B20" s="1431"/>
      <c r="C20" s="818"/>
      <c r="D20" s="829">
        <v>10</v>
      </c>
      <c r="E20" s="830">
        <v>55210</v>
      </c>
      <c r="F20" s="890">
        <v>3020</v>
      </c>
      <c r="G20" s="831"/>
      <c r="H20" s="816" t="s">
        <v>1327</v>
      </c>
      <c r="I20" s="834"/>
      <c r="J20" s="1057"/>
      <c r="K20" s="1058"/>
    </row>
    <row r="21" spans="1:11" ht="19.5" customHeight="1" x14ac:dyDescent="0.2">
      <c r="A21" s="263">
        <v>11</v>
      </c>
      <c r="B21" s="1431"/>
      <c r="C21" s="818"/>
      <c r="D21" s="829">
        <v>11</v>
      </c>
      <c r="E21" s="830">
        <v>55211</v>
      </c>
      <c r="F21" s="890">
        <v>1990</v>
      </c>
      <c r="G21" s="831"/>
      <c r="H21" s="816" t="s">
        <v>1328</v>
      </c>
      <c r="I21" s="834"/>
      <c r="J21" s="1057"/>
      <c r="K21" s="1058"/>
    </row>
    <row r="22" spans="1:11" ht="19.5" customHeight="1" x14ac:dyDescent="0.2">
      <c r="A22" s="662">
        <v>12</v>
      </c>
      <c r="B22" s="1432"/>
      <c r="C22" s="819"/>
      <c r="D22" s="835">
        <v>12</v>
      </c>
      <c r="E22" s="821">
        <v>55212</v>
      </c>
      <c r="F22" s="894">
        <v>1540</v>
      </c>
      <c r="G22" s="822"/>
      <c r="H22" s="836" t="s">
        <v>1329</v>
      </c>
      <c r="I22" s="837"/>
      <c r="J22" s="1059"/>
      <c r="K22" s="1060"/>
    </row>
    <row r="23" spans="1:11" ht="19.5" customHeight="1" x14ac:dyDescent="0.2">
      <c r="A23" s="188">
        <v>13</v>
      </c>
      <c r="B23" s="1430" t="s">
        <v>698</v>
      </c>
      <c r="C23" s="1498" t="s">
        <v>1330</v>
      </c>
      <c r="D23" s="808">
        <v>13</v>
      </c>
      <c r="E23" s="826">
        <v>55213</v>
      </c>
      <c r="F23" s="1041">
        <v>1640</v>
      </c>
      <c r="G23" s="827"/>
      <c r="H23" s="838" t="s">
        <v>1331</v>
      </c>
      <c r="I23" s="817"/>
      <c r="J23" s="1061"/>
      <c r="K23" s="1056"/>
    </row>
    <row r="24" spans="1:11" ht="19.5" customHeight="1" x14ac:dyDescent="0.2">
      <c r="A24" s="545">
        <v>14</v>
      </c>
      <c r="B24" s="1431"/>
      <c r="C24" s="1499"/>
      <c r="D24" s="814">
        <v>14</v>
      </c>
      <c r="E24" s="815">
        <v>55214</v>
      </c>
      <c r="F24" s="890">
        <v>2450</v>
      </c>
      <c r="G24" s="720"/>
      <c r="H24" s="816" t="s">
        <v>1332</v>
      </c>
      <c r="I24" s="839"/>
      <c r="J24" s="1057"/>
      <c r="K24" s="1058"/>
    </row>
    <row r="25" spans="1:11" ht="19.5" customHeight="1" x14ac:dyDescent="0.2">
      <c r="A25" s="545">
        <v>15</v>
      </c>
      <c r="B25" s="1431"/>
      <c r="C25" s="1499"/>
      <c r="D25" s="814">
        <v>15</v>
      </c>
      <c r="E25" s="830">
        <v>55215</v>
      </c>
      <c r="F25" s="890">
        <v>300</v>
      </c>
      <c r="G25" s="831"/>
      <c r="H25" s="816" t="s">
        <v>2314</v>
      </c>
      <c r="I25" s="839"/>
      <c r="J25" s="1057"/>
      <c r="K25" s="1058"/>
    </row>
    <row r="26" spans="1:11" ht="19.5" customHeight="1" x14ac:dyDescent="0.2">
      <c r="A26" s="545">
        <v>16</v>
      </c>
      <c r="B26" s="1431"/>
      <c r="C26" s="1499"/>
      <c r="D26" s="814">
        <v>16</v>
      </c>
      <c r="E26" s="815">
        <v>55216</v>
      </c>
      <c r="F26" s="890">
        <v>2050</v>
      </c>
      <c r="G26" s="720"/>
      <c r="H26" s="816" t="s">
        <v>1333</v>
      </c>
      <c r="I26" s="839"/>
      <c r="J26" s="1057"/>
      <c r="K26" s="1058"/>
    </row>
    <row r="27" spans="1:11" ht="19.5" customHeight="1" x14ac:dyDescent="0.2">
      <c r="A27" s="545">
        <v>17</v>
      </c>
      <c r="B27" s="1431"/>
      <c r="C27" s="37">
        <f>SUM(F23:F29)</f>
        <v>13040</v>
      </c>
      <c r="D27" s="814">
        <v>17</v>
      </c>
      <c r="E27" s="815">
        <v>55217</v>
      </c>
      <c r="F27" s="890">
        <v>2690</v>
      </c>
      <c r="G27" s="720"/>
      <c r="H27" s="816" t="s">
        <v>1334</v>
      </c>
      <c r="I27" s="839"/>
      <c r="J27" s="1057"/>
      <c r="K27" s="1058"/>
    </row>
    <row r="28" spans="1:11" ht="19.5" customHeight="1" x14ac:dyDescent="0.2">
      <c r="A28" s="545">
        <v>18</v>
      </c>
      <c r="B28" s="1431"/>
      <c r="C28" s="818"/>
      <c r="D28" s="814">
        <v>18</v>
      </c>
      <c r="E28" s="830">
        <v>55218</v>
      </c>
      <c r="F28" s="890">
        <v>2230</v>
      </c>
      <c r="G28" s="831"/>
      <c r="H28" s="840" t="s">
        <v>1335</v>
      </c>
      <c r="I28" s="839"/>
      <c r="J28" s="1057"/>
      <c r="K28" s="1058"/>
    </row>
    <row r="29" spans="1:11" ht="19.5" customHeight="1" x14ac:dyDescent="0.2">
      <c r="A29" s="662">
        <v>19</v>
      </c>
      <c r="B29" s="1432"/>
      <c r="C29" s="819"/>
      <c r="D29" s="820">
        <v>19</v>
      </c>
      <c r="E29" s="821">
        <v>55219</v>
      </c>
      <c r="F29" s="894">
        <v>1680</v>
      </c>
      <c r="G29" s="822"/>
      <c r="H29" s="823" t="s">
        <v>1336</v>
      </c>
      <c r="I29" s="824"/>
      <c r="J29" s="1059"/>
      <c r="K29" s="1060"/>
    </row>
    <row r="30" spans="1:11" ht="19.5" customHeight="1" x14ac:dyDescent="0.2">
      <c r="A30" s="287">
        <v>20</v>
      </c>
      <c r="B30" s="1430" t="s">
        <v>640</v>
      </c>
      <c r="C30" s="1498" t="s">
        <v>1337</v>
      </c>
      <c r="D30" s="60">
        <v>20</v>
      </c>
      <c r="E30" s="826">
        <v>55220</v>
      </c>
      <c r="F30" s="1041">
        <v>1520</v>
      </c>
      <c r="G30" s="827"/>
      <c r="H30" s="811" t="s">
        <v>1338</v>
      </c>
      <c r="I30" s="828"/>
      <c r="J30" s="1061"/>
      <c r="K30" s="1056"/>
    </row>
    <row r="31" spans="1:11" ht="19.5" customHeight="1" x14ac:dyDescent="0.2">
      <c r="A31" s="545">
        <v>21</v>
      </c>
      <c r="B31" s="1431"/>
      <c r="C31" s="1499"/>
      <c r="D31" s="621">
        <v>21</v>
      </c>
      <c r="E31" s="830">
        <v>55221</v>
      </c>
      <c r="F31" s="890">
        <v>1420</v>
      </c>
      <c r="G31" s="831"/>
      <c r="H31" s="816" t="s">
        <v>1339</v>
      </c>
      <c r="I31" s="841"/>
      <c r="J31" s="1057"/>
      <c r="K31" s="1058"/>
    </row>
    <row r="32" spans="1:11" ht="19.5" customHeight="1" x14ac:dyDescent="0.2">
      <c r="A32" s="545">
        <v>22</v>
      </c>
      <c r="B32" s="1431"/>
      <c r="C32" s="1499"/>
      <c r="D32" s="621">
        <v>22</v>
      </c>
      <c r="E32" s="622">
        <v>55222</v>
      </c>
      <c r="F32" s="890">
        <v>1670</v>
      </c>
      <c r="G32" s="831"/>
      <c r="H32" s="816" t="s">
        <v>1340</v>
      </c>
      <c r="I32" s="839"/>
      <c r="J32" s="1057"/>
      <c r="K32" s="1058"/>
    </row>
    <row r="33" spans="1:11" ht="19.5" customHeight="1" x14ac:dyDescent="0.2">
      <c r="A33" s="263">
        <v>23</v>
      </c>
      <c r="B33" s="1431"/>
      <c r="C33" s="37">
        <f>SUM(F30:F34)</f>
        <v>7750</v>
      </c>
      <c r="D33" s="622">
        <v>23</v>
      </c>
      <c r="E33" s="622">
        <v>55223</v>
      </c>
      <c r="F33" s="890">
        <v>1020</v>
      </c>
      <c r="G33" s="831"/>
      <c r="H33" s="816" t="s">
        <v>1341</v>
      </c>
      <c r="I33" s="805"/>
      <c r="J33" s="1057"/>
      <c r="K33" s="1058"/>
    </row>
    <row r="34" spans="1:11" ht="19.5" customHeight="1" x14ac:dyDescent="0.2">
      <c r="A34" s="662">
        <v>24</v>
      </c>
      <c r="B34" s="1432"/>
      <c r="C34" s="842"/>
      <c r="D34" s="663">
        <v>24</v>
      </c>
      <c r="E34" s="663">
        <v>55224</v>
      </c>
      <c r="F34" s="894">
        <v>2120</v>
      </c>
      <c r="G34" s="822"/>
      <c r="H34" s="836" t="s">
        <v>1342</v>
      </c>
      <c r="I34" s="843"/>
      <c r="J34" s="1059"/>
      <c r="K34" s="1060"/>
    </row>
    <row r="35" spans="1:11" ht="19.5" customHeight="1" x14ac:dyDescent="0.2">
      <c r="A35" s="287">
        <v>25</v>
      </c>
      <c r="B35" s="1430" t="s">
        <v>772</v>
      </c>
      <c r="C35" s="1498" t="s">
        <v>1343</v>
      </c>
      <c r="D35" s="826">
        <v>25</v>
      </c>
      <c r="E35" s="672">
        <v>55225</v>
      </c>
      <c r="F35" s="1041">
        <v>2420</v>
      </c>
      <c r="G35" s="827"/>
      <c r="H35" s="838" t="s">
        <v>1344</v>
      </c>
      <c r="I35" s="844"/>
      <c r="J35" s="1061"/>
      <c r="K35" s="1056"/>
    </row>
    <row r="36" spans="1:11" ht="19.5" customHeight="1" x14ac:dyDescent="0.2">
      <c r="A36" s="263">
        <v>26</v>
      </c>
      <c r="B36" s="1431"/>
      <c r="C36" s="1499"/>
      <c r="D36" s="830">
        <v>26</v>
      </c>
      <c r="E36" s="622">
        <v>55226</v>
      </c>
      <c r="F36" s="890">
        <v>1870</v>
      </c>
      <c r="G36" s="720"/>
      <c r="H36" s="816" t="s">
        <v>1345</v>
      </c>
      <c r="I36" s="834"/>
      <c r="J36" s="1057"/>
      <c r="K36" s="1058"/>
    </row>
    <row r="37" spans="1:11" ht="19.5" customHeight="1" x14ac:dyDescent="0.2">
      <c r="A37" s="662">
        <v>27</v>
      </c>
      <c r="B37" s="1432"/>
      <c r="C37" s="845">
        <f>SUM(F35:F37)</f>
        <v>5880</v>
      </c>
      <c r="D37" s="821">
        <v>27</v>
      </c>
      <c r="E37" s="663">
        <v>55227</v>
      </c>
      <c r="F37" s="894">
        <v>1590</v>
      </c>
      <c r="G37" s="822"/>
      <c r="H37" s="823" t="s">
        <v>1346</v>
      </c>
      <c r="I37" s="834"/>
      <c r="J37" s="1059"/>
      <c r="K37" s="1060"/>
    </row>
    <row r="38" spans="1:11" ht="19.5" customHeight="1" x14ac:dyDescent="0.2">
      <c r="A38" s="222">
        <v>28</v>
      </c>
      <c r="B38" s="1430" t="s">
        <v>780</v>
      </c>
      <c r="C38" s="1498" t="s">
        <v>1347</v>
      </c>
      <c r="D38" s="672">
        <v>28</v>
      </c>
      <c r="E38" s="846">
        <v>55228</v>
      </c>
      <c r="F38" s="847">
        <v>1770</v>
      </c>
      <c r="G38" s="848"/>
      <c r="H38" s="811" t="s">
        <v>1348</v>
      </c>
      <c r="I38" s="828"/>
      <c r="J38" s="1061"/>
      <c r="K38" s="1056"/>
    </row>
    <row r="39" spans="1:11" ht="19.5" customHeight="1" x14ac:dyDescent="0.2">
      <c r="A39" s="263">
        <v>29</v>
      </c>
      <c r="B39" s="1431"/>
      <c r="C39" s="1499"/>
      <c r="D39" s="622">
        <v>29</v>
      </c>
      <c r="E39" s="730">
        <v>55229</v>
      </c>
      <c r="F39" s="849">
        <v>2650</v>
      </c>
      <c r="G39" s="850"/>
      <c r="H39" s="816" t="s">
        <v>1349</v>
      </c>
      <c r="I39" s="834"/>
      <c r="J39" s="1057"/>
      <c r="K39" s="1058"/>
    </row>
    <row r="40" spans="1:11" ht="19.5" customHeight="1" x14ac:dyDescent="0.2">
      <c r="A40" s="545">
        <v>30</v>
      </c>
      <c r="B40" s="1431"/>
      <c r="C40" s="1499"/>
      <c r="D40" s="621">
        <v>30</v>
      </c>
      <c r="E40" s="851">
        <v>55230</v>
      </c>
      <c r="F40" s="849">
        <v>2750</v>
      </c>
      <c r="G40" s="852"/>
      <c r="H40" s="816" t="s">
        <v>1350</v>
      </c>
      <c r="I40" s="832"/>
      <c r="J40" s="1057"/>
      <c r="K40" s="1058"/>
    </row>
    <row r="41" spans="1:11" ht="20.25" customHeight="1" x14ac:dyDescent="0.2">
      <c r="A41" s="263">
        <v>31</v>
      </c>
      <c r="B41" s="1431"/>
      <c r="C41" s="1499"/>
      <c r="D41" s="622">
        <v>31</v>
      </c>
      <c r="E41" s="730">
        <v>55231</v>
      </c>
      <c r="F41" s="849">
        <v>1390</v>
      </c>
      <c r="G41" s="852"/>
      <c r="H41" s="840" t="s">
        <v>1351</v>
      </c>
      <c r="I41" s="834"/>
      <c r="J41" s="1057"/>
      <c r="K41" s="1058"/>
    </row>
    <row r="42" spans="1:11" ht="19.5" customHeight="1" x14ac:dyDescent="0.2">
      <c r="A42" s="263">
        <v>32</v>
      </c>
      <c r="B42" s="1431"/>
      <c r="C42" s="37">
        <f>SUM(F38:F44)</f>
        <v>16190</v>
      </c>
      <c r="D42" s="622">
        <v>32</v>
      </c>
      <c r="E42" s="730">
        <v>55232</v>
      </c>
      <c r="F42" s="849">
        <v>2930</v>
      </c>
      <c r="G42" s="852"/>
      <c r="H42" s="840" t="s">
        <v>1352</v>
      </c>
      <c r="I42" s="834"/>
      <c r="J42" s="1057"/>
      <c r="K42" s="1058"/>
    </row>
    <row r="43" spans="1:11" ht="19.5" customHeight="1" x14ac:dyDescent="0.2">
      <c r="A43" s="263">
        <v>33</v>
      </c>
      <c r="B43" s="1431"/>
      <c r="C43" s="9"/>
      <c r="D43" s="622">
        <v>33</v>
      </c>
      <c r="E43" s="730">
        <v>55233</v>
      </c>
      <c r="F43" s="849">
        <v>1480</v>
      </c>
      <c r="G43" s="852"/>
      <c r="H43" s="816" t="s">
        <v>1353</v>
      </c>
      <c r="I43" s="834"/>
      <c r="J43" s="1057"/>
      <c r="K43" s="1058"/>
    </row>
    <row r="44" spans="1:11" ht="19.5" customHeight="1" x14ac:dyDescent="0.2">
      <c r="A44" s="721">
        <v>34</v>
      </c>
      <c r="B44" s="1432"/>
      <c r="C44" s="842"/>
      <c r="D44" s="663">
        <v>34</v>
      </c>
      <c r="E44" s="853">
        <v>55234</v>
      </c>
      <c r="F44" s="854">
        <v>3220</v>
      </c>
      <c r="G44" s="855"/>
      <c r="H44" s="856" t="s">
        <v>1354</v>
      </c>
      <c r="I44" s="857"/>
      <c r="J44" s="1059"/>
      <c r="K44" s="1060"/>
    </row>
    <row r="45" spans="1:11" ht="19.5" customHeight="1" x14ac:dyDescent="0.2">
      <c r="A45" s="287">
        <v>35</v>
      </c>
      <c r="B45" s="1430" t="s">
        <v>766</v>
      </c>
      <c r="C45" s="1498" t="s">
        <v>1355</v>
      </c>
      <c r="D45" s="672">
        <v>35</v>
      </c>
      <c r="E45" s="846">
        <v>55235</v>
      </c>
      <c r="F45" s="847">
        <v>3270</v>
      </c>
      <c r="G45" s="858"/>
      <c r="H45" s="811" t="s">
        <v>2053</v>
      </c>
      <c r="I45" s="859"/>
      <c r="J45" s="1061"/>
      <c r="K45" s="1056"/>
    </row>
    <row r="46" spans="1:11" ht="19.5" customHeight="1" x14ac:dyDescent="0.2">
      <c r="A46" s="545">
        <v>36</v>
      </c>
      <c r="B46" s="1431"/>
      <c r="C46" s="1499"/>
      <c r="D46" s="621">
        <v>36</v>
      </c>
      <c r="E46" s="851">
        <v>55236</v>
      </c>
      <c r="F46" s="849">
        <v>2120</v>
      </c>
      <c r="G46" s="852"/>
      <c r="H46" s="816" t="s">
        <v>1356</v>
      </c>
      <c r="I46" s="832"/>
      <c r="J46" s="1057"/>
      <c r="K46" s="1058"/>
    </row>
    <row r="47" spans="1:11" ht="19.5" customHeight="1" x14ac:dyDescent="0.2">
      <c r="A47" s="545">
        <v>37</v>
      </c>
      <c r="B47" s="1431"/>
      <c r="C47" s="37">
        <f>SUM(F45:F48)</f>
        <v>8350</v>
      </c>
      <c r="D47" s="621">
        <v>37</v>
      </c>
      <c r="E47" s="851">
        <v>55237</v>
      </c>
      <c r="F47" s="849">
        <v>1430</v>
      </c>
      <c r="G47" s="852"/>
      <c r="H47" s="816" t="s">
        <v>2440</v>
      </c>
      <c r="I47" s="832"/>
      <c r="J47" s="1057"/>
      <c r="K47" s="1058"/>
    </row>
    <row r="48" spans="1:11" ht="19.5" customHeight="1" x14ac:dyDescent="0.2">
      <c r="A48" s="662">
        <v>38</v>
      </c>
      <c r="B48" s="1432"/>
      <c r="C48" s="819"/>
      <c r="D48" s="663">
        <v>38</v>
      </c>
      <c r="E48" s="853">
        <v>55238</v>
      </c>
      <c r="F48" s="854">
        <v>1530</v>
      </c>
      <c r="G48" s="855"/>
      <c r="H48" s="836" t="s">
        <v>1357</v>
      </c>
      <c r="I48" s="834"/>
      <c r="J48" s="1059"/>
      <c r="K48" s="1060"/>
    </row>
    <row r="49" spans="1:11" ht="19.5" customHeight="1" x14ac:dyDescent="0.2">
      <c r="A49" s="668">
        <v>39</v>
      </c>
      <c r="B49" s="1430" t="s">
        <v>767</v>
      </c>
      <c r="C49" s="1498" t="s">
        <v>1358</v>
      </c>
      <c r="D49" s="669">
        <v>39</v>
      </c>
      <c r="E49" s="860">
        <v>55239</v>
      </c>
      <c r="F49" s="861">
        <v>1250</v>
      </c>
      <c r="G49" s="862"/>
      <c r="H49" s="838" t="s">
        <v>2441</v>
      </c>
      <c r="I49" s="863"/>
      <c r="J49" s="1061"/>
      <c r="K49" s="1056"/>
    </row>
    <row r="50" spans="1:11" ht="19.5" customHeight="1" x14ac:dyDescent="0.2">
      <c r="A50" s="545">
        <v>40</v>
      </c>
      <c r="B50" s="1431"/>
      <c r="C50" s="1499"/>
      <c r="D50" s="621">
        <v>40</v>
      </c>
      <c r="E50" s="851">
        <v>55240</v>
      </c>
      <c r="F50" s="849">
        <v>1670</v>
      </c>
      <c r="G50" s="852"/>
      <c r="H50" s="816" t="s">
        <v>2315</v>
      </c>
      <c r="I50" s="832"/>
      <c r="J50" s="1057"/>
      <c r="K50" s="1058"/>
    </row>
    <row r="51" spans="1:11" ht="19.5" customHeight="1" x14ac:dyDescent="0.2">
      <c r="A51" s="545">
        <v>41</v>
      </c>
      <c r="B51" s="1431"/>
      <c r="C51" s="864">
        <f>SUM(F49:F52)</f>
        <v>7160</v>
      </c>
      <c r="D51" s="621">
        <v>41</v>
      </c>
      <c r="E51" s="851">
        <v>55241</v>
      </c>
      <c r="F51" s="849">
        <v>1150</v>
      </c>
      <c r="G51" s="852"/>
      <c r="H51" s="816" t="s">
        <v>1359</v>
      </c>
      <c r="I51" s="832"/>
      <c r="J51" s="1057"/>
      <c r="K51" s="1058"/>
    </row>
    <row r="52" spans="1:11" ht="19.5" customHeight="1" thickBot="1" x14ac:dyDescent="0.25">
      <c r="A52" s="231">
        <v>42</v>
      </c>
      <c r="B52" s="1481"/>
      <c r="C52" s="865"/>
      <c r="D52" s="621">
        <v>42</v>
      </c>
      <c r="E52" s="851">
        <v>55242</v>
      </c>
      <c r="F52" s="866">
        <v>3090</v>
      </c>
      <c r="G52" s="852"/>
      <c r="H52" s="823" t="s">
        <v>2442</v>
      </c>
      <c r="I52" s="867"/>
      <c r="J52" s="1062"/>
      <c r="K52" s="1063"/>
    </row>
    <row r="53" spans="1:11" ht="19.5" customHeight="1" thickTop="1" x14ac:dyDescent="0.2">
      <c r="A53" s="114"/>
      <c r="B53" s="1436" t="s">
        <v>561</v>
      </c>
      <c r="C53" s="1437"/>
      <c r="D53" s="1438"/>
      <c r="E53" s="248"/>
      <c r="F53" s="42">
        <f>SUM(F11:F52)</f>
        <v>78150</v>
      </c>
      <c r="G53" s="42">
        <f>SUM(G11:G52)</f>
        <v>0</v>
      </c>
      <c r="H53" s="868"/>
      <c r="I53" s="869"/>
      <c r="J53" s="870"/>
      <c r="K53" s="871"/>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33" t="s">
        <v>785</v>
      </c>
      <c r="D55" s="49"/>
      <c r="E55" s="49"/>
      <c r="F55" s="49"/>
      <c r="G55" s="50"/>
      <c r="H55" s="51"/>
      <c r="I55" s="52"/>
      <c r="J55" s="52"/>
      <c r="K55" s="50"/>
    </row>
    <row r="56" spans="1:11" s="29" customFormat="1" ht="18" customHeight="1" x14ac:dyDescent="0.2">
      <c r="A56" s="49"/>
      <c r="B56" s="204" t="s">
        <v>520</v>
      </c>
      <c r="C56" s="49"/>
      <c r="D56" s="49"/>
      <c r="E56" s="49"/>
      <c r="F56" s="50"/>
      <c r="G56" s="51"/>
      <c r="H56" s="52"/>
      <c r="I56" s="52"/>
      <c r="J56" s="50"/>
      <c r="K56" s="50"/>
    </row>
    <row r="57" spans="1:11" s="29" customFormat="1" ht="18" customHeight="1" x14ac:dyDescent="0.2">
      <c r="A57" s="49"/>
      <c r="B57" s="204" t="s">
        <v>2216</v>
      </c>
      <c r="C57" s="49"/>
      <c r="D57" s="49"/>
      <c r="E57" s="49"/>
      <c r="F57" s="50"/>
      <c r="G57" s="51"/>
      <c r="H57" s="52"/>
      <c r="I57" s="52"/>
      <c r="J57" s="50"/>
      <c r="K57" s="50"/>
    </row>
    <row r="58" spans="1:11" s="26" customFormat="1" ht="18" customHeight="1" x14ac:dyDescent="0.2">
      <c r="A58" s="4"/>
      <c r="B58" s="4" t="s">
        <v>519</v>
      </c>
      <c r="C58" s="4"/>
      <c r="D58" s="4"/>
      <c r="E58" s="4"/>
      <c r="F58" s="4"/>
      <c r="G58" s="4"/>
      <c r="H58" s="4"/>
      <c r="I58" s="4"/>
      <c r="J58" s="4"/>
      <c r="K58" s="4"/>
    </row>
    <row r="59" spans="1:11" ht="18" customHeight="1" x14ac:dyDescent="0.2">
      <c r="A59" s="38"/>
      <c r="B59" s="62" t="s">
        <v>568</v>
      </c>
      <c r="C59" s="38"/>
      <c r="D59" s="38"/>
      <c r="E59" s="38"/>
      <c r="F59" s="39"/>
      <c r="G59" s="40"/>
      <c r="H59" s="30"/>
      <c r="I59" s="2"/>
      <c r="J59" s="43"/>
      <c r="K59" s="43"/>
    </row>
    <row r="60" spans="1:11" s="10" customFormat="1" ht="18" customHeight="1" x14ac:dyDescent="0.2">
      <c r="B60" s="1426" t="s">
        <v>2213</v>
      </c>
      <c r="C60" s="1426"/>
      <c r="D60" s="1426"/>
      <c r="E60" s="1426"/>
      <c r="F60" s="1426"/>
      <c r="G60" s="1426"/>
      <c r="H60" s="1426"/>
      <c r="I60" s="36"/>
      <c r="J60" s="36"/>
      <c r="K60" s="36"/>
    </row>
    <row r="61" spans="1:11" s="234" customFormat="1" ht="18" customHeight="1" x14ac:dyDescent="0.2">
      <c r="B61" s="1426"/>
      <c r="C61" s="1426"/>
      <c r="D61" s="1426"/>
      <c r="E61" s="1426"/>
      <c r="F61" s="1426"/>
      <c r="G61" s="1426"/>
      <c r="H61" s="1426"/>
      <c r="I61" s="9"/>
    </row>
    <row r="62" spans="1:11" s="20" customFormat="1" ht="18" customHeight="1" x14ac:dyDescent="0.2">
      <c r="B62" s="1426"/>
      <c r="C62" s="1426"/>
      <c r="D62" s="1426"/>
      <c r="E62" s="1426"/>
      <c r="F62" s="1426"/>
      <c r="G62" s="1426"/>
      <c r="H62" s="1426"/>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60:H62"/>
    <mergeCell ref="B38:B44"/>
    <mergeCell ref="C38:C41"/>
    <mergeCell ref="B45:B48"/>
    <mergeCell ref="C45:C46"/>
    <mergeCell ref="B49:B52"/>
    <mergeCell ref="C49:C50"/>
    <mergeCell ref="B30:B34"/>
    <mergeCell ref="C30:C32"/>
    <mergeCell ref="B35:B37"/>
    <mergeCell ref="C35:C36"/>
    <mergeCell ref="B53:D53"/>
    <mergeCell ref="H10:I10"/>
    <mergeCell ref="B11:B15"/>
    <mergeCell ref="C11:C12"/>
    <mergeCell ref="B23:B29"/>
    <mergeCell ref="C23:C26"/>
    <mergeCell ref="B16:B22"/>
    <mergeCell ref="C16:C18"/>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669</v>
      </c>
      <c r="C1" s="288"/>
      <c r="D1" s="288"/>
      <c r="E1" s="289"/>
      <c r="F1" s="289"/>
      <c r="G1" s="289"/>
      <c r="H1" s="290" t="s">
        <v>494</v>
      </c>
      <c r="I1" s="291"/>
      <c r="J1" s="291"/>
      <c r="K1" s="1258">
        <v>537</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G66</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2479</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422">
        <v>1</v>
      </c>
      <c r="E11" s="422">
        <v>53701</v>
      </c>
      <c r="F11" s="316">
        <v>1790</v>
      </c>
      <c r="G11" s="317"/>
      <c r="H11" s="1259" t="s">
        <v>2445</v>
      </c>
      <c r="I11" s="1260"/>
      <c r="J11" s="319">
        <v>960</v>
      </c>
      <c r="K11" s="320">
        <v>830</v>
      </c>
    </row>
    <row r="12" spans="1:11" s="293" customFormat="1" ht="28.5" customHeight="1" x14ac:dyDescent="0.35">
      <c r="A12" s="504">
        <v>2</v>
      </c>
      <c r="B12" s="1353"/>
      <c r="C12" s="321"/>
      <c r="D12" s="498">
        <v>2</v>
      </c>
      <c r="E12" s="498">
        <v>53702</v>
      </c>
      <c r="F12" s="499">
        <v>4910</v>
      </c>
      <c r="G12" s="500"/>
      <c r="H12" s="1513" t="s">
        <v>1131</v>
      </c>
      <c r="I12" s="1514"/>
      <c r="J12" s="502">
        <v>1360</v>
      </c>
      <c r="K12" s="503">
        <v>3550</v>
      </c>
    </row>
    <row r="13" spans="1:11" s="293" customFormat="1" ht="19.5" customHeight="1" x14ac:dyDescent="0.35">
      <c r="A13" s="504">
        <v>3</v>
      </c>
      <c r="B13" s="1353"/>
      <c r="C13" s="314"/>
      <c r="D13" s="498">
        <v>3</v>
      </c>
      <c r="E13" s="498">
        <v>53703</v>
      </c>
      <c r="F13" s="499">
        <v>1400</v>
      </c>
      <c r="G13" s="500"/>
      <c r="H13" s="1261" t="s">
        <v>413</v>
      </c>
      <c r="I13" s="1262"/>
      <c r="J13" s="502">
        <v>450</v>
      </c>
      <c r="K13" s="503">
        <v>950</v>
      </c>
    </row>
    <row r="14" spans="1:11" s="293" customFormat="1" ht="19.5" customHeight="1" x14ac:dyDescent="0.35">
      <c r="A14" s="504">
        <v>4</v>
      </c>
      <c r="B14" s="1353"/>
      <c r="C14" s="321"/>
      <c r="D14" s="498">
        <v>4</v>
      </c>
      <c r="E14" s="498">
        <v>53704</v>
      </c>
      <c r="F14" s="499">
        <v>3150</v>
      </c>
      <c r="G14" s="500"/>
      <c r="H14" s="1513" t="s">
        <v>2446</v>
      </c>
      <c r="I14" s="1514"/>
      <c r="J14" s="502">
        <v>520</v>
      </c>
      <c r="K14" s="503">
        <v>2630</v>
      </c>
    </row>
    <row r="15" spans="1:11" s="293" customFormat="1" ht="30" customHeight="1" x14ac:dyDescent="0.35">
      <c r="A15" s="504">
        <v>5</v>
      </c>
      <c r="B15" s="1353"/>
      <c r="C15" s="968"/>
      <c r="D15" s="498">
        <v>5</v>
      </c>
      <c r="E15" s="498">
        <v>53705</v>
      </c>
      <c r="F15" s="499">
        <v>1470</v>
      </c>
      <c r="G15" s="500"/>
      <c r="H15" s="1515" t="s">
        <v>1132</v>
      </c>
      <c r="I15" s="1516"/>
      <c r="J15" s="502">
        <v>800</v>
      </c>
      <c r="K15" s="503">
        <v>670</v>
      </c>
    </row>
    <row r="16" spans="1:11" s="293" customFormat="1" ht="19.5" customHeight="1" x14ac:dyDescent="0.35">
      <c r="A16" s="504">
        <v>6</v>
      </c>
      <c r="B16" s="1353"/>
      <c r="C16" s="314"/>
      <c r="D16" s="498">
        <v>6</v>
      </c>
      <c r="E16" s="498">
        <v>53706</v>
      </c>
      <c r="F16" s="499">
        <v>2100</v>
      </c>
      <c r="G16" s="500"/>
      <c r="H16" s="1261" t="s">
        <v>2447</v>
      </c>
      <c r="I16" s="1262"/>
      <c r="J16" s="502">
        <v>320</v>
      </c>
      <c r="K16" s="503">
        <v>1780</v>
      </c>
    </row>
    <row r="17" spans="1:11" s="293" customFormat="1" ht="19.5" customHeight="1" x14ac:dyDescent="0.35">
      <c r="A17" s="504">
        <v>7</v>
      </c>
      <c r="B17" s="1353"/>
      <c r="C17" s="314"/>
      <c r="D17" s="498">
        <v>7</v>
      </c>
      <c r="E17" s="498">
        <v>53707</v>
      </c>
      <c r="F17" s="499">
        <v>1760</v>
      </c>
      <c r="G17" s="500"/>
      <c r="H17" s="1261" t="s">
        <v>414</v>
      </c>
      <c r="I17" s="1263"/>
      <c r="J17" s="502">
        <v>550</v>
      </c>
      <c r="K17" s="503">
        <v>1210</v>
      </c>
    </row>
    <row r="18" spans="1:11" s="293" customFormat="1" ht="32.15" customHeight="1" x14ac:dyDescent="0.35">
      <c r="A18" s="504">
        <v>8</v>
      </c>
      <c r="B18" s="1353"/>
      <c r="C18" s="314"/>
      <c r="D18" s="498">
        <v>8</v>
      </c>
      <c r="E18" s="498">
        <v>53708</v>
      </c>
      <c r="F18" s="499">
        <v>3640</v>
      </c>
      <c r="G18" s="500"/>
      <c r="H18" s="1517" t="s">
        <v>2448</v>
      </c>
      <c r="I18" s="1516"/>
      <c r="J18" s="502">
        <v>1130</v>
      </c>
      <c r="K18" s="503">
        <v>2510</v>
      </c>
    </row>
    <row r="19" spans="1:11" s="330" customFormat="1" ht="19.5" customHeight="1" x14ac:dyDescent="0.2">
      <c r="A19" s="504">
        <v>9</v>
      </c>
      <c r="B19" s="1353"/>
      <c r="C19" s="321"/>
      <c r="D19" s="498">
        <v>9</v>
      </c>
      <c r="E19" s="498">
        <v>53709</v>
      </c>
      <c r="F19" s="499">
        <v>2780</v>
      </c>
      <c r="G19" s="500"/>
      <c r="H19" s="1261" t="s">
        <v>415</v>
      </c>
      <c r="I19" s="1262"/>
      <c r="J19" s="502">
        <v>730</v>
      </c>
      <c r="K19" s="503">
        <v>2050</v>
      </c>
    </row>
    <row r="20" spans="1:11" s="330" customFormat="1" ht="19.5" customHeight="1" x14ac:dyDescent="0.2">
      <c r="A20" s="504">
        <v>10</v>
      </c>
      <c r="B20" s="1353"/>
      <c r="C20" s="321"/>
      <c r="D20" s="498">
        <v>10</v>
      </c>
      <c r="E20" s="498">
        <v>53710</v>
      </c>
      <c r="F20" s="499">
        <v>3160</v>
      </c>
      <c r="G20" s="500"/>
      <c r="H20" s="1261" t="s">
        <v>416</v>
      </c>
      <c r="I20" s="1262"/>
      <c r="J20" s="502">
        <v>940</v>
      </c>
      <c r="K20" s="503">
        <v>2220</v>
      </c>
    </row>
    <row r="21" spans="1:11" s="330" customFormat="1" ht="27.65" customHeight="1" x14ac:dyDescent="0.2">
      <c r="A21" s="504">
        <v>11</v>
      </c>
      <c r="B21" s="1353"/>
      <c r="C21" s="314"/>
      <c r="D21" s="498">
        <v>11</v>
      </c>
      <c r="E21" s="498">
        <v>53711</v>
      </c>
      <c r="F21" s="499">
        <v>7460</v>
      </c>
      <c r="G21" s="500"/>
      <c r="H21" s="1506" t="s">
        <v>964</v>
      </c>
      <c r="I21" s="1507"/>
      <c r="J21" s="502">
        <v>2650</v>
      </c>
      <c r="K21" s="503">
        <v>4810</v>
      </c>
    </row>
    <row r="22" spans="1:11" s="330" customFormat="1" ht="19.5" customHeight="1" x14ac:dyDescent="0.2">
      <c r="A22" s="504">
        <v>12</v>
      </c>
      <c r="B22" s="1353"/>
      <c r="C22" s="314"/>
      <c r="D22" s="498">
        <v>12</v>
      </c>
      <c r="E22" s="498">
        <v>53712</v>
      </c>
      <c r="F22" s="499">
        <v>4690</v>
      </c>
      <c r="G22" s="500"/>
      <c r="H22" s="1261" t="s">
        <v>1123</v>
      </c>
      <c r="I22" s="1262"/>
      <c r="J22" s="502">
        <v>3770</v>
      </c>
      <c r="K22" s="503">
        <v>920</v>
      </c>
    </row>
    <row r="23" spans="1:11" s="330" customFormat="1" ht="32.15" customHeight="1" x14ac:dyDescent="0.2">
      <c r="A23" s="504">
        <v>13</v>
      </c>
      <c r="B23" s="1353"/>
      <c r="C23" s="314" t="s">
        <v>662</v>
      </c>
      <c r="D23" s="498">
        <v>13</v>
      </c>
      <c r="E23" s="498">
        <v>53713</v>
      </c>
      <c r="F23" s="499">
        <v>3160</v>
      </c>
      <c r="G23" s="500"/>
      <c r="H23" s="1506" t="s">
        <v>965</v>
      </c>
      <c r="I23" s="1507"/>
      <c r="J23" s="502">
        <v>2040</v>
      </c>
      <c r="K23" s="503">
        <v>1120</v>
      </c>
    </row>
    <row r="24" spans="1:11" s="330" customFormat="1" ht="32.15" customHeight="1" x14ac:dyDescent="0.2">
      <c r="A24" s="504">
        <v>14</v>
      </c>
      <c r="B24" s="1353"/>
      <c r="C24" s="321">
        <v>64180</v>
      </c>
      <c r="D24" s="498">
        <v>14</v>
      </c>
      <c r="E24" s="498">
        <v>53714</v>
      </c>
      <c r="F24" s="499">
        <v>1870</v>
      </c>
      <c r="G24" s="500"/>
      <c r="H24" s="1515" t="s">
        <v>1133</v>
      </c>
      <c r="I24" s="1516"/>
      <c r="J24" s="502">
        <v>970</v>
      </c>
      <c r="K24" s="503">
        <v>900</v>
      </c>
    </row>
    <row r="25" spans="1:11" s="330" customFormat="1" ht="19.5" customHeight="1" x14ac:dyDescent="0.2">
      <c r="A25" s="504">
        <v>15</v>
      </c>
      <c r="B25" s="1353"/>
      <c r="C25" s="321"/>
      <c r="D25" s="498">
        <v>15</v>
      </c>
      <c r="E25" s="498">
        <v>53715</v>
      </c>
      <c r="F25" s="499">
        <v>4460</v>
      </c>
      <c r="G25" s="500"/>
      <c r="H25" s="1261" t="s">
        <v>2449</v>
      </c>
      <c r="I25" s="1262"/>
      <c r="J25" s="502">
        <v>3220</v>
      </c>
      <c r="K25" s="503">
        <v>1240</v>
      </c>
    </row>
    <row r="26" spans="1:11" s="330" customFormat="1" ht="32.5" customHeight="1" x14ac:dyDescent="0.2">
      <c r="A26" s="504">
        <v>16</v>
      </c>
      <c r="B26" s="1353"/>
      <c r="C26" s="321"/>
      <c r="D26" s="498">
        <v>16</v>
      </c>
      <c r="E26" s="498">
        <v>53716</v>
      </c>
      <c r="F26" s="499">
        <v>2630</v>
      </c>
      <c r="G26" s="500"/>
      <c r="H26" s="1515" t="s">
        <v>1134</v>
      </c>
      <c r="I26" s="1516"/>
      <c r="J26" s="502">
        <v>1490</v>
      </c>
      <c r="K26" s="503">
        <v>1140</v>
      </c>
    </row>
    <row r="27" spans="1:11" s="330" customFormat="1" ht="19.5" customHeight="1" x14ac:dyDescent="0.2">
      <c r="A27" s="504">
        <v>17</v>
      </c>
      <c r="B27" s="1353"/>
      <c r="C27" s="314"/>
      <c r="D27" s="498">
        <v>17</v>
      </c>
      <c r="E27" s="498">
        <v>53717</v>
      </c>
      <c r="F27" s="499">
        <v>2330</v>
      </c>
      <c r="G27" s="500"/>
      <c r="H27" s="1261" t="s">
        <v>417</v>
      </c>
      <c r="I27" s="1262"/>
      <c r="J27" s="502">
        <v>830</v>
      </c>
      <c r="K27" s="503">
        <v>1500</v>
      </c>
    </row>
    <row r="28" spans="1:11" s="330" customFormat="1" ht="19.5" customHeight="1" x14ac:dyDescent="0.2">
      <c r="A28" s="504">
        <v>18</v>
      </c>
      <c r="B28" s="1353"/>
      <c r="C28" s="314"/>
      <c r="D28" s="498">
        <v>18</v>
      </c>
      <c r="E28" s="498">
        <v>53718</v>
      </c>
      <c r="F28" s="499">
        <v>2310</v>
      </c>
      <c r="G28" s="500"/>
      <c r="H28" s="1261" t="s">
        <v>2450</v>
      </c>
      <c r="I28" s="1262"/>
      <c r="J28" s="502">
        <v>1540</v>
      </c>
      <c r="K28" s="503">
        <v>770</v>
      </c>
    </row>
    <row r="29" spans="1:11" s="330" customFormat="1" ht="19.5" customHeight="1" x14ac:dyDescent="0.2">
      <c r="A29" s="504">
        <v>19</v>
      </c>
      <c r="B29" s="1353"/>
      <c r="C29" s="314"/>
      <c r="D29" s="498">
        <v>19</v>
      </c>
      <c r="E29" s="498">
        <v>53719</v>
      </c>
      <c r="F29" s="499">
        <v>2320</v>
      </c>
      <c r="G29" s="500"/>
      <c r="H29" s="1261" t="s">
        <v>1122</v>
      </c>
      <c r="I29" s="1263"/>
      <c r="J29" s="502">
        <v>670</v>
      </c>
      <c r="K29" s="503">
        <v>1650</v>
      </c>
    </row>
    <row r="30" spans="1:11" s="330" customFormat="1" ht="32.15" customHeight="1" x14ac:dyDescent="0.2">
      <c r="A30" s="504">
        <v>20</v>
      </c>
      <c r="B30" s="1353"/>
      <c r="C30" s="321"/>
      <c r="D30" s="498">
        <v>20</v>
      </c>
      <c r="E30" s="498">
        <v>53720</v>
      </c>
      <c r="F30" s="499">
        <v>2060</v>
      </c>
      <c r="G30" s="500"/>
      <c r="H30" s="1515" t="s">
        <v>2451</v>
      </c>
      <c r="I30" s="1516"/>
      <c r="J30" s="502">
        <v>1170</v>
      </c>
      <c r="K30" s="503">
        <v>890</v>
      </c>
    </row>
    <row r="31" spans="1:11" s="330" customFormat="1" ht="19.5" customHeight="1" x14ac:dyDescent="0.2">
      <c r="A31" s="504">
        <v>21</v>
      </c>
      <c r="B31" s="1353"/>
      <c r="C31" s="314"/>
      <c r="D31" s="498">
        <v>21</v>
      </c>
      <c r="E31" s="498">
        <v>53721</v>
      </c>
      <c r="F31" s="499">
        <v>2080</v>
      </c>
      <c r="G31" s="500"/>
      <c r="H31" s="1261" t="s">
        <v>966</v>
      </c>
      <c r="I31" s="1262"/>
      <c r="J31" s="502">
        <v>1200</v>
      </c>
      <c r="K31" s="503">
        <v>880</v>
      </c>
    </row>
    <row r="32" spans="1:11" s="330" customFormat="1" ht="19.5" customHeight="1" x14ac:dyDescent="0.2">
      <c r="A32" s="444">
        <v>22</v>
      </c>
      <c r="B32" s="1393"/>
      <c r="C32" s="397"/>
      <c r="D32" s="445">
        <v>22</v>
      </c>
      <c r="E32" s="445">
        <v>53722</v>
      </c>
      <c r="F32" s="436">
        <v>2650</v>
      </c>
      <c r="G32" s="437"/>
      <c r="H32" s="221" t="s">
        <v>2452</v>
      </c>
      <c r="I32" s="1264"/>
      <c r="J32" s="458">
        <v>2110</v>
      </c>
      <c r="K32" s="459">
        <v>540</v>
      </c>
    </row>
    <row r="33" spans="1:11" s="330" customFormat="1" ht="19.5" customHeight="1" x14ac:dyDescent="0.2">
      <c r="A33" s="357">
        <v>23</v>
      </c>
      <c r="B33" s="1353" t="s">
        <v>18</v>
      </c>
      <c r="C33" s="321"/>
      <c r="D33" s="524">
        <v>1</v>
      </c>
      <c r="E33" s="524">
        <v>53723</v>
      </c>
      <c r="F33" s="525">
        <v>2450</v>
      </c>
      <c r="G33" s="526"/>
      <c r="H33" s="268" t="s">
        <v>1121</v>
      </c>
      <c r="I33" s="1265"/>
      <c r="J33" s="327">
        <v>1160</v>
      </c>
      <c r="K33" s="328">
        <v>1290</v>
      </c>
    </row>
    <row r="34" spans="1:11" s="330" customFormat="1" ht="19.5" customHeight="1" x14ac:dyDescent="0.2">
      <c r="A34" s="504">
        <v>24</v>
      </c>
      <c r="B34" s="1353"/>
      <c r="C34" s="314"/>
      <c r="D34" s="498">
        <v>2</v>
      </c>
      <c r="E34" s="498">
        <v>53724</v>
      </c>
      <c r="F34" s="499">
        <v>1450</v>
      </c>
      <c r="G34" s="500"/>
      <c r="H34" s="1261" t="s">
        <v>2453</v>
      </c>
      <c r="I34" s="1262"/>
      <c r="J34" s="502">
        <v>720</v>
      </c>
      <c r="K34" s="503">
        <v>730</v>
      </c>
    </row>
    <row r="35" spans="1:11" s="330" customFormat="1" ht="19.5" customHeight="1" x14ac:dyDescent="0.2">
      <c r="A35" s="504">
        <v>25</v>
      </c>
      <c r="B35" s="1353"/>
      <c r="C35" s="314"/>
      <c r="D35" s="498">
        <v>3</v>
      </c>
      <c r="E35" s="498">
        <v>53725</v>
      </c>
      <c r="F35" s="499">
        <v>3600</v>
      </c>
      <c r="G35" s="500"/>
      <c r="H35" s="1261" t="s">
        <v>418</v>
      </c>
      <c r="I35" s="1262"/>
      <c r="J35" s="502">
        <v>2120</v>
      </c>
      <c r="K35" s="503">
        <v>1480</v>
      </c>
    </row>
    <row r="36" spans="1:11" s="330" customFormat="1" ht="19.5" customHeight="1" x14ac:dyDescent="0.2">
      <c r="A36" s="504">
        <v>26</v>
      </c>
      <c r="B36" s="1353"/>
      <c r="C36" s="321"/>
      <c r="D36" s="498">
        <v>4</v>
      </c>
      <c r="E36" s="498">
        <v>53726</v>
      </c>
      <c r="F36" s="499">
        <v>2210</v>
      </c>
      <c r="G36" s="500"/>
      <c r="H36" s="1261" t="s">
        <v>419</v>
      </c>
      <c r="I36" s="1263"/>
      <c r="J36" s="502">
        <v>1400</v>
      </c>
      <c r="K36" s="503">
        <v>810</v>
      </c>
    </row>
    <row r="37" spans="1:11" s="330" customFormat="1" ht="19.5" customHeight="1" x14ac:dyDescent="0.2">
      <c r="A37" s="504">
        <v>27</v>
      </c>
      <c r="B37" s="1353"/>
      <c r="C37" s="314" t="s">
        <v>663</v>
      </c>
      <c r="D37" s="498">
        <v>5</v>
      </c>
      <c r="E37" s="498">
        <v>53727</v>
      </c>
      <c r="F37" s="499">
        <v>2220</v>
      </c>
      <c r="G37" s="500"/>
      <c r="H37" s="1261" t="s">
        <v>2454</v>
      </c>
      <c r="I37" s="1266"/>
      <c r="J37" s="502">
        <v>1600</v>
      </c>
      <c r="K37" s="503">
        <v>620</v>
      </c>
    </row>
    <row r="38" spans="1:11" s="330" customFormat="1" ht="19.5" customHeight="1" x14ac:dyDescent="0.2">
      <c r="A38" s="504">
        <v>28</v>
      </c>
      <c r="B38" s="1353"/>
      <c r="C38" s="321">
        <v>29390</v>
      </c>
      <c r="D38" s="498">
        <v>6</v>
      </c>
      <c r="E38" s="498">
        <v>53728</v>
      </c>
      <c r="F38" s="499">
        <v>3880</v>
      </c>
      <c r="G38" s="500"/>
      <c r="H38" s="1261" t="s">
        <v>420</v>
      </c>
      <c r="I38" s="1266"/>
      <c r="J38" s="502">
        <v>2720</v>
      </c>
      <c r="K38" s="503">
        <v>1160</v>
      </c>
    </row>
    <row r="39" spans="1:11" s="330" customFormat="1" ht="29.15" customHeight="1" x14ac:dyDescent="0.2">
      <c r="A39" s="504">
        <v>29</v>
      </c>
      <c r="B39" s="1353"/>
      <c r="C39" s="314"/>
      <c r="D39" s="498">
        <v>7</v>
      </c>
      <c r="E39" s="498">
        <v>53729</v>
      </c>
      <c r="F39" s="499">
        <v>4630</v>
      </c>
      <c r="G39" s="500"/>
      <c r="H39" s="1506" t="s">
        <v>2455</v>
      </c>
      <c r="I39" s="1507"/>
      <c r="J39" s="502">
        <v>3830</v>
      </c>
      <c r="K39" s="503">
        <v>800</v>
      </c>
    </row>
    <row r="40" spans="1:11" s="330" customFormat="1" ht="19.5" customHeight="1" x14ac:dyDescent="0.2">
      <c r="A40" s="504">
        <v>30</v>
      </c>
      <c r="B40" s="1353"/>
      <c r="C40" s="321"/>
      <c r="D40" s="498">
        <v>8</v>
      </c>
      <c r="E40" s="498">
        <v>53730</v>
      </c>
      <c r="F40" s="499">
        <v>5140</v>
      </c>
      <c r="G40" s="500"/>
      <c r="H40" s="1261" t="s">
        <v>421</v>
      </c>
      <c r="I40" s="1262"/>
      <c r="J40" s="502">
        <v>4460</v>
      </c>
      <c r="K40" s="503">
        <v>680</v>
      </c>
    </row>
    <row r="41" spans="1:11" s="330" customFormat="1" ht="19.5" customHeight="1" x14ac:dyDescent="0.2">
      <c r="A41" s="444">
        <v>31</v>
      </c>
      <c r="B41" s="1393"/>
      <c r="C41" s="322"/>
      <c r="D41" s="445">
        <v>9</v>
      </c>
      <c r="E41" s="445">
        <v>53731</v>
      </c>
      <c r="F41" s="436">
        <v>3810</v>
      </c>
      <c r="G41" s="437"/>
      <c r="H41" s="1267" t="s">
        <v>1120</v>
      </c>
      <c r="I41" s="1263"/>
      <c r="J41" s="440">
        <v>1960</v>
      </c>
      <c r="K41" s="441">
        <v>1850</v>
      </c>
    </row>
    <row r="42" spans="1:11" s="330" customFormat="1" ht="19.5" customHeight="1" x14ac:dyDescent="0.2">
      <c r="A42" s="357">
        <v>32</v>
      </c>
      <c r="B42" s="1353" t="s">
        <v>19</v>
      </c>
      <c r="C42" s="321"/>
      <c r="D42" s="524">
        <v>1</v>
      </c>
      <c r="E42" s="524">
        <v>53732</v>
      </c>
      <c r="F42" s="525">
        <v>2220</v>
      </c>
      <c r="G42" s="526"/>
      <c r="H42" s="1268" t="s">
        <v>2456</v>
      </c>
      <c r="I42" s="1269"/>
      <c r="J42" s="527">
        <v>1200</v>
      </c>
      <c r="K42" s="359">
        <v>1020</v>
      </c>
    </row>
    <row r="43" spans="1:11" s="330" customFormat="1" ht="19.5" customHeight="1" x14ac:dyDescent="0.2">
      <c r="A43" s="504">
        <v>33</v>
      </c>
      <c r="B43" s="1353"/>
      <c r="C43" s="314"/>
      <c r="D43" s="498">
        <v>2</v>
      </c>
      <c r="E43" s="498">
        <v>53733</v>
      </c>
      <c r="F43" s="499">
        <v>5230</v>
      </c>
      <c r="G43" s="500"/>
      <c r="H43" s="1508" t="s">
        <v>1135</v>
      </c>
      <c r="I43" s="1505"/>
      <c r="J43" s="502">
        <v>1950</v>
      </c>
      <c r="K43" s="503">
        <v>3280</v>
      </c>
    </row>
    <row r="44" spans="1:11" s="330" customFormat="1" ht="33.65" customHeight="1" x14ac:dyDescent="0.2">
      <c r="A44" s="504">
        <v>34</v>
      </c>
      <c r="B44" s="1353"/>
      <c r="C44" s="314"/>
      <c r="D44" s="498">
        <v>3</v>
      </c>
      <c r="E44" s="498">
        <v>53734</v>
      </c>
      <c r="F44" s="499">
        <v>1990</v>
      </c>
      <c r="G44" s="500"/>
      <c r="H44" s="1509" t="s">
        <v>2457</v>
      </c>
      <c r="I44" s="1510"/>
      <c r="J44" s="502">
        <v>1030</v>
      </c>
      <c r="K44" s="503">
        <v>960</v>
      </c>
    </row>
    <row r="45" spans="1:11" s="330" customFormat="1" ht="19.5" customHeight="1" x14ac:dyDescent="0.2">
      <c r="A45" s="504">
        <v>35</v>
      </c>
      <c r="B45" s="1353"/>
      <c r="C45" s="314" t="s">
        <v>664</v>
      </c>
      <c r="D45" s="498">
        <v>4</v>
      </c>
      <c r="E45" s="498">
        <v>53735</v>
      </c>
      <c r="F45" s="499">
        <v>1140</v>
      </c>
      <c r="G45" s="500"/>
      <c r="H45" s="1270" t="s">
        <v>2458</v>
      </c>
      <c r="I45" s="1262"/>
      <c r="J45" s="502">
        <v>740</v>
      </c>
      <c r="K45" s="503">
        <v>400</v>
      </c>
    </row>
    <row r="46" spans="1:11" s="330" customFormat="1" ht="19.5" customHeight="1" x14ac:dyDescent="0.2">
      <c r="A46" s="504">
        <v>36</v>
      </c>
      <c r="B46" s="1353"/>
      <c r="C46" s="321">
        <v>33620</v>
      </c>
      <c r="D46" s="498">
        <v>5</v>
      </c>
      <c r="E46" s="498">
        <v>53736</v>
      </c>
      <c r="F46" s="499">
        <v>5620</v>
      </c>
      <c r="G46" s="500"/>
      <c r="H46" s="1261" t="s">
        <v>422</v>
      </c>
      <c r="I46" s="1262"/>
      <c r="J46" s="502">
        <v>4230</v>
      </c>
      <c r="K46" s="503">
        <v>1390</v>
      </c>
    </row>
    <row r="47" spans="1:11" s="330" customFormat="1" ht="19.5" customHeight="1" x14ac:dyDescent="0.2">
      <c r="A47" s="504">
        <v>37</v>
      </c>
      <c r="B47" s="1353"/>
      <c r="C47" s="314"/>
      <c r="D47" s="498">
        <v>6</v>
      </c>
      <c r="E47" s="498">
        <v>53737</v>
      </c>
      <c r="F47" s="499">
        <v>2330</v>
      </c>
      <c r="G47" s="500"/>
      <c r="H47" s="1511" t="s">
        <v>2459</v>
      </c>
      <c r="I47" s="1512"/>
      <c r="J47" s="502">
        <v>1470</v>
      </c>
      <c r="K47" s="503">
        <v>860</v>
      </c>
    </row>
    <row r="48" spans="1:11" s="330" customFormat="1" ht="19.5" customHeight="1" x14ac:dyDescent="0.2">
      <c r="A48" s="504">
        <v>38</v>
      </c>
      <c r="B48" s="1353"/>
      <c r="C48" s="332"/>
      <c r="D48" s="498">
        <v>7</v>
      </c>
      <c r="E48" s="498">
        <v>53738</v>
      </c>
      <c r="F48" s="499">
        <v>7120</v>
      </c>
      <c r="G48" s="500"/>
      <c r="H48" s="1261" t="s">
        <v>2460</v>
      </c>
      <c r="I48" s="1262"/>
      <c r="J48" s="502">
        <v>4600</v>
      </c>
      <c r="K48" s="503">
        <v>2520</v>
      </c>
    </row>
    <row r="49" spans="1:11" s="330" customFormat="1" ht="19.5" customHeight="1" x14ac:dyDescent="0.2">
      <c r="A49" s="504">
        <v>39</v>
      </c>
      <c r="B49" s="1353"/>
      <c r="C49" s="321"/>
      <c r="D49" s="498">
        <v>8</v>
      </c>
      <c r="E49" s="498">
        <v>53739</v>
      </c>
      <c r="F49" s="499">
        <v>3230</v>
      </c>
      <c r="G49" s="500"/>
      <c r="H49" s="1261" t="s">
        <v>2461</v>
      </c>
      <c r="I49" s="1262"/>
      <c r="J49" s="502">
        <v>2560</v>
      </c>
      <c r="K49" s="503">
        <v>670</v>
      </c>
    </row>
    <row r="50" spans="1:11" s="330" customFormat="1" ht="19.5" customHeight="1" x14ac:dyDescent="0.2">
      <c r="A50" s="444">
        <v>40</v>
      </c>
      <c r="B50" s="1393"/>
      <c r="C50" s="360"/>
      <c r="D50" s="445">
        <v>9</v>
      </c>
      <c r="E50" s="445">
        <v>53740</v>
      </c>
      <c r="F50" s="436">
        <v>4740</v>
      </c>
      <c r="G50" s="437"/>
      <c r="H50" s="269" t="s">
        <v>423</v>
      </c>
      <c r="I50" s="1271"/>
      <c r="J50" s="458">
        <v>4160</v>
      </c>
      <c r="K50" s="459">
        <v>580</v>
      </c>
    </row>
    <row r="51" spans="1:11" s="330" customFormat="1" ht="19.5" customHeight="1" x14ac:dyDescent="0.2">
      <c r="A51" s="357">
        <v>41</v>
      </c>
      <c r="B51" s="1353" t="s">
        <v>20</v>
      </c>
      <c r="C51" s="314" t="s">
        <v>665</v>
      </c>
      <c r="D51" s="524">
        <v>1</v>
      </c>
      <c r="E51" s="524">
        <v>53741</v>
      </c>
      <c r="F51" s="525">
        <v>2130</v>
      </c>
      <c r="G51" s="526"/>
      <c r="H51" s="1272" t="s">
        <v>2462</v>
      </c>
      <c r="I51" s="1273"/>
      <c r="J51" s="327">
        <v>1690</v>
      </c>
      <c r="K51" s="328">
        <v>440</v>
      </c>
    </row>
    <row r="52" spans="1:11" s="330" customFormat="1" ht="19.5" customHeight="1" x14ac:dyDescent="0.2">
      <c r="A52" s="504">
        <v>42</v>
      </c>
      <c r="B52" s="1353"/>
      <c r="C52" s="321">
        <v>9170</v>
      </c>
      <c r="D52" s="498">
        <v>2</v>
      </c>
      <c r="E52" s="498">
        <v>53742</v>
      </c>
      <c r="F52" s="499">
        <v>5460</v>
      </c>
      <c r="G52" s="500"/>
      <c r="H52" s="1274" t="s">
        <v>967</v>
      </c>
      <c r="I52" s="1275"/>
      <c r="J52" s="502">
        <v>4420</v>
      </c>
      <c r="K52" s="503">
        <v>1040</v>
      </c>
    </row>
    <row r="53" spans="1:11" s="330" customFormat="1" ht="19.5" customHeight="1" x14ac:dyDescent="0.2">
      <c r="A53" s="444">
        <v>43</v>
      </c>
      <c r="B53" s="1393"/>
      <c r="C53" s="322"/>
      <c r="D53" s="445">
        <v>3</v>
      </c>
      <c r="E53" s="445">
        <v>53743</v>
      </c>
      <c r="F53" s="436">
        <v>1580</v>
      </c>
      <c r="G53" s="437"/>
      <c r="H53" s="1276" t="s">
        <v>1136</v>
      </c>
      <c r="I53" s="1277"/>
      <c r="J53" s="440">
        <v>1500</v>
      </c>
      <c r="K53" s="441">
        <v>80</v>
      </c>
    </row>
    <row r="54" spans="1:11" s="330" customFormat="1" ht="32.15" customHeight="1" x14ac:dyDescent="0.2">
      <c r="A54" s="357">
        <v>44</v>
      </c>
      <c r="B54" s="1353" t="s">
        <v>22</v>
      </c>
      <c r="C54" s="314" t="s">
        <v>2463</v>
      </c>
      <c r="D54" s="524">
        <v>1</v>
      </c>
      <c r="E54" s="524">
        <v>53744</v>
      </c>
      <c r="F54" s="525">
        <v>3430</v>
      </c>
      <c r="G54" s="526"/>
      <c r="H54" s="1502" t="s">
        <v>2464</v>
      </c>
      <c r="I54" s="1503"/>
      <c r="J54" s="527">
        <v>1400</v>
      </c>
      <c r="K54" s="359">
        <v>2030</v>
      </c>
    </row>
    <row r="55" spans="1:11" s="330" customFormat="1" ht="32.15" customHeight="1" x14ac:dyDescent="0.2">
      <c r="A55" s="504">
        <v>45</v>
      </c>
      <c r="B55" s="1353"/>
      <c r="C55" s="332"/>
      <c r="D55" s="498">
        <v>2</v>
      </c>
      <c r="E55" s="498">
        <v>53745</v>
      </c>
      <c r="F55" s="499">
        <v>5100</v>
      </c>
      <c r="G55" s="500"/>
      <c r="H55" s="1504" t="s">
        <v>2465</v>
      </c>
      <c r="I55" s="1505"/>
      <c r="J55" s="502">
        <v>2060</v>
      </c>
      <c r="K55" s="503">
        <v>3040</v>
      </c>
    </row>
    <row r="56" spans="1:11" s="330" customFormat="1" ht="29.5" customHeight="1" x14ac:dyDescent="0.2">
      <c r="A56" s="504">
        <v>46</v>
      </c>
      <c r="B56" s="1353"/>
      <c r="C56" s="314" t="s">
        <v>2466</v>
      </c>
      <c r="D56" s="498">
        <v>3</v>
      </c>
      <c r="E56" s="498">
        <v>53746</v>
      </c>
      <c r="F56" s="499">
        <v>4120</v>
      </c>
      <c r="G56" s="500"/>
      <c r="H56" s="1504" t="s">
        <v>1119</v>
      </c>
      <c r="I56" s="1505"/>
      <c r="J56" s="502">
        <v>2550</v>
      </c>
      <c r="K56" s="503">
        <v>1570</v>
      </c>
    </row>
    <row r="57" spans="1:11" s="330" customFormat="1" ht="19.5" customHeight="1" x14ac:dyDescent="0.2">
      <c r="A57" s="504">
        <v>47</v>
      </c>
      <c r="B57" s="1353"/>
      <c r="C57" s="321">
        <v>38010</v>
      </c>
      <c r="D57" s="498">
        <v>4</v>
      </c>
      <c r="E57" s="498">
        <v>53747</v>
      </c>
      <c r="F57" s="499">
        <v>3030</v>
      </c>
      <c r="G57" s="500"/>
      <c r="H57" s="1278" t="s">
        <v>1137</v>
      </c>
      <c r="I57" s="1275"/>
      <c r="J57" s="502">
        <v>2040</v>
      </c>
      <c r="K57" s="503">
        <v>990</v>
      </c>
    </row>
    <row r="58" spans="1:11" s="330" customFormat="1" ht="36.65" customHeight="1" x14ac:dyDescent="0.2">
      <c r="A58" s="504">
        <v>48</v>
      </c>
      <c r="B58" s="1353"/>
      <c r="C58" s="321"/>
      <c r="D58" s="498">
        <v>5</v>
      </c>
      <c r="E58" s="498">
        <v>53748</v>
      </c>
      <c r="F58" s="499">
        <v>5410</v>
      </c>
      <c r="G58" s="500"/>
      <c r="H58" s="1504" t="s">
        <v>1118</v>
      </c>
      <c r="I58" s="1505"/>
      <c r="J58" s="502">
        <v>3820</v>
      </c>
      <c r="K58" s="503">
        <v>1590</v>
      </c>
    </row>
    <row r="59" spans="1:11" s="330" customFormat="1" ht="19.5" customHeight="1" x14ac:dyDescent="0.2">
      <c r="A59" s="504">
        <v>49</v>
      </c>
      <c r="B59" s="1353"/>
      <c r="C59" s="314"/>
      <c r="D59" s="498">
        <v>6</v>
      </c>
      <c r="E59" s="498">
        <v>53749</v>
      </c>
      <c r="F59" s="499">
        <v>3060</v>
      </c>
      <c r="G59" s="500"/>
      <c r="H59" s="1278" t="s">
        <v>1117</v>
      </c>
      <c r="I59" s="1275"/>
      <c r="J59" s="502">
        <v>2360</v>
      </c>
      <c r="K59" s="503">
        <v>700</v>
      </c>
    </row>
    <row r="60" spans="1:11" s="330" customFormat="1" ht="31.5" customHeight="1" x14ac:dyDescent="0.2">
      <c r="A60" s="504">
        <v>50</v>
      </c>
      <c r="B60" s="1353"/>
      <c r="C60" s="321"/>
      <c r="D60" s="524">
        <v>7</v>
      </c>
      <c r="E60" s="524">
        <v>53750</v>
      </c>
      <c r="F60" s="525">
        <v>5510</v>
      </c>
      <c r="G60" s="526"/>
      <c r="H60" s="1504" t="s">
        <v>1124</v>
      </c>
      <c r="I60" s="1505"/>
      <c r="J60" s="502">
        <v>3850</v>
      </c>
      <c r="K60" s="503">
        <v>1660</v>
      </c>
    </row>
    <row r="61" spans="1:11" s="330" customFormat="1" ht="19.5" customHeight="1" x14ac:dyDescent="0.2">
      <c r="A61" s="504">
        <v>51</v>
      </c>
      <c r="B61" s="1353"/>
      <c r="C61" s="314"/>
      <c r="D61" s="498">
        <v>8</v>
      </c>
      <c r="E61" s="498">
        <v>53751</v>
      </c>
      <c r="F61" s="499">
        <v>5060</v>
      </c>
      <c r="G61" s="500"/>
      <c r="H61" s="1278" t="s">
        <v>1116</v>
      </c>
      <c r="I61" s="1279"/>
      <c r="J61" s="502">
        <v>3640</v>
      </c>
      <c r="K61" s="503">
        <v>1420</v>
      </c>
    </row>
    <row r="62" spans="1:11" s="330" customFormat="1" ht="19.5" customHeight="1" x14ac:dyDescent="0.2">
      <c r="A62" s="444">
        <v>52</v>
      </c>
      <c r="B62" s="1393"/>
      <c r="C62" s="360"/>
      <c r="D62" s="445">
        <v>9</v>
      </c>
      <c r="E62" s="445">
        <v>53752</v>
      </c>
      <c r="F62" s="436">
        <v>3290</v>
      </c>
      <c r="G62" s="437"/>
      <c r="H62" s="1280" t="s">
        <v>666</v>
      </c>
      <c r="I62" s="1281"/>
      <c r="J62" s="458">
        <v>2330</v>
      </c>
      <c r="K62" s="459">
        <v>960</v>
      </c>
    </row>
    <row r="63" spans="1:11" s="330" customFormat="1" ht="19.5" customHeight="1" x14ac:dyDescent="0.2">
      <c r="A63" s="357">
        <v>53</v>
      </c>
      <c r="B63" s="1353" t="s">
        <v>23</v>
      </c>
      <c r="C63" s="321" t="s">
        <v>2467</v>
      </c>
      <c r="D63" s="524">
        <v>1</v>
      </c>
      <c r="E63" s="524">
        <v>53753</v>
      </c>
      <c r="F63" s="525">
        <v>4450</v>
      </c>
      <c r="G63" s="526"/>
      <c r="H63" s="1502" t="s">
        <v>1115</v>
      </c>
      <c r="I63" s="1503"/>
      <c r="J63" s="327">
        <v>3540</v>
      </c>
      <c r="K63" s="328">
        <v>910</v>
      </c>
    </row>
    <row r="64" spans="1:11" s="330" customFormat="1" ht="19.5" customHeight="1" x14ac:dyDescent="0.2">
      <c r="A64" s="444">
        <v>54</v>
      </c>
      <c r="B64" s="1393"/>
      <c r="C64" s="321">
        <v>6400</v>
      </c>
      <c r="D64" s="445">
        <v>2</v>
      </c>
      <c r="E64" s="445">
        <v>53754</v>
      </c>
      <c r="F64" s="436">
        <v>1950</v>
      </c>
      <c r="G64" s="437"/>
      <c r="H64" s="1282" t="s">
        <v>2468</v>
      </c>
      <c r="I64" s="1281"/>
      <c r="J64" s="440">
        <v>1730</v>
      </c>
      <c r="K64" s="441">
        <v>220</v>
      </c>
    </row>
    <row r="65" spans="1:11" s="330" customFormat="1" ht="19.5" customHeight="1" thickBot="1" x14ac:dyDescent="0.25">
      <c r="A65" s="408">
        <v>55</v>
      </c>
      <c r="B65" s="409" t="s">
        <v>50</v>
      </c>
      <c r="C65" s="1052" t="s">
        <v>2469</v>
      </c>
      <c r="D65" s="411">
        <v>1</v>
      </c>
      <c r="E65" s="411">
        <v>53755</v>
      </c>
      <c r="F65" s="412">
        <v>630</v>
      </c>
      <c r="G65" s="413"/>
      <c r="H65" s="1283" t="s">
        <v>1114</v>
      </c>
      <c r="I65" s="1284"/>
      <c r="J65" s="527">
        <v>330</v>
      </c>
      <c r="K65" s="359">
        <v>300</v>
      </c>
    </row>
    <row r="66" spans="1:11" s="330" customFormat="1" ht="19.5" customHeight="1" thickTop="1" x14ac:dyDescent="0.2">
      <c r="A66" s="334"/>
      <c r="B66" s="1331" t="s">
        <v>559</v>
      </c>
      <c r="C66" s="1332"/>
      <c r="D66" s="1332"/>
      <c r="E66" s="443"/>
      <c r="F66" s="400">
        <f>SUM(F11:F65)</f>
        <v>181400</v>
      </c>
      <c r="G66" s="401">
        <f>SUM(G11:G65)</f>
        <v>0</v>
      </c>
      <c r="H66" s="402"/>
      <c r="I66" s="403"/>
      <c r="J66" s="404">
        <f>SUM(J11:J65)</f>
        <v>108590</v>
      </c>
      <c r="K66" s="405">
        <f>SUM(K11:K65)</f>
        <v>72810</v>
      </c>
    </row>
    <row r="67" spans="1:11" s="330" customFormat="1" ht="18" customHeight="1" x14ac:dyDescent="0.35">
      <c r="A67" s="338"/>
      <c r="B67" s="338"/>
      <c r="C67" s="338"/>
      <c r="D67" s="338"/>
      <c r="E67" s="338"/>
      <c r="F67" s="339"/>
      <c r="G67" s="340"/>
      <c r="H67" s="341"/>
      <c r="I67" s="342"/>
      <c r="J67" s="343"/>
      <c r="K67" s="343"/>
    </row>
    <row r="68" spans="1:11" s="330" customFormat="1" ht="18" customHeight="1" x14ac:dyDescent="0.2">
      <c r="A68" s="302"/>
      <c r="B68" s="1285" t="s">
        <v>671</v>
      </c>
      <c r="C68" s="1286"/>
      <c r="D68" s="1286"/>
      <c r="E68" s="1286"/>
      <c r="F68" s="1287"/>
      <c r="G68" s="1288"/>
      <c r="H68" s="1289"/>
      <c r="I68" s="302"/>
      <c r="J68" s="302"/>
      <c r="K68" s="344"/>
    </row>
    <row r="69" spans="1:11" s="330" customFormat="1" ht="18" customHeight="1" x14ac:dyDescent="0.2">
      <c r="A69" s="302"/>
      <c r="B69" s="1290" t="s">
        <v>672</v>
      </c>
      <c r="C69" s="1290"/>
      <c r="D69" s="1290"/>
      <c r="E69" s="1290"/>
      <c r="F69" s="1290"/>
      <c r="G69" s="1290"/>
      <c r="H69" s="1290"/>
      <c r="I69" s="302"/>
      <c r="J69" s="302"/>
      <c r="K69" s="344"/>
    </row>
    <row r="70" spans="1:11" s="330" customFormat="1" ht="18" customHeight="1" x14ac:dyDescent="0.35">
      <c r="A70" s="302"/>
      <c r="B70" s="1291" t="s">
        <v>568</v>
      </c>
      <c r="C70" s="1292"/>
      <c r="D70" s="1292"/>
      <c r="E70" s="1292"/>
      <c r="F70" s="1293"/>
      <c r="G70" s="1294"/>
      <c r="H70" s="1295"/>
      <c r="I70" s="302"/>
      <c r="J70" s="302"/>
      <c r="K70" s="344"/>
    </row>
    <row r="71" spans="1:11" s="293" customFormat="1" ht="18" customHeight="1" x14ac:dyDescent="0.35">
      <c r="A71" s="338"/>
      <c r="B71" s="1500" t="s">
        <v>2470</v>
      </c>
      <c r="C71" s="1501"/>
      <c r="D71" s="1501"/>
      <c r="E71" s="1501"/>
      <c r="F71" s="1501"/>
      <c r="G71" s="1501"/>
      <c r="H71" s="1501"/>
      <c r="J71" s="348"/>
      <c r="K71" s="348"/>
    </row>
    <row r="72" spans="1:11" s="293" customFormat="1" ht="18" customHeight="1" x14ac:dyDescent="0.35">
      <c r="B72" s="1501"/>
      <c r="C72" s="1501"/>
      <c r="D72" s="1501"/>
      <c r="E72" s="1501"/>
      <c r="F72" s="1501"/>
      <c r="G72" s="1501"/>
      <c r="H72" s="1501"/>
      <c r="I72" s="349"/>
      <c r="J72" s="349"/>
    </row>
    <row r="73" spans="1:11" s="330" customFormat="1" ht="18" customHeight="1" x14ac:dyDescent="0.2">
      <c r="B73" s="1501"/>
      <c r="C73" s="1501"/>
      <c r="D73" s="1501"/>
      <c r="E73" s="1501"/>
      <c r="F73" s="1501"/>
      <c r="G73" s="1501"/>
      <c r="H73" s="1501"/>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32"/>
    <mergeCell ref="H12:I12"/>
    <mergeCell ref="H14:I14"/>
    <mergeCell ref="H15:I15"/>
    <mergeCell ref="H18:I18"/>
    <mergeCell ref="H21:I21"/>
    <mergeCell ref="H23:I23"/>
    <mergeCell ref="H24:I24"/>
    <mergeCell ref="H26:I26"/>
    <mergeCell ref="H30:I30"/>
    <mergeCell ref="B33:B41"/>
    <mergeCell ref="H39:I39"/>
    <mergeCell ref="B63:B64"/>
    <mergeCell ref="H63:I63"/>
    <mergeCell ref="B42:B50"/>
    <mergeCell ref="H43:I43"/>
    <mergeCell ref="H44:I44"/>
    <mergeCell ref="H47:I47"/>
    <mergeCell ref="B66:D66"/>
    <mergeCell ref="B71:H73"/>
    <mergeCell ref="B51:B53"/>
    <mergeCell ref="B54:B62"/>
    <mergeCell ref="H54:I54"/>
    <mergeCell ref="H55:I55"/>
    <mergeCell ref="H56:I56"/>
    <mergeCell ref="H58:I58"/>
    <mergeCell ref="H60:I60"/>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92" customFormat="1" ht="30" customHeight="1" x14ac:dyDescent="0.7">
      <c r="A1" s="288"/>
      <c r="B1" s="971" t="s">
        <v>682</v>
      </c>
      <c r="C1" s="288"/>
      <c r="D1" s="289"/>
      <c r="E1" s="289"/>
      <c r="F1" s="289"/>
      <c r="G1" s="289"/>
      <c r="H1" s="290" t="s">
        <v>494</v>
      </c>
      <c r="I1" s="291"/>
      <c r="J1" s="291"/>
      <c r="K1" s="972">
        <v>539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967"/>
      <c r="K9" s="1160" t="s">
        <v>2480</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356">
        <v>1</v>
      </c>
      <c r="E11" s="356">
        <v>53901</v>
      </c>
      <c r="F11" s="316">
        <v>2380</v>
      </c>
      <c r="G11" s="317"/>
      <c r="H11" s="318" t="s">
        <v>1272</v>
      </c>
      <c r="I11" s="353"/>
      <c r="J11" s="319">
        <v>470</v>
      </c>
      <c r="K11" s="320">
        <v>1910</v>
      </c>
    </row>
    <row r="12" spans="1:11" s="293" customFormat="1" ht="19.5" customHeight="1" x14ac:dyDescent="0.35">
      <c r="A12" s="504">
        <v>2</v>
      </c>
      <c r="B12" s="1353"/>
      <c r="C12" s="321"/>
      <c r="D12" s="550">
        <v>2</v>
      </c>
      <c r="E12" s="550">
        <v>53902</v>
      </c>
      <c r="F12" s="499">
        <v>1460</v>
      </c>
      <c r="G12" s="500"/>
      <c r="H12" s="528" t="s">
        <v>188</v>
      </c>
      <c r="I12" s="529"/>
      <c r="J12" s="502">
        <v>190</v>
      </c>
      <c r="K12" s="503">
        <v>1270</v>
      </c>
    </row>
    <row r="13" spans="1:11" s="293" customFormat="1" ht="19.5" customHeight="1" x14ac:dyDescent="0.35">
      <c r="A13" s="504">
        <v>3</v>
      </c>
      <c r="B13" s="1353"/>
      <c r="C13" s="314"/>
      <c r="D13" s="550">
        <v>3</v>
      </c>
      <c r="E13" s="550">
        <v>53903</v>
      </c>
      <c r="F13" s="499">
        <v>2050</v>
      </c>
      <c r="G13" s="500"/>
      <c r="H13" s="528" t="s">
        <v>424</v>
      </c>
      <c r="I13" s="529"/>
      <c r="J13" s="502">
        <v>460</v>
      </c>
      <c r="K13" s="503">
        <v>1590</v>
      </c>
    </row>
    <row r="14" spans="1:11" s="293" customFormat="1" ht="19.5" customHeight="1" x14ac:dyDescent="0.35">
      <c r="A14" s="504">
        <v>4</v>
      </c>
      <c r="B14" s="1353"/>
      <c r="C14" s="321"/>
      <c r="D14" s="550">
        <v>4</v>
      </c>
      <c r="E14" s="550">
        <v>53904</v>
      </c>
      <c r="F14" s="499">
        <v>3040</v>
      </c>
      <c r="G14" s="500"/>
      <c r="H14" s="530" t="s">
        <v>189</v>
      </c>
      <c r="I14" s="529"/>
      <c r="J14" s="502">
        <v>1280</v>
      </c>
      <c r="K14" s="503">
        <v>1760</v>
      </c>
    </row>
    <row r="15" spans="1:11" s="293" customFormat="1" ht="19.5" customHeight="1" x14ac:dyDescent="0.35">
      <c r="A15" s="504">
        <v>5</v>
      </c>
      <c r="B15" s="1353"/>
      <c r="C15" s="980" t="s">
        <v>1273</v>
      </c>
      <c r="D15" s="550">
        <v>5</v>
      </c>
      <c r="E15" s="550">
        <v>53905</v>
      </c>
      <c r="F15" s="499">
        <v>1230</v>
      </c>
      <c r="G15" s="500"/>
      <c r="H15" s="530" t="s">
        <v>2277</v>
      </c>
      <c r="I15" s="529"/>
      <c r="J15" s="502">
        <v>480</v>
      </c>
      <c r="K15" s="503">
        <v>750</v>
      </c>
    </row>
    <row r="16" spans="1:11" s="293" customFormat="1" ht="19.5" customHeight="1" x14ac:dyDescent="0.35">
      <c r="A16" s="504">
        <v>6</v>
      </c>
      <c r="B16" s="1353"/>
      <c r="C16" s="321">
        <v>22840</v>
      </c>
      <c r="D16" s="550">
        <v>6</v>
      </c>
      <c r="E16" s="550">
        <v>53906</v>
      </c>
      <c r="F16" s="499">
        <v>2120</v>
      </c>
      <c r="G16" s="500"/>
      <c r="H16" s="528" t="s">
        <v>190</v>
      </c>
      <c r="I16" s="529"/>
      <c r="J16" s="502">
        <v>170</v>
      </c>
      <c r="K16" s="503">
        <v>1950</v>
      </c>
    </row>
    <row r="17" spans="1:11" s="330" customFormat="1" ht="19.5" customHeight="1" x14ac:dyDescent="0.2">
      <c r="A17" s="504">
        <v>7</v>
      </c>
      <c r="B17" s="1353"/>
      <c r="C17" s="314"/>
      <c r="D17" s="550">
        <v>7</v>
      </c>
      <c r="E17" s="550">
        <v>53907</v>
      </c>
      <c r="F17" s="499">
        <v>4100</v>
      </c>
      <c r="G17" s="500"/>
      <c r="H17" s="528" t="s">
        <v>191</v>
      </c>
      <c r="I17" s="529"/>
      <c r="J17" s="502">
        <v>770</v>
      </c>
      <c r="K17" s="503">
        <v>3330</v>
      </c>
    </row>
    <row r="18" spans="1:11" s="330" customFormat="1" ht="19.5" customHeight="1" x14ac:dyDescent="0.2">
      <c r="A18" s="504">
        <v>8</v>
      </c>
      <c r="B18" s="1353"/>
      <c r="C18" s="314"/>
      <c r="D18" s="550">
        <v>8</v>
      </c>
      <c r="E18" s="550">
        <v>53908</v>
      </c>
      <c r="F18" s="499">
        <v>2180</v>
      </c>
      <c r="G18" s="500"/>
      <c r="H18" s="528" t="s">
        <v>192</v>
      </c>
      <c r="I18" s="532"/>
      <c r="J18" s="502">
        <v>560</v>
      </c>
      <c r="K18" s="503">
        <v>1620</v>
      </c>
    </row>
    <row r="19" spans="1:11" s="330" customFormat="1" ht="19.5" customHeight="1" x14ac:dyDescent="0.2">
      <c r="A19" s="504">
        <v>9</v>
      </c>
      <c r="B19" s="1353"/>
      <c r="C19" s="321"/>
      <c r="D19" s="550">
        <v>9</v>
      </c>
      <c r="E19" s="550">
        <v>53909</v>
      </c>
      <c r="F19" s="499">
        <v>2820</v>
      </c>
      <c r="G19" s="500"/>
      <c r="H19" s="528" t="s">
        <v>193</v>
      </c>
      <c r="I19" s="532"/>
      <c r="J19" s="502">
        <v>1720</v>
      </c>
      <c r="K19" s="503">
        <v>1100</v>
      </c>
    </row>
    <row r="20" spans="1:11" s="330" customFormat="1" ht="19.5" customHeight="1" x14ac:dyDescent="0.2">
      <c r="A20" s="444">
        <v>10</v>
      </c>
      <c r="B20" s="1393"/>
      <c r="C20" s="322"/>
      <c r="D20" s="457">
        <v>10</v>
      </c>
      <c r="E20" s="457">
        <v>53910</v>
      </c>
      <c r="F20" s="436">
        <v>1460</v>
      </c>
      <c r="G20" s="437"/>
      <c r="H20" s="442" t="s">
        <v>194</v>
      </c>
      <c r="I20" s="439"/>
      <c r="J20" s="440">
        <v>350</v>
      </c>
      <c r="K20" s="441">
        <v>1110</v>
      </c>
    </row>
    <row r="21" spans="1:11" s="330" customFormat="1" ht="19.5" customHeight="1" x14ac:dyDescent="0.2">
      <c r="A21" s="357">
        <v>11</v>
      </c>
      <c r="B21" s="1353" t="s" ph="1">
        <v>18</v>
      </c>
      <c r="C21" s="314"/>
      <c r="D21" s="551">
        <v>1</v>
      </c>
      <c r="E21" s="551">
        <v>53911</v>
      </c>
      <c r="F21" s="525">
        <v>2430</v>
      </c>
      <c r="G21" s="526"/>
      <c r="H21" s="358" t="s">
        <v>195</v>
      </c>
      <c r="I21" s="446"/>
      <c r="J21" s="527">
        <v>200</v>
      </c>
      <c r="K21" s="359">
        <v>2230</v>
      </c>
    </row>
    <row r="22" spans="1:11" s="330" customFormat="1" ht="19.5" customHeight="1" x14ac:dyDescent="0.2">
      <c r="A22" s="504">
        <v>12</v>
      </c>
      <c r="B22" s="1353"/>
      <c r="C22" s="314"/>
      <c r="D22" s="550">
        <v>2</v>
      </c>
      <c r="E22" s="550">
        <v>53912</v>
      </c>
      <c r="F22" s="499">
        <v>4060</v>
      </c>
      <c r="G22" s="500"/>
      <c r="H22" s="528" t="s">
        <v>196</v>
      </c>
      <c r="I22" s="532"/>
      <c r="J22" s="502">
        <v>1360</v>
      </c>
      <c r="K22" s="503">
        <v>2700</v>
      </c>
    </row>
    <row r="23" spans="1:11" s="330" customFormat="1" ht="19.5" customHeight="1" x14ac:dyDescent="0.2">
      <c r="A23" s="504">
        <v>13</v>
      </c>
      <c r="B23" s="1353"/>
      <c r="C23" s="314" t="s">
        <v>1274</v>
      </c>
      <c r="D23" s="550">
        <v>3</v>
      </c>
      <c r="E23" s="550">
        <v>53913</v>
      </c>
      <c r="F23" s="499">
        <v>2840</v>
      </c>
      <c r="G23" s="500"/>
      <c r="H23" s="528" t="s">
        <v>2278</v>
      </c>
      <c r="I23" s="532"/>
      <c r="J23" s="502">
        <v>1380</v>
      </c>
      <c r="K23" s="503">
        <v>1460</v>
      </c>
    </row>
    <row r="24" spans="1:11" s="330" customFormat="1" ht="19.5" customHeight="1" x14ac:dyDescent="0.2">
      <c r="A24" s="504">
        <v>14</v>
      </c>
      <c r="B24" s="1353"/>
      <c r="C24" s="321">
        <v>14020</v>
      </c>
      <c r="D24" s="550">
        <v>4</v>
      </c>
      <c r="E24" s="550">
        <v>53914</v>
      </c>
      <c r="F24" s="499">
        <v>2240</v>
      </c>
      <c r="G24" s="500"/>
      <c r="H24" s="1327" t="s">
        <v>1376</v>
      </c>
      <c r="I24" s="1518"/>
      <c r="J24" s="502">
        <v>890</v>
      </c>
      <c r="K24" s="503">
        <v>1350</v>
      </c>
    </row>
    <row r="25" spans="1:11" s="330" customFormat="1" ht="19.5" customHeight="1" x14ac:dyDescent="0.2">
      <c r="A25" s="444">
        <v>15</v>
      </c>
      <c r="B25" s="1393"/>
      <c r="C25" s="322"/>
      <c r="D25" s="457">
        <v>5</v>
      </c>
      <c r="E25" s="457">
        <v>53915</v>
      </c>
      <c r="F25" s="436">
        <v>2450</v>
      </c>
      <c r="G25" s="437"/>
      <c r="H25" s="438" t="s">
        <v>2279</v>
      </c>
      <c r="I25" s="439"/>
      <c r="J25" s="440">
        <v>1280</v>
      </c>
      <c r="K25" s="441">
        <v>1170</v>
      </c>
    </row>
    <row r="26" spans="1:11" s="330" customFormat="1" ht="19.5" customHeight="1" x14ac:dyDescent="0.2">
      <c r="A26" s="357">
        <v>16</v>
      </c>
      <c r="B26" s="1353" t="s">
        <v>19</v>
      </c>
      <c r="C26" s="321"/>
      <c r="D26" s="551">
        <v>1</v>
      </c>
      <c r="E26" s="551">
        <v>53916</v>
      </c>
      <c r="F26" s="525">
        <v>3100</v>
      </c>
      <c r="G26" s="526"/>
      <c r="H26" s="358" t="s">
        <v>425</v>
      </c>
      <c r="I26" s="446"/>
      <c r="J26" s="527">
        <v>1110</v>
      </c>
      <c r="K26" s="359">
        <v>1990</v>
      </c>
    </row>
    <row r="27" spans="1:11" s="330" customFormat="1" ht="19.5" customHeight="1" x14ac:dyDescent="0.2">
      <c r="A27" s="504">
        <v>17</v>
      </c>
      <c r="B27" s="1353"/>
      <c r="C27" s="314"/>
      <c r="D27" s="550">
        <v>2</v>
      </c>
      <c r="E27" s="550">
        <v>53917</v>
      </c>
      <c r="F27" s="499">
        <v>4050</v>
      </c>
      <c r="G27" s="500"/>
      <c r="H27" s="528" t="s">
        <v>655</v>
      </c>
      <c r="I27" s="532"/>
      <c r="J27" s="502">
        <v>1380</v>
      </c>
      <c r="K27" s="503">
        <v>2670</v>
      </c>
    </row>
    <row r="28" spans="1:11" s="330" customFormat="1" ht="19.5" customHeight="1" x14ac:dyDescent="0.2">
      <c r="A28" s="504">
        <v>18</v>
      </c>
      <c r="B28" s="1353"/>
      <c r="C28" s="314"/>
      <c r="D28" s="550">
        <v>3</v>
      </c>
      <c r="E28" s="550">
        <v>53918</v>
      </c>
      <c r="F28" s="499">
        <v>3920</v>
      </c>
      <c r="G28" s="500"/>
      <c r="H28" s="528" t="s">
        <v>2280</v>
      </c>
      <c r="I28" s="532"/>
      <c r="J28" s="502">
        <v>1960</v>
      </c>
      <c r="K28" s="503">
        <v>1960</v>
      </c>
    </row>
    <row r="29" spans="1:11" s="330" customFormat="1" ht="19.5" customHeight="1" x14ac:dyDescent="0.2">
      <c r="A29" s="504">
        <v>19</v>
      </c>
      <c r="B29" s="1353"/>
      <c r="C29" s="314" t="s">
        <v>1275</v>
      </c>
      <c r="D29" s="550">
        <v>4</v>
      </c>
      <c r="E29" s="550">
        <v>53919</v>
      </c>
      <c r="F29" s="499">
        <v>2510</v>
      </c>
      <c r="G29" s="500"/>
      <c r="H29" s="530" t="s">
        <v>2281</v>
      </c>
      <c r="I29" s="532"/>
      <c r="J29" s="502">
        <v>1270</v>
      </c>
      <c r="K29" s="503">
        <v>1240</v>
      </c>
    </row>
    <row r="30" spans="1:11" s="330" customFormat="1" ht="19.5" customHeight="1" x14ac:dyDescent="0.2">
      <c r="A30" s="504">
        <v>20</v>
      </c>
      <c r="B30" s="1353"/>
      <c r="C30" s="321">
        <v>20180</v>
      </c>
      <c r="D30" s="550">
        <v>5</v>
      </c>
      <c r="E30" s="550">
        <v>53920</v>
      </c>
      <c r="F30" s="499">
        <v>1810</v>
      </c>
      <c r="G30" s="500"/>
      <c r="H30" s="530" t="s">
        <v>2291</v>
      </c>
      <c r="I30" s="532"/>
      <c r="J30" s="502">
        <v>330</v>
      </c>
      <c r="K30" s="503">
        <v>1480</v>
      </c>
    </row>
    <row r="31" spans="1:11" s="330" customFormat="1" ht="19.5" customHeight="1" x14ac:dyDescent="0.2">
      <c r="A31" s="504">
        <v>21</v>
      </c>
      <c r="B31" s="1353"/>
      <c r="C31" s="314"/>
      <c r="D31" s="550">
        <v>6</v>
      </c>
      <c r="E31" s="550">
        <v>53921</v>
      </c>
      <c r="F31" s="499">
        <v>2320</v>
      </c>
      <c r="G31" s="500"/>
      <c r="H31" s="528" t="s">
        <v>656</v>
      </c>
      <c r="I31" s="532"/>
      <c r="J31" s="502">
        <v>1230</v>
      </c>
      <c r="K31" s="503">
        <v>1090</v>
      </c>
    </row>
    <row r="32" spans="1:11" s="330" customFormat="1" ht="19.5" customHeight="1" x14ac:dyDescent="0.2">
      <c r="A32" s="504">
        <v>22</v>
      </c>
      <c r="B32" s="1353"/>
      <c r="C32" s="332"/>
      <c r="D32" s="550">
        <v>7</v>
      </c>
      <c r="E32" s="550">
        <v>53922</v>
      </c>
      <c r="F32" s="499">
        <v>1160</v>
      </c>
      <c r="G32" s="500"/>
      <c r="H32" s="528" t="s">
        <v>2282</v>
      </c>
      <c r="I32" s="532"/>
      <c r="J32" s="502">
        <v>720</v>
      </c>
      <c r="K32" s="503">
        <v>440</v>
      </c>
    </row>
    <row r="33" spans="1:11" s="330" customFormat="1" ht="19.5" customHeight="1" x14ac:dyDescent="0.2">
      <c r="A33" s="444">
        <v>23</v>
      </c>
      <c r="B33" s="1393"/>
      <c r="C33" s="322"/>
      <c r="D33" s="457">
        <v>8</v>
      </c>
      <c r="E33" s="457">
        <v>53923</v>
      </c>
      <c r="F33" s="436">
        <v>1310</v>
      </c>
      <c r="G33" s="437"/>
      <c r="H33" s="442" t="s">
        <v>1377</v>
      </c>
      <c r="I33" s="439"/>
      <c r="J33" s="440">
        <v>610</v>
      </c>
      <c r="K33" s="441">
        <v>700</v>
      </c>
    </row>
    <row r="34" spans="1:11" s="330" customFormat="1" ht="19.5" customHeight="1" x14ac:dyDescent="0.2">
      <c r="A34" s="382">
        <v>24</v>
      </c>
      <c r="B34" s="1352" t="s">
        <v>20</v>
      </c>
      <c r="C34" s="383"/>
      <c r="D34" s="467">
        <v>1</v>
      </c>
      <c r="E34" s="467">
        <v>53924</v>
      </c>
      <c r="F34" s="324">
        <v>2340</v>
      </c>
      <c r="G34" s="325"/>
      <c r="H34" s="333" t="s">
        <v>197</v>
      </c>
      <c r="I34" s="326"/>
      <c r="J34" s="327">
        <v>330</v>
      </c>
      <c r="K34" s="328">
        <v>2010</v>
      </c>
    </row>
    <row r="35" spans="1:11" s="330" customFormat="1" ht="19.5" customHeight="1" x14ac:dyDescent="0.2">
      <c r="A35" s="504">
        <v>25</v>
      </c>
      <c r="B35" s="1353"/>
      <c r="C35" s="314"/>
      <c r="D35" s="550">
        <v>2</v>
      </c>
      <c r="E35" s="550">
        <v>53925</v>
      </c>
      <c r="F35" s="499">
        <v>1250</v>
      </c>
      <c r="G35" s="500"/>
      <c r="H35" s="528" t="s">
        <v>1378</v>
      </c>
      <c r="I35" s="532"/>
      <c r="J35" s="502">
        <v>530</v>
      </c>
      <c r="K35" s="503">
        <v>720</v>
      </c>
    </row>
    <row r="36" spans="1:11" s="330" customFormat="1" ht="19.5" customHeight="1" x14ac:dyDescent="0.2">
      <c r="A36" s="504">
        <v>26</v>
      </c>
      <c r="B36" s="1353"/>
      <c r="C36" s="314"/>
      <c r="D36" s="550">
        <v>3</v>
      </c>
      <c r="E36" s="550">
        <v>53926</v>
      </c>
      <c r="F36" s="499">
        <v>3640</v>
      </c>
      <c r="G36" s="500"/>
      <c r="H36" s="528" t="s">
        <v>1276</v>
      </c>
      <c r="I36" s="532"/>
      <c r="J36" s="502">
        <v>780</v>
      </c>
      <c r="K36" s="503">
        <v>2860</v>
      </c>
    </row>
    <row r="37" spans="1:11" s="330" customFormat="1" ht="19.5" customHeight="1" x14ac:dyDescent="0.2">
      <c r="A37" s="504">
        <v>27</v>
      </c>
      <c r="B37" s="1353"/>
      <c r="C37" s="321"/>
      <c r="D37" s="550">
        <v>4</v>
      </c>
      <c r="E37" s="550">
        <v>53927</v>
      </c>
      <c r="F37" s="499">
        <v>2150</v>
      </c>
      <c r="G37" s="500"/>
      <c r="H37" s="530" t="s">
        <v>198</v>
      </c>
      <c r="I37" s="532"/>
      <c r="J37" s="502">
        <v>780</v>
      </c>
      <c r="K37" s="503">
        <v>1370</v>
      </c>
    </row>
    <row r="38" spans="1:11" s="330" customFormat="1" ht="19.5" customHeight="1" x14ac:dyDescent="0.2">
      <c r="A38" s="504">
        <v>28</v>
      </c>
      <c r="B38" s="1353"/>
      <c r="C38" s="314"/>
      <c r="D38" s="550">
        <v>5</v>
      </c>
      <c r="E38" s="550">
        <v>53928</v>
      </c>
      <c r="F38" s="499">
        <v>3960</v>
      </c>
      <c r="G38" s="500"/>
      <c r="H38" s="530" t="s">
        <v>199</v>
      </c>
      <c r="I38" s="532"/>
      <c r="J38" s="502">
        <v>1370</v>
      </c>
      <c r="K38" s="503">
        <v>2590</v>
      </c>
    </row>
    <row r="39" spans="1:11" s="330" customFormat="1" ht="19.5" customHeight="1" x14ac:dyDescent="0.2">
      <c r="A39" s="504">
        <v>29</v>
      </c>
      <c r="B39" s="1353"/>
      <c r="C39" s="332" t="s">
        <v>1277</v>
      </c>
      <c r="D39" s="550">
        <v>6</v>
      </c>
      <c r="E39" s="550">
        <v>53929</v>
      </c>
      <c r="F39" s="499">
        <v>1350</v>
      </c>
      <c r="G39" s="500"/>
      <c r="H39" s="528" t="s">
        <v>200</v>
      </c>
      <c r="I39" s="532"/>
      <c r="J39" s="502">
        <v>430</v>
      </c>
      <c r="K39" s="503">
        <v>920</v>
      </c>
    </row>
    <row r="40" spans="1:11" s="330" customFormat="1" ht="19.5" customHeight="1" x14ac:dyDescent="0.2">
      <c r="A40" s="504">
        <v>30</v>
      </c>
      <c r="B40" s="1353"/>
      <c r="C40" s="321">
        <v>33800</v>
      </c>
      <c r="D40" s="550">
        <v>7</v>
      </c>
      <c r="E40" s="550">
        <v>53930</v>
      </c>
      <c r="F40" s="499">
        <v>1570</v>
      </c>
      <c r="G40" s="500"/>
      <c r="H40" s="528" t="s">
        <v>657</v>
      </c>
      <c r="I40" s="532"/>
      <c r="J40" s="502">
        <v>400</v>
      </c>
      <c r="K40" s="503">
        <v>1170</v>
      </c>
    </row>
    <row r="41" spans="1:11" s="330" customFormat="1" ht="19.5" customHeight="1" x14ac:dyDescent="0.2">
      <c r="A41" s="504">
        <v>31</v>
      </c>
      <c r="B41" s="1353"/>
      <c r="C41" s="314"/>
      <c r="D41" s="550">
        <v>8</v>
      </c>
      <c r="E41" s="550">
        <v>53931</v>
      </c>
      <c r="F41" s="499">
        <v>1770</v>
      </c>
      <c r="G41" s="500"/>
      <c r="H41" s="528" t="s">
        <v>2283</v>
      </c>
      <c r="I41" s="532"/>
      <c r="J41" s="502">
        <v>1710</v>
      </c>
      <c r="K41" s="503">
        <v>60</v>
      </c>
    </row>
    <row r="42" spans="1:11" s="330" customFormat="1" ht="19.5" customHeight="1" x14ac:dyDescent="0.2">
      <c r="A42" s="504">
        <v>32</v>
      </c>
      <c r="B42" s="1353"/>
      <c r="C42" s="321"/>
      <c r="D42" s="550">
        <v>9</v>
      </c>
      <c r="E42" s="550">
        <v>53932</v>
      </c>
      <c r="F42" s="499">
        <v>5220</v>
      </c>
      <c r="G42" s="500"/>
      <c r="H42" s="528" t="s">
        <v>201</v>
      </c>
      <c r="I42" s="532"/>
      <c r="J42" s="502">
        <v>1290</v>
      </c>
      <c r="K42" s="503">
        <v>3930</v>
      </c>
    </row>
    <row r="43" spans="1:11" s="293" customFormat="1" ht="19.5" customHeight="1" x14ac:dyDescent="0.35">
      <c r="A43" s="504">
        <v>33</v>
      </c>
      <c r="B43" s="1353"/>
      <c r="C43" s="314"/>
      <c r="D43" s="550">
        <v>10</v>
      </c>
      <c r="E43" s="550">
        <v>53933</v>
      </c>
      <c r="F43" s="499">
        <v>4410</v>
      </c>
      <c r="G43" s="500"/>
      <c r="H43" s="528" t="s">
        <v>2292</v>
      </c>
      <c r="I43" s="529"/>
      <c r="J43" s="502">
        <v>1520</v>
      </c>
      <c r="K43" s="503">
        <v>2890</v>
      </c>
    </row>
    <row r="44" spans="1:11" s="330" customFormat="1" ht="19.5" customHeight="1" x14ac:dyDescent="0.2">
      <c r="A44" s="504">
        <v>34</v>
      </c>
      <c r="B44" s="1353"/>
      <c r="C44" s="314"/>
      <c r="D44" s="550">
        <v>11</v>
      </c>
      <c r="E44" s="550">
        <v>53934</v>
      </c>
      <c r="F44" s="499">
        <v>2260</v>
      </c>
      <c r="G44" s="500"/>
      <c r="H44" s="528" t="s">
        <v>2293</v>
      </c>
      <c r="I44" s="529"/>
      <c r="J44" s="502">
        <v>750</v>
      </c>
      <c r="K44" s="503">
        <v>1510</v>
      </c>
    </row>
    <row r="45" spans="1:11" s="330" customFormat="1" ht="19.5" customHeight="1" x14ac:dyDescent="0.2">
      <c r="A45" s="444">
        <v>35</v>
      </c>
      <c r="B45" s="1393"/>
      <c r="C45" s="360"/>
      <c r="D45" s="457">
        <v>12</v>
      </c>
      <c r="E45" s="457">
        <v>53935</v>
      </c>
      <c r="F45" s="436">
        <v>3880</v>
      </c>
      <c r="G45" s="437"/>
      <c r="H45" s="442" t="s">
        <v>658</v>
      </c>
      <c r="I45" s="439"/>
      <c r="J45" s="440">
        <v>1290</v>
      </c>
      <c r="K45" s="441">
        <v>2590</v>
      </c>
    </row>
    <row r="46" spans="1:11" s="330" customFormat="1" ht="19.5" customHeight="1" x14ac:dyDescent="0.2">
      <c r="A46" s="357">
        <v>36</v>
      </c>
      <c r="B46" s="1353" t="s" ph="1">
        <v>21</v>
      </c>
      <c r="C46" s="321"/>
      <c r="D46" s="551">
        <v>1</v>
      </c>
      <c r="E46" s="551">
        <v>53936</v>
      </c>
      <c r="F46" s="525">
        <v>2530</v>
      </c>
      <c r="G46" s="526"/>
      <c r="H46" s="358" t="s">
        <v>2284</v>
      </c>
      <c r="I46" s="446"/>
      <c r="J46" s="527">
        <v>1240</v>
      </c>
      <c r="K46" s="359">
        <v>1290</v>
      </c>
    </row>
    <row r="47" spans="1:11" s="330" customFormat="1" ht="19.5" customHeight="1" x14ac:dyDescent="0.2">
      <c r="A47" s="504">
        <v>37</v>
      </c>
      <c r="B47" s="1353"/>
      <c r="C47" s="321"/>
      <c r="D47" s="550">
        <v>2</v>
      </c>
      <c r="E47" s="550">
        <v>53937</v>
      </c>
      <c r="F47" s="499">
        <v>4250</v>
      </c>
      <c r="G47" s="500"/>
      <c r="H47" s="528" t="s">
        <v>1278</v>
      </c>
      <c r="I47" s="532"/>
      <c r="J47" s="502">
        <v>2420</v>
      </c>
      <c r="K47" s="503">
        <v>1830</v>
      </c>
    </row>
    <row r="48" spans="1:11" s="330" customFormat="1" ht="19.5" customHeight="1" x14ac:dyDescent="0.2">
      <c r="A48" s="504">
        <v>38</v>
      </c>
      <c r="B48" s="1353"/>
      <c r="C48" s="314"/>
      <c r="D48" s="550">
        <v>3</v>
      </c>
      <c r="E48" s="550">
        <v>53938</v>
      </c>
      <c r="F48" s="499">
        <v>4340</v>
      </c>
      <c r="G48" s="500"/>
      <c r="H48" s="528" t="s">
        <v>202</v>
      </c>
      <c r="I48" s="532"/>
      <c r="J48" s="502">
        <v>1250</v>
      </c>
      <c r="K48" s="503">
        <v>3090</v>
      </c>
    </row>
    <row r="49" spans="1:11" s="330" customFormat="1" ht="19.5" customHeight="1" x14ac:dyDescent="0.2">
      <c r="A49" s="504">
        <v>39</v>
      </c>
      <c r="B49" s="1353"/>
      <c r="C49" s="314" t="s">
        <v>1279</v>
      </c>
      <c r="D49" s="550">
        <v>4</v>
      </c>
      <c r="E49" s="550">
        <v>53939</v>
      </c>
      <c r="F49" s="499">
        <v>4860</v>
      </c>
      <c r="G49" s="500"/>
      <c r="H49" s="528" t="s">
        <v>203</v>
      </c>
      <c r="I49" s="532"/>
      <c r="J49" s="502">
        <v>2210</v>
      </c>
      <c r="K49" s="503">
        <v>2650</v>
      </c>
    </row>
    <row r="50" spans="1:11" s="330" customFormat="1" ht="19.5" customHeight="1" x14ac:dyDescent="0.2">
      <c r="A50" s="504">
        <v>40</v>
      </c>
      <c r="B50" s="1353"/>
      <c r="C50" s="321">
        <v>33470</v>
      </c>
      <c r="D50" s="550">
        <v>5</v>
      </c>
      <c r="E50" s="550">
        <v>53940</v>
      </c>
      <c r="F50" s="499">
        <v>5300</v>
      </c>
      <c r="G50" s="500"/>
      <c r="H50" s="528" t="s">
        <v>1280</v>
      </c>
      <c r="I50" s="532"/>
      <c r="J50" s="502">
        <v>1770</v>
      </c>
      <c r="K50" s="503">
        <v>3530</v>
      </c>
    </row>
    <row r="51" spans="1:11" s="330" customFormat="1" ht="19.5" customHeight="1" x14ac:dyDescent="0.2">
      <c r="A51" s="504">
        <v>41</v>
      </c>
      <c r="B51" s="1353"/>
      <c r="C51" s="321"/>
      <c r="D51" s="550">
        <v>6</v>
      </c>
      <c r="E51" s="550">
        <v>53941</v>
      </c>
      <c r="F51" s="499">
        <v>1760</v>
      </c>
      <c r="G51" s="500"/>
      <c r="H51" s="530" t="s">
        <v>204</v>
      </c>
      <c r="I51" s="532"/>
      <c r="J51" s="502">
        <v>920</v>
      </c>
      <c r="K51" s="503">
        <v>840</v>
      </c>
    </row>
    <row r="52" spans="1:11" s="330" customFormat="1" ht="19.5" customHeight="1" x14ac:dyDescent="0.2">
      <c r="A52" s="504">
        <v>42</v>
      </c>
      <c r="B52" s="1353"/>
      <c r="C52" s="321"/>
      <c r="D52" s="550">
        <v>7</v>
      </c>
      <c r="E52" s="550">
        <v>53942</v>
      </c>
      <c r="F52" s="499">
        <v>3820</v>
      </c>
      <c r="G52" s="500"/>
      <c r="H52" s="530" t="s">
        <v>2285</v>
      </c>
      <c r="I52" s="532"/>
      <c r="J52" s="502">
        <v>3780</v>
      </c>
      <c r="K52" s="503">
        <v>40</v>
      </c>
    </row>
    <row r="53" spans="1:11" s="330" customFormat="1" ht="19.5" customHeight="1" x14ac:dyDescent="0.2">
      <c r="A53" s="504">
        <v>43</v>
      </c>
      <c r="B53" s="1353"/>
      <c r="C53" s="321"/>
      <c r="D53" s="550">
        <v>8</v>
      </c>
      <c r="E53" s="550">
        <v>53943</v>
      </c>
      <c r="F53" s="499">
        <v>1610</v>
      </c>
      <c r="G53" s="500"/>
      <c r="H53" s="528" t="s">
        <v>2286</v>
      </c>
      <c r="I53" s="532"/>
      <c r="J53" s="502">
        <v>1590</v>
      </c>
      <c r="K53" s="503">
        <v>20</v>
      </c>
    </row>
    <row r="54" spans="1:11" s="330" customFormat="1" ht="19.5" customHeight="1" x14ac:dyDescent="0.2">
      <c r="A54" s="444">
        <v>44</v>
      </c>
      <c r="B54" s="1393"/>
      <c r="C54" s="360"/>
      <c r="D54" s="457">
        <v>9</v>
      </c>
      <c r="E54" s="457">
        <v>53944</v>
      </c>
      <c r="F54" s="642">
        <v>5000</v>
      </c>
      <c r="G54" s="437"/>
      <c r="H54" s="442" t="s">
        <v>1281</v>
      </c>
      <c r="I54" s="439"/>
      <c r="J54" s="440">
        <v>4020</v>
      </c>
      <c r="K54" s="441">
        <v>980</v>
      </c>
    </row>
    <row r="55" spans="1:11" s="330" customFormat="1" ht="19.5" customHeight="1" x14ac:dyDescent="0.2">
      <c r="A55" s="357">
        <v>45</v>
      </c>
      <c r="B55" s="1353" t="s">
        <v>22</v>
      </c>
      <c r="C55" s="314" t="s">
        <v>1282</v>
      </c>
      <c r="D55" s="551">
        <v>1</v>
      </c>
      <c r="E55" s="551">
        <v>53945</v>
      </c>
      <c r="F55" s="324">
        <v>4850</v>
      </c>
      <c r="G55" s="526"/>
      <c r="H55" s="358" t="s">
        <v>2287</v>
      </c>
      <c r="I55" s="446"/>
      <c r="J55" s="527">
        <v>3830</v>
      </c>
      <c r="K55" s="359">
        <v>1020</v>
      </c>
    </row>
    <row r="56" spans="1:11" s="330" customFormat="1" ht="19.5" customHeight="1" x14ac:dyDescent="0.2">
      <c r="A56" s="444">
        <v>46</v>
      </c>
      <c r="B56" s="1393"/>
      <c r="C56" s="321">
        <v>9530</v>
      </c>
      <c r="D56" s="457">
        <v>2</v>
      </c>
      <c r="E56" s="457">
        <v>53946</v>
      </c>
      <c r="F56" s="362">
        <v>4680</v>
      </c>
      <c r="G56" s="437"/>
      <c r="H56" s="438" t="s">
        <v>1283</v>
      </c>
      <c r="I56" s="439"/>
      <c r="J56" s="440">
        <v>3810</v>
      </c>
      <c r="K56" s="441">
        <v>870</v>
      </c>
    </row>
    <row r="57" spans="1:11" s="330" customFormat="1" ht="19.5" customHeight="1" x14ac:dyDescent="0.2">
      <c r="A57" s="382">
        <v>47</v>
      </c>
      <c r="B57" s="1352" t="s">
        <v>23</v>
      </c>
      <c r="C57" s="331"/>
      <c r="D57" s="467">
        <v>1</v>
      </c>
      <c r="E57" s="467">
        <v>53947</v>
      </c>
      <c r="F57" s="525">
        <v>940</v>
      </c>
      <c r="G57" s="325"/>
      <c r="H57" s="426" t="s">
        <v>659</v>
      </c>
      <c r="I57" s="326"/>
      <c r="J57" s="327">
        <v>860</v>
      </c>
      <c r="K57" s="328">
        <v>80</v>
      </c>
    </row>
    <row r="58" spans="1:11" s="330" customFormat="1" ht="19.5" customHeight="1" x14ac:dyDescent="0.2">
      <c r="A58" s="504">
        <v>48</v>
      </c>
      <c r="B58" s="1353"/>
      <c r="C58" s="314"/>
      <c r="D58" s="550">
        <v>2</v>
      </c>
      <c r="E58" s="550">
        <v>53948</v>
      </c>
      <c r="F58" s="525">
        <v>2510</v>
      </c>
      <c r="G58" s="500"/>
      <c r="H58" s="528" t="s">
        <v>205</v>
      </c>
      <c r="I58" s="532"/>
      <c r="J58" s="502">
        <v>2510</v>
      </c>
      <c r="K58" s="503">
        <v>0</v>
      </c>
    </row>
    <row r="59" spans="1:11" s="330" customFormat="1" ht="19.5" customHeight="1" x14ac:dyDescent="0.2">
      <c r="A59" s="504">
        <v>49</v>
      </c>
      <c r="B59" s="1353"/>
      <c r="C59" s="332" t="s">
        <v>1284</v>
      </c>
      <c r="D59" s="550">
        <v>3</v>
      </c>
      <c r="E59" s="550">
        <v>53949</v>
      </c>
      <c r="F59" s="525">
        <v>1560</v>
      </c>
      <c r="G59" s="500"/>
      <c r="H59" s="528" t="s">
        <v>1379</v>
      </c>
      <c r="I59" s="532"/>
      <c r="J59" s="502">
        <v>540</v>
      </c>
      <c r="K59" s="503">
        <v>1020</v>
      </c>
    </row>
    <row r="60" spans="1:11" s="330" customFormat="1" ht="19.5" customHeight="1" x14ac:dyDescent="0.2">
      <c r="A60" s="504">
        <v>50</v>
      </c>
      <c r="B60" s="1353"/>
      <c r="C60" s="321">
        <v>12530</v>
      </c>
      <c r="D60" s="550">
        <v>4</v>
      </c>
      <c r="E60" s="550">
        <v>53950</v>
      </c>
      <c r="F60" s="525">
        <v>3170</v>
      </c>
      <c r="G60" s="500"/>
      <c r="H60" s="528" t="s">
        <v>1380</v>
      </c>
      <c r="I60" s="532"/>
      <c r="J60" s="502">
        <v>1580</v>
      </c>
      <c r="K60" s="503">
        <v>1590</v>
      </c>
    </row>
    <row r="61" spans="1:11" s="330" customFormat="1" ht="19.5" customHeight="1" x14ac:dyDescent="0.2">
      <c r="A61" s="504">
        <v>51</v>
      </c>
      <c r="B61" s="1353"/>
      <c r="C61" s="314"/>
      <c r="D61" s="550">
        <v>5</v>
      </c>
      <c r="E61" s="550">
        <v>53951</v>
      </c>
      <c r="F61" s="525">
        <v>2150</v>
      </c>
      <c r="G61" s="500"/>
      <c r="H61" s="528" t="s">
        <v>1285</v>
      </c>
      <c r="I61" s="532"/>
      <c r="J61" s="502">
        <v>770</v>
      </c>
      <c r="K61" s="503">
        <v>1380</v>
      </c>
    </row>
    <row r="62" spans="1:11" s="330" customFormat="1" ht="19.5" customHeight="1" x14ac:dyDescent="0.2">
      <c r="A62" s="444">
        <v>52</v>
      </c>
      <c r="B62" s="1393"/>
      <c r="C62" s="360"/>
      <c r="D62" s="457">
        <v>6</v>
      </c>
      <c r="E62" s="457">
        <v>53952</v>
      </c>
      <c r="F62" s="436">
        <v>2200</v>
      </c>
      <c r="G62" s="437"/>
      <c r="H62" s="442" t="s">
        <v>660</v>
      </c>
      <c r="I62" s="439"/>
      <c r="J62" s="440">
        <v>950</v>
      </c>
      <c r="K62" s="441">
        <v>1250</v>
      </c>
    </row>
    <row r="63" spans="1:11" s="330" customFormat="1" ht="19.5" customHeight="1" x14ac:dyDescent="0.2">
      <c r="A63" s="444">
        <v>53</v>
      </c>
      <c r="B63" s="424" t="s">
        <v>735</v>
      </c>
      <c r="C63" s="322" t="s">
        <v>2288</v>
      </c>
      <c r="D63" s="361">
        <v>2</v>
      </c>
      <c r="E63" s="361">
        <v>53954</v>
      </c>
      <c r="F63" s="362">
        <v>1940</v>
      </c>
      <c r="G63" s="363"/>
      <c r="H63" s="392" t="s">
        <v>1286</v>
      </c>
      <c r="I63" s="365"/>
      <c r="J63" s="366">
        <v>1630</v>
      </c>
      <c r="K63" s="367">
        <v>310</v>
      </c>
    </row>
    <row r="64" spans="1:11" s="330" customFormat="1" ht="19.5" customHeight="1" x14ac:dyDescent="0.2">
      <c r="A64" s="357">
        <v>54</v>
      </c>
      <c r="B64" s="1353" t="s">
        <v>51</v>
      </c>
      <c r="C64" s="314"/>
      <c r="D64" s="551">
        <v>1</v>
      </c>
      <c r="E64" s="551">
        <v>53955</v>
      </c>
      <c r="F64" s="525">
        <v>2310</v>
      </c>
      <c r="G64" s="526"/>
      <c r="H64" s="369" t="s">
        <v>1381</v>
      </c>
      <c r="I64" s="446"/>
      <c r="J64" s="527">
        <v>1040</v>
      </c>
      <c r="K64" s="359">
        <v>1270</v>
      </c>
    </row>
    <row r="65" spans="1:11" s="330" customFormat="1" ht="19.5" customHeight="1" x14ac:dyDescent="0.2">
      <c r="A65" s="504">
        <v>55</v>
      </c>
      <c r="B65" s="1353"/>
      <c r="C65" s="332" t="s">
        <v>1287</v>
      </c>
      <c r="D65" s="550">
        <v>2</v>
      </c>
      <c r="E65" s="550">
        <v>53956</v>
      </c>
      <c r="F65" s="499">
        <v>410</v>
      </c>
      <c r="G65" s="500"/>
      <c r="H65" s="528" t="s">
        <v>661</v>
      </c>
      <c r="I65" s="532"/>
      <c r="J65" s="502">
        <v>300</v>
      </c>
      <c r="K65" s="503">
        <v>110</v>
      </c>
    </row>
    <row r="66" spans="1:11" s="330" customFormat="1" ht="19.5" customHeight="1" x14ac:dyDescent="0.2">
      <c r="A66" s="504">
        <v>56</v>
      </c>
      <c r="B66" s="1353"/>
      <c r="C66" s="321">
        <v>12000</v>
      </c>
      <c r="D66" s="550">
        <v>3</v>
      </c>
      <c r="E66" s="550">
        <v>53957</v>
      </c>
      <c r="F66" s="499">
        <v>3900</v>
      </c>
      <c r="G66" s="500"/>
      <c r="H66" s="528" t="s">
        <v>206</v>
      </c>
      <c r="I66" s="532"/>
      <c r="J66" s="502">
        <v>2600</v>
      </c>
      <c r="K66" s="503">
        <v>1300</v>
      </c>
    </row>
    <row r="67" spans="1:11" s="330" customFormat="1" ht="19.5" customHeight="1" thickBot="1" x14ac:dyDescent="0.25">
      <c r="A67" s="504">
        <v>57</v>
      </c>
      <c r="B67" s="1353"/>
      <c r="C67" s="314"/>
      <c r="D67" s="550">
        <v>4</v>
      </c>
      <c r="E67" s="550">
        <v>53958</v>
      </c>
      <c r="F67" s="499">
        <v>5380</v>
      </c>
      <c r="G67" s="500"/>
      <c r="H67" s="528" t="s">
        <v>207</v>
      </c>
      <c r="I67" s="532"/>
      <c r="J67" s="502">
        <v>2980</v>
      </c>
      <c r="K67" s="503">
        <v>2400</v>
      </c>
    </row>
    <row r="68" spans="1:11" s="330" customFormat="1" ht="19.5" customHeight="1" thickTop="1" x14ac:dyDescent="0.2">
      <c r="A68" s="334"/>
      <c r="B68" s="1331" t="s">
        <v>559</v>
      </c>
      <c r="C68" s="1332"/>
      <c r="D68" s="1332"/>
      <c r="E68" s="443"/>
      <c r="F68" s="400">
        <f>SUM(F11:F67)</f>
        <v>160310</v>
      </c>
      <c r="G68" s="401">
        <f>SUM(G11:G67)</f>
        <v>0</v>
      </c>
      <c r="H68" s="402"/>
      <c r="I68" s="403"/>
      <c r="J68" s="404">
        <f>SUM(J11:J67)</f>
        <v>73950</v>
      </c>
      <c r="K68" s="405">
        <f>SUM(K11:K67)</f>
        <v>86360</v>
      </c>
    </row>
    <row r="69" spans="1:11" s="330" customFormat="1" ht="18" customHeight="1" x14ac:dyDescent="0.35">
      <c r="A69" s="338"/>
      <c r="B69" s="338"/>
      <c r="C69" s="338"/>
      <c r="D69" s="338"/>
      <c r="E69" s="338"/>
      <c r="F69" s="339"/>
      <c r="G69" s="340"/>
      <c r="H69" s="341"/>
      <c r="I69" s="342"/>
      <c r="J69" s="343"/>
      <c r="K69" s="343"/>
    </row>
    <row r="70" spans="1:11" s="330" customFormat="1" ht="18" customHeight="1" x14ac:dyDescent="0.35">
      <c r="A70" s="302"/>
      <c r="B70" s="371"/>
      <c r="C70" s="372"/>
      <c r="D70" s="372"/>
      <c r="E70" s="372"/>
      <c r="F70" s="372"/>
      <c r="G70" s="372"/>
      <c r="H70" s="372"/>
      <c r="I70" s="302"/>
      <c r="J70" s="302"/>
      <c r="K70" s="344"/>
    </row>
    <row r="71" spans="1:11" s="330" customFormat="1" ht="18" customHeight="1" x14ac:dyDescent="0.2">
      <c r="A71" s="302"/>
      <c r="B71" s="976" t="s">
        <v>672</v>
      </c>
      <c r="C71" s="976"/>
      <c r="D71" s="976"/>
      <c r="E71" s="976"/>
      <c r="F71" s="976"/>
      <c r="G71" s="976"/>
      <c r="H71" s="976"/>
      <c r="I71" s="302"/>
      <c r="J71" s="302"/>
      <c r="K71" s="344"/>
    </row>
    <row r="72" spans="1:11" s="330" customFormat="1" ht="18" customHeight="1" x14ac:dyDescent="0.35">
      <c r="A72" s="302"/>
      <c r="B72" s="345" t="s">
        <v>568</v>
      </c>
      <c r="C72" s="338"/>
      <c r="D72" s="338"/>
      <c r="E72" s="338"/>
      <c r="F72" s="346"/>
      <c r="G72" s="347"/>
      <c r="H72" s="977"/>
      <c r="I72" s="302"/>
      <c r="J72" s="302"/>
      <c r="K72" s="344"/>
    </row>
    <row r="73" spans="1:11" s="293" customFormat="1" ht="18" customHeight="1" x14ac:dyDescent="0.35">
      <c r="A73" s="338"/>
      <c r="B73" s="1364" t="s">
        <v>1288</v>
      </c>
      <c r="C73" s="1386"/>
      <c r="D73" s="1386"/>
      <c r="E73" s="1386"/>
      <c r="F73" s="1386"/>
      <c r="G73" s="1386"/>
      <c r="H73" s="1386"/>
      <c r="J73" s="348"/>
      <c r="K73" s="348"/>
    </row>
    <row r="74" spans="1:11" s="293" customFormat="1" ht="18" customHeight="1" x14ac:dyDescent="0.35">
      <c r="B74" s="1386"/>
      <c r="C74" s="1386"/>
      <c r="D74" s="1386"/>
      <c r="E74" s="1386"/>
      <c r="F74" s="1386"/>
      <c r="G74" s="1386"/>
      <c r="H74" s="1386"/>
      <c r="I74" s="349"/>
      <c r="J74" s="349"/>
    </row>
    <row r="75" spans="1:11" s="330" customFormat="1" ht="18" customHeight="1" x14ac:dyDescent="0.2">
      <c r="B75" s="1386"/>
      <c r="C75" s="1386"/>
      <c r="D75" s="1386"/>
      <c r="E75" s="1386"/>
      <c r="F75" s="1386"/>
      <c r="G75" s="1386"/>
      <c r="H75" s="1386"/>
      <c r="I75" s="302"/>
    </row>
    <row r="76" spans="1:11" s="293" customFormat="1" ht="18" customHeight="1" x14ac:dyDescent="0.45">
      <c r="B76" s="350"/>
      <c r="C76" s="350"/>
      <c r="D76" s="350"/>
      <c r="E76" s="350"/>
      <c r="F76" s="350"/>
      <c r="G76" s="350"/>
      <c r="H76" s="350"/>
      <c r="I76" s="302"/>
    </row>
    <row r="77" spans="1:11" s="293" customFormat="1" ht="18" customHeight="1" x14ac:dyDescent="0.35">
      <c r="A77" s="330"/>
      <c r="B77" s="330"/>
      <c r="D77" s="330"/>
      <c r="E77" s="330"/>
      <c r="F77" s="351"/>
      <c r="G77" s="351"/>
      <c r="H77" s="352"/>
    </row>
    <row r="78" spans="1:11" s="293" customFormat="1" ht="18" customHeight="1" x14ac:dyDescent="0.35">
      <c r="B78" s="330"/>
      <c r="F78" s="351"/>
      <c r="G78" s="351"/>
      <c r="H78" s="352"/>
    </row>
    <row r="79" spans="1:11" s="293" customFormat="1" ht="18" customHeight="1" x14ac:dyDescent="0.35">
      <c r="B79" s="330"/>
      <c r="F79" s="351"/>
      <c r="G79" s="351"/>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0"/>
    <mergeCell ref="B21:B25"/>
    <mergeCell ref="H24:I24"/>
    <mergeCell ref="B68:D68"/>
    <mergeCell ref="B73:H75"/>
    <mergeCell ref="B26:B33"/>
    <mergeCell ref="B34:B45"/>
    <mergeCell ref="B46:B54"/>
    <mergeCell ref="B55:B56"/>
    <mergeCell ref="B57:B62"/>
    <mergeCell ref="B64:B67"/>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heetViews>
  <sheetFormatPr defaultColWidth="9" defaultRowHeight="13" x14ac:dyDescent="0.2"/>
  <cols>
    <col min="1" max="1" width="4.08984375" style="958"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957"/>
      <c r="B1" s="31"/>
      <c r="C1" s="22" t="s">
        <v>807</v>
      </c>
      <c r="E1" s="31"/>
      <c r="F1" s="31"/>
      <c r="G1" s="31"/>
      <c r="H1" s="31"/>
      <c r="I1" s="61" t="s">
        <v>494</v>
      </c>
      <c r="J1" s="31"/>
      <c r="K1" s="31"/>
      <c r="L1" s="191"/>
      <c r="M1" s="192">
        <v>540</v>
      </c>
    </row>
    <row r="2" spans="1:18" ht="24" customHeight="1" x14ac:dyDescent="0.2">
      <c r="C2" s="1455" t="s">
        <v>0</v>
      </c>
      <c r="D2" s="1519"/>
      <c r="E2" s="1456"/>
      <c r="F2" s="1520"/>
      <c r="G2" s="1521"/>
      <c r="H2" s="1521"/>
      <c r="I2" s="429" t="s">
        <v>1</v>
      </c>
      <c r="J2" s="270" t="s">
        <v>401</v>
      </c>
      <c r="K2" s="69" t="s">
        <v>491</v>
      </c>
      <c r="L2" s="64"/>
      <c r="M2" s="64"/>
    </row>
    <row r="3" spans="1:18" ht="24" customHeight="1" x14ac:dyDescent="0.2">
      <c r="C3" s="1444" t="s">
        <v>2</v>
      </c>
      <c r="D3" s="1522"/>
      <c r="E3" s="1445"/>
      <c r="F3" s="1446">
        <f>I50</f>
        <v>0</v>
      </c>
      <c r="G3" s="1447"/>
      <c r="H3" s="1447"/>
      <c r="I3" s="553" t="s">
        <v>3</v>
      </c>
      <c r="J3" s="258"/>
      <c r="K3" s="70"/>
      <c r="L3" s="64"/>
      <c r="M3" s="71" t="s">
        <v>489</v>
      </c>
    </row>
    <row r="4" spans="1:18" ht="24" customHeight="1" x14ac:dyDescent="0.2">
      <c r="C4" s="1444" t="s">
        <v>4</v>
      </c>
      <c r="D4" s="1522"/>
      <c r="E4" s="1445"/>
      <c r="F4" s="1459"/>
      <c r="G4" s="1460"/>
      <c r="H4" s="1460"/>
      <c r="I4" s="554" t="s">
        <v>5</v>
      </c>
      <c r="J4" s="264" t="s">
        <v>400</v>
      </c>
      <c r="K4" s="69" t="s">
        <v>490</v>
      </c>
      <c r="L4" s="64"/>
      <c r="M4" s="72"/>
    </row>
    <row r="5" spans="1:18" ht="24" customHeight="1" x14ac:dyDescent="0.2">
      <c r="C5" s="1444" t="s">
        <v>6</v>
      </c>
      <c r="D5" s="1522"/>
      <c r="E5" s="1445"/>
      <c r="F5" s="1446">
        <f>ROUND(F3*F4,0)</f>
        <v>0</v>
      </c>
      <c r="G5" s="1447"/>
      <c r="H5" s="1447"/>
      <c r="I5" s="554" t="s">
        <v>5</v>
      </c>
      <c r="J5" s="258"/>
      <c r="K5" s="70"/>
      <c r="L5" s="64"/>
      <c r="M5" s="72"/>
    </row>
    <row r="6" spans="1:18" ht="24" customHeight="1" x14ac:dyDescent="0.2">
      <c r="C6" s="1444" t="s">
        <v>7</v>
      </c>
      <c r="D6" s="1522"/>
      <c r="E6" s="1445"/>
      <c r="F6" s="1523"/>
      <c r="G6" s="1524"/>
      <c r="H6" s="1524"/>
      <c r="I6" s="568"/>
      <c r="J6" s="536" t="s">
        <v>632</v>
      </c>
      <c r="K6" s="69" t="s">
        <v>492</v>
      </c>
      <c r="L6" s="64"/>
      <c r="M6" s="71" t="s">
        <v>489</v>
      </c>
    </row>
    <row r="7" spans="1:18" ht="24" customHeight="1" x14ac:dyDescent="0.2">
      <c r="C7" s="1451" t="s">
        <v>8</v>
      </c>
      <c r="D7" s="1525"/>
      <c r="E7" s="1452"/>
      <c r="F7" s="1453"/>
      <c r="G7" s="1454"/>
      <c r="H7" s="1454"/>
      <c r="I7" s="265" t="s">
        <v>3</v>
      </c>
      <c r="J7" s="266" t="s">
        <v>631</v>
      </c>
      <c r="K7" s="69" t="s">
        <v>493</v>
      </c>
      <c r="L7" s="64"/>
      <c r="M7" s="64"/>
    </row>
    <row r="8" spans="1:18" ht="23.25" customHeight="1" x14ac:dyDescent="0.2">
      <c r="C8" s="1439" t="s">
        <v>668</v>
      </c>
      <c r="D8" s="1439"/>
      <c r="E8" s="1439"/>
      <c r="F8" s="1440"/>
      <c r="G8" s="1440"/>
      <c r="H8" s="1441"/>
      <c r="I8" s="1441"/>
      <c r="J8" s="4"/>
      <c r="K8" s="4"/>
      <c r="L8" s="26"/>
      <c r="M8" s="44" t="s">
        <v>670</v>
      </c>
    </row>
    <row r="9" spans="1:18" s="15" customFormat="1" ht="24" customHeight="1" x14ac:dyDescent="0.2">
      <c r="A9" s="156"/>
      <c r="C9" s="33"/>
      <c r="D9" s="35"/>
      <c r="E9" s="872"/>
      <c r="F9" s="193"/>
      <c r="G9" s="193"/>
      <c r="H9" s="193"/>
      <c r="J9" s="194"/>
      <c r="K9" s="687"/>
      <c r="L9" s="688"/>
      <c r="M9" s="1160" t="s">
        <v>2480</v>
      </c>
    </row>
    <row r="10" spans="1:18" s="15" customFormat="1" ht="19.5" customHeight="1" x14ac:dyDescent="0.2">
      <c r="A10" s="156"/>
      <c r="B10" s="271" t="s">
        <v>676</v>
      </c>
      <c r="C10" s="569" t="s">
        <v>788</v>
      </c>
      <c r="D10" s="1526" t="s">
        <v>1103</v>
      </c>
      <c r="E10" s="1527"/>
      <c r="F10" s="570" t="s">
        <v>808</v>
      </c>
      <c r="G10" s="570"/>
      <c r="H10" s="571" t="s">
        <v>11</v>
      </c>
      <c r="I10" s="272" t="s">
        <v>12</v>
      </c>
      <c r="J10" s="1528" t="s">
        <v>13</v>
      </c>
      <c r="K10" s="1528"/>
      <c r="L10" s="272" t="s">
        <v>225</v>
      </c>
      <c r="M10" s="279"/>
    </row>
    <row r="11" spans="1:18" s="15" customFormat="1" ht="48" customHeight="1" x14ac:dyDescent="0.2">
      <c r="A11" s="156">
        <v>540</v>
      </c>
      <c r="B11" s="195">
        <v>1</v>
      </c>
      <c r="C11" s="1529" t="s">
        <v>790</v>
      </c>
      <c r="D11" s="1530" t="s">
        <v>427</v>
      </c>
      <c r="E11" s="196" t="s">
        <v>426</v>
      </c>
      <c r="F11" s="197">
        <v>101</v>
      </c>
      <c r="G11" s="572">
        <v>54001</v>
      </c>
      <c r="H11" s="48">
        <f>L11+M11</f>
        <v>4660</v>
      </c>
      <c r="I11" s="45"/>
      <c r="J11" s="1532" t="s">
        <v>2054</v>
      </c>
      <c r="K11" s="1443"/>
      <c r="L11" s="573">
        <v>2030</v>
      </c>
      <c r="M11" s="574">
        <v>2630</v>
      </c>
      <c r="N11" s="15" t="s">
        <v>2086</v>
      </c>
      <c r="O11" s="15" t="s">
        <v>2087</v>
      </c>
      <c r="P11" s="15">
        <v>101</v>
      </c>
      <c r="Q11" s="15">
        <v>54001</v>
      </c>
      <c r="R11" s="15" t="s">
        <v>2088</v>
      </c>
    </row>
    <row r="12" spans="1:18" s="15" customFormat="1" ht="30.65" customHeight="1" x14ac:dyDescent="0.2">
      <c r="A12" s="156"/>
      <c r="B12" s="575">
        <v>2</v>
      </c>
      <c r="C12" s="1529"/>
      <c r="D12" s="1531"/>
      <c r="E12" s="576" t="s">
        <v>428</v>
      </c>
      <c r="F12" s="577">
        <v>102</v>
      </c>
      <c r="G12" s="578">
        <v>54002</v>
      </c>
      <c r="H12" s="579">
        <f>L12+M12</f>
        <v>3640</v>
      </c>
      <c r="I12" s="580"/>
      <c r="J12" s="1533" t="s">
        <v>2055</v>
      </c>
      <c r="K12" s="1429"/>
      <c r="L12" s="581">
        <v>2210</v>
      </c>
      <c r="M12" s="582">
        <v>1430</v>
      </c>
      <c r="N12" s="15">
        <v>29090</v>
      </c>
      <c r="O12" s="15" t="s">
        <v>2089</v>
      </c>
      <c r="P12" s="15">
        <v>102</v>
      </c>
      <c r="Q12" s="15">
        <v>54002</v>
      </c>
      <c r="R12" s="15" t="s">
        <v>2090</v>
      </c>
    </row>
    <row r="13" spans="1:18" s="15" customFormat="1" ht="30.65" customHeight="1" x14ac:dyDescent="0.2">
      <c r="A13" s="156"/>
      <c r="B13" s="575">
        <v>3</v>
      </c>
      <c r="C13" s="1529"/>
      <c r="D13" s="124">
        <f>SUM(H11:H17)</f>
        <v>29190</v>
      </c>
      <c r="E13" s="576" t="s">
        <v>429</v>
      </c>
      <c r="F13" s="577">
        <v>103</v>
      </c>
      <c r="G13" s="578">
        <v>54003</v>
      </c>
      <c r="H13" s="579">
        <f t="shared" ref="H13:H16" si="0">L13+M13</f>
        <v>3260</v>
      </c>
      <c r="I13" s="580"/>
      <c r="J13" s="1533" t="s">
        <v>2056</v>
      </c>
      <c r="K13" s="1429"/>
      <c r="L13" s="581">
        <v>1330</v>
      </c>
      <c r="M13" s="582">
        <v>1930</v>
      </c>
      <c r="O13" s="15" t="s">
        <v>2091</v>
      </c>
      <c r="P13" s="15">
        <v>103</v>
      </c>
      <c r="Q13" s="15">
        <v>54003</v>
      </c>
      <c r="R13" s="15" t="s">
        <v>2092</v>
      </c>
    </row>
    <row r="14" spans="1:18" s="15" customFormat="1" ht="19.5" customHeight="1" x14ac:dyDescent="0.2">
      <c r="A14" s="156"/>
      <c r="B14" s="575">
        <v>4</v>
      </c>
      <c r="C14" s="1529"/>
      <c r="D14" s="124"/>
      <c r="E14" s="576" t="s">
        <v>430</v>
      </c>
      <c r="F14" s="577">
        <v>104</v>
      </c>
      <c r="G14" s="577">
        <v>54004</v>
      </c>
      <c r="H14" s="579">
        <f t="shared" si="0"/>
        <v>5700</v>
      </c>
      <c r="I14" s="583"/>
      <c r="J14" s="584" t="s">
        <v>2057</v>
      </c>
      <c r="K14" s="585"/>
      <c r="L14" s="586">
        <v>1930</v>
      </c>
      <c r="M14" s="587">
        <v>3770</v>
      </c>
      <c r="O14" s="15" t="s">
        <v>2093</v>
      </c>
      <c r="P14" s="15">
        <v>104</v>
      </c>
      <c r="Q14" s="15">
        <v>54004</v>
      </c>
      <c r="R14" s="15" t="s">
        <v>2094</v>
      </c>
    </row>
    <row r="15" spans="1:18" s="15" customFormat="1" ht="19.5" customHeight="1" x14ac:dyDescent="0.2">
      <c r="A15" s="156"/>
      <c r="B15" s="575">
        <v>5</v>
      </c>
      <c r="C15" s="1529"/>
      <c r="D15" s="124"/>
      <c r="E15" s="576" t="s">
        <v>431</v>
      </c>
      <c r="F15" s="577">
        <v>105</v>
      </c>
      <c r="G15" s="577">
        <v>54005</v>
      </c>
      <c r="H15" s="579">
        <f t="shared" si="0"/>
        <v>3950</v>
      </c>
      <c r="I15" s="583"/>
      <c r="J15" s="584" t="s">
        <v>2058</v>
      </c>
      <c r="K15" s="585"/>
      <c r="L15" s="586">
        <v>1430</v>
      </c>
      <c r="M15" s="587">
        <v>2520</v>
      </c>
      <c r="O15" s="15" t="s">
        <v>2095</v>
      </c>
      <c r="P15" s="15">
        <v>105</v>
      </c>
      <c r="Q15" s="15">
        <v>54005</v>
      </c>
      <c r="R15" s="15" t="s">
        <v>2096</v>
      </c>
    </row>
    <row r="16" spans="1:18" s="15" customFormat="1" ht="19.5" customHeight="1" x14ac:dyDescent="0.2">
      <c r="A16" s="156"/>
      <c r="B16" s="575">
        <v>6</v>
      </c>
      <c r="C16" s="1529"/>
      <c r="D16" s="124"/>
      <c r="E16" s="576" t="s">
        <v>432</v>
      </c>
      <c r="F16" s="577">
        <v>106</v>
      </c>
      <c r="G16" s="577">
        <v>54006</v>
      </c>
      <c r="H16" s="579">
        <f t="shared" si="0"/>
        <v>4440</v>
      </c>
      <c r="I16" s="583"/>
      <c r="J16" s="584" t="s">
        <v>2059</v>
      </c>
      <c r="K16" s="585"/>
      <c r="L16" s="586">
        <v>2150</v>
      </c>
      <c r="M16" s="587">
        <v>2290</v>
      </c>
      <c r="O16" s="15" t="s">
        <v>2097</v>
      </c>
      <c r="P16" s="15">
        <v>106</v>
      </c>
      <c r="Q16" s="15">
        <v>54006</v>
      </c>
      <c r="R16" s="15" t="s">
        <v>2098</v>
      </c>
    </row>
    <row r="17" spans="1:18" s="15" customFormat="1" ht="19.5" customHeight="1" x14ac:dyDescent="0.2">
      <c r="A17" s="156"/>
      <c r="B17" s="588">
        <v>7</v>
      </c>
      <c r="C17" s="1529"/>
      <c r="D17" s="125"/>
      <c r="E17" s="589" t="s">
        <v>433</v>
      </c>
      <c r="F17" s="590">
        <v>107</v>
      </c>
      <c r="G17" s="590">
        <v>54007</v>
      </c>
      <c r="H17" s="591">
        <f>L17+M17</f>
        <v>3540</v>
      </c>
      <c r="I17" s="592"/>
      <c r="J17" s="593" t="s">
        <v>2060</v>
      </c>
      <c r="K17" s="594"/>
      <c r="L17" s="595">
        <v>1520</v>
      </c>
      <c r="M17" s="596">
        <v>2020</v>
      </c>
      <c r="O17" s="15" t="s">
        <v>2099</v>
      </c>
      <c r="P17" s="15">
        <v>107</v>
      </c>
      <c r="Q17" s="15">
        <v>54007</v>
      </c>
      <c r="R17" s="15" t="s">
        <v>2100</v>
      </c>
    </row>
    <row r="18" spans="1:18" s="15" customFormat="1" ht="28" customHeight="1" x14ac:dyDescent="0.2">
      <c r="A18" s="156"/>
      <c r="B18" s="195">
        <v>8</v>
      </c>
      <c r="C18" s="1529" t="s">
        <v>680</v>
      </c>
      <c r="D18" s="1530" t="s">
        <v>435</v>
      </c>
      <c r="E18" s="196" t="s">
        <v>434</v>
      </c>
      <c r="F18" s="197">
        <v>201</v>
      </c>
      <c r="G18" s="197">
        <v>54011</v>
      </c>
      <c r="H18" s="48">
        <f t="shared" ref="H18:H42" si="1">L18+M18</f>
        <v>2980</v>
      </c>
      <c r="I18" s="45"/>
      <c r="J18" s="1532" t="s">
        <v>2061</v>
      </c>
      <c r="K18" s="1443"/>
      <c r="L18" s="119">
        <v>1730</v>
      </c>
      <c r="M18" s="120">
        <v>1250</v>
      </c>
      <c r="N18" s="15" t="s">
        <v>2101</v>
      </c>
      <c r="O18" s="15" t="s">
        <v>2102</v>
      </c>
      <c r="P18" s="15">
        <v>201</v>
      </c>
      <c r="Q18" s="15">
        <v>54011</v>
      </c>
      <c r="R18" s="15" t="s">
        <v>2103</v>
      </c>
    </row>
    <row r="19" spans="1:18" s="15" customFormat="1" ht="19.5" customHeight="1" x14ac:dyDescent="0.2">
      <c r="A19" s="156"/>
      <c r="B19" s="597">
        <v>9</v>
      </c>
      <c r="C19" s="1529"/>
      <c r="D19" s="1531"/>
      <c r="E19" s="598" t="s">
        <v>2062</v>
      </c>
      <c r="F19" s="599">
        <v>211</v>
      </c>
      <c r="G19" s="599">
        <v>54021</v>
      </c>
      <c r="H19" s="579">
        <f t="shared" si="1"/>
        <v>3630</v>
      </c>
      <c r="I19" s="600"/>
      <c r="J19" s="601" t="s">
        <v>809</v>
      </c>
      <c r="K19" s="602"/>
      <c r="L19" s="603">
        <v>1840</v>
      </c>
      <c r="M19" s="604">
        <v>1790</v>
      </c>
      <c r="N19" s="15">
        <v>43190</v>
      </c>
      <c r="O19" s="15" t="s">
        <v>2104</v>
      </c>
      <c r="P19" s="15">
        <v>211</v>
      </c>
      <c r="Q19" s="15">
        <v>54021</v>
      </c>
      <c r="R19" s="15" t="s">
        <v>2105</v>
      </c>
    </row>
    <row r="20" spans="1:18" s="15" customFormat="1" ht="19.5" customHeight="1" x14ac:dyDescent="0.2">
      <c r="A20" s="156"/>
      <c r="B20" s="575">
        <v>10</v>
      </c>
      <c r="C20" s="1529"/>
      <c r="D20" s="1531"/>
      <c r="E20" s="576" t="s">
        <v>436</v>
      </c>
      <c r="F20" s="577">
        <v>202</v>
      </c>
      <c r="G20" s="577">
        <v>54012</v>
      </c>
      <c r="H20" s="579">
        <f>L20+M20</f>
        <v>2510</v>
      </c>
      <c r="I20" s="583"/>
      <c r="J20" s="584" t="s">
        <v>2063</v>
      </c>
      <c r="K20" s="585"/>
      <c r="L20" s="586">
        <v>1220</v>
      </c>
      <c r="M20" s="587">
        <v>1290</v>
      </c>
      <c r="O20" s="15" t="s">
        <v>2106</v>
      </c>
      <c r="P20" s="15">
        <v>202</v>
      </c>
      <c r="Q20" s="15">
        <v>54012</v>
      </c>
      <c r="R20" s="15" t="s">
        <v>2107</v>
      </c>
    </row>
    <row r="21" spans="1:18" s="15" customFormat="1" ht="28" customHeight="1" x14ac:dyDescent="0.2">
      <c r="A21" s="156"/>
      <c r="B21" s="575">
        <v>11</v>
      </c>
      <c r="C21" s="1529"/>
      <c r="D21" s="1531"/>
      <c r="E21" s="576" t="s">
        <v>437</v>
      </c>
      <c r="F21" s="577">
        <v>203</v>
      </c>
      <c r="G21" s="577">
        <v>54013</v>
      </c>
      <c r="H21" s="579">
        <f t="shared" si="1"/>
        <v>1850</v>
      </c>
      <c r="I21" s="583"/>
      <c r="J21" s="1533" t="s">
        <v>2064</v>
      </c>
      <c r="K21" s="1429"/>
      <c r="L21" s="586">
        <v>1400</v>
      </c>
      <c r="M21" s="587">
        <v>450</v>
      </c>
      <c r="O21" s="15" t="s">
        <v>2108</v>
      </c>
      <c r="P21" s="15">
        <v>203</v>
      </c>
      <c r="Q21" s="15">
        <v>54013</v>
      </c>
      <c r="R21" s="15" t="s">
        <v>2109</v>
      </c>
    </row>
    <row r="22" spans="1:18" s="15" customFormat="1" ht="19.5" customHeight="1" x14ac:dyDescent="0.2">
      <c r="A22" s="156"/>
      <c r="B22" s="575">
        <v>12</v>
      </c>
      <c r="C22" s="1529"/>
      <c r="D22" s="1531"/>
      <c r="E22" s="576" t="s">
        <v>438</v>
      </c>
      <c r="F22" s="577">
        <v>204</v>
      </c>
      <c r="G22" s="577">
        <v>54014</v>
      </c>
      <c r="H22" s="579">
        <f t="shared" si="1"/>
        <v>4950</v>
      </c>
      <c r="I22" s="583"/>
      <c r="J22" s="584" t="s">
        <v>2065</v>
      </c>
      <c r="K22" s="585"/>
      <c r="L22" s="586">
        <v>2160</v>
      </c>
      <c r="M22" s="587">
        <v>2790</v>
      </c>
      <c r="O22" s="15" t="s">
        <v>2110</v>
      </c>
      <c r="P22" s="15">
        <v>204</v>
      </c>
      <c r="Q22" s="15">
        <v>54014</v>
      </c>
      <c r="R22" s="15" t="s">
        <v>2111</v>
      </c>
    </row>
    <row r="23" spans="1:18" s="15" customFormat="1" ht="19.5" customHeight="1" x14ac:dyDescent="0.2">
      <c r="A23" s="156"/>
      <c r="B23" s="575">
        <v>13</v>
      </c>
      <c r="C23" s="1529"/>
      <c r="D23" s="1531"/>
      <c r="E23" s="576" t="s">
        <v>439</v>
      </c>
      <c r="F23" s="577">
        <v>205</v>
      </c>
      <c r="G23" s="577">
        <v>54015</v>
      </c>
      <c r="H23" s="579">
        <f t="shared" si="1"/>
        <v>5320</v>
      </c>
      <c r="I23" s="583"/>
      <c r="J23" s="1534" t="s">
        <v>2083</v>
      </c>
      <c r="K23" s="1535"/>
      <c r="L23" s="586">
        <v>2410</v>
      </c>
      <c r="M23" s="587">
        <v>2910</v>
      </c>
      <c r="O23" s="15" t="s">
        <v>2112</v>
      </c>
      <c r="P23" s="15">
        <v>205</v>
      </c>
      <c r="Q23" s="15">
        <v>54015</v>
      </c>
      <c r="R23" s="15" t="s">
        <v>2113</v>
      </c>
    </row>
    <row r="24" spans="1:18" s="15" customFormat="1" ht="28" customHeight="1" x14ac:dyDescent="0.2">
      <c r="A24" s="156"/>
      <c r="B24" s="575">
        <v>14</v>
      </c>
      <c r="C24" s="1529"/>
      <c r="D24" s="556">
        <f>SUM(H18:H30)</f>
        <v>42610</v>
      </c>
      <c r="E24" s="576" t="s">
        <v>794</v>
      </c>
      <c r="F24" s="577">
        <v>212</v>
      </c>
      <c r="G24" s="577">
        <v>54022</v>
      </c>
      <c r="H24" s="579">
        <f t="shared" si="1"/>
        <v>4700</v>
      </c>
      <c r="I24" s="583"/>
      <c r="J24" s="1536" t="s">
        <v>810</v>
      </c>
      <c r="K24" s="1489"/>
      <c r="L24" s="586">
        <v>2840</v>
      </c>
      <c r="M24" s="587">
        <v>1860</v>
      </c>
      <c r="O24" s="15" t="s">
        <v>2114</v>
      </c>
      <c r="P24" s="15">
        <v>212</v>
      </c>
      <c r="Q24" s="15">
        <v>54022</v>
      </c>
      <c r="R24" s="15" t="s">
        <v>810</v>
      </c>
    </row>
    <row r="25" spans="1:18" s="15" customFormat="1" ht="19.5" customHeight="1" x14ac:dyDescent="0.2">
      <c r="A25" s="156"/>
      <c r="B25" s="575">
        <v>15</v>
      </c>
      <c r="C25" s="1529"/>
      <c r="D25" s="124"/>
      <c r="E25" s="576" t="s">
        <v>795</v>
      </c>
      <c r="F25" s="577">
        <v>206</v>
      </c>
      <c r="G25" s="577">
        <v>54016</v>
      </c>
      <c r="H25" s="579">
        <f>L25+M25</f>
        <v>2930</v>
      </c>
      <c r="I25" s="583"/>
      <c r="J25" s="584" t="s">
        <v>2066</v>
      </c>
      <c r="K25" s="585"/>
      <c r="L25" s="586">
        <v>2320</v>
      </c>
      <c r="M25" s="587">
        <v>610</v>
      </c>
      <c r="O25" s="15" t="s">
        <v>2115</v>
      </c>
      <c r="P25" s="15">
        <v>206</v>
      </c>
      <c r="Q25" s="15">
        <v>54016</v>
      </c>
      <c r="R25" s="15" t="s">
        <v>2116</v>
      </c>
    </row>
    <row r="26" spans="1:18" s="15" customFormat="1" ht="19.5" customHeight="1" x14ac:dyDescent="0.2">
      <c r="A26" s="156"/>
      <c r="B26" s="575">
        <v>16</v>
      </c>
      <c r="C26" s="1529"/>
      <c r="D26" s="124"/>
      <c r="E26" s="576" t="s">
        <v>796</v>
      </c>
      <c r="F26" s="577">
        <v>213</v>
      </c>
      <c r="G26" s="577">
        <v>54023</v>
      </c>
      <c r="H26" s="579">
        <f>L26+M26</f>
        <v>3410</v>
      </c>
      <c r="I26" s="583"/>
      <c r="J26" s="584" t="s">
        <v>811</v>
      </c>
      <c r="K26" s="585"/>
      <c r="L26" s="586">
        <v>2560</v>
      </c>
      <c r="M26" s="587">
        <v>850</v>
      </c>
      <c r="O26" s="15" t="s">
        <v>2117</v>
      </c>
      <c r="P26" s="15">
        <v>213</v>
      </c>
      <c r="Q26" s="15">
        <v>54023</v>
      </c>
      <c r="R26" s="15" t="s">
        <v>2118</v>
      </c>
    </row>
    <row r="27" spans="1:18" s="15" customFormat="1" ht="19.5" customHeight="1" x14ac:dyDescent="0.2">
      <c r="A27" s="156"/>
      <c r="B27" s="575">
        <v>17</v>
      </c>
      <c r="C27" s="1529"/>
      <c r="D27" s="124"/>
      <c r="E27" s="576" t="s">
        <v>440</v>
      </c>
      <c r="F27" s="577">
        <v>207</v>
      </c>
      <c r="G27" s="577">
        <v>54017</v>
      </c>
      <c r="H27" s="579">
        <f>L27+M27</f>
        <v>2610</v>
      </c>
      <c r="I27" s="583"/>
      <c r="J27" s="584" t="s">
        <v>2067</v>
      </c>
      <c r="K27" s="585"/>
      <c r="L27" s="586">
        <v>1960</v>
      </c>
      <c r="M27" s="587">
        <v>650</v>
      </c>
      <c r="O27" s="15" t="s">
        <v>2119</v>
      </c>
      <c r="P27" s="15">
        <v>207</v>
      </c>
      <c r="Q27" s="15">
        <v>54017</v>
      </c>
      <c r="R27" s="15" t="s">
        <v>2120</v>
      </c>
    </row>
    <row r="28" spans="1:18" s="15" customFormat="1" ht="19.5" customHeight="1" x14ac:dyDescent="0.2">
      <c r="A28" s="156"/>
      <c r="B28" s="575">
        <v>18</v>
      </c>
      <c r="C28" s="1529"/>
      <c r="D28" s="124"/>
      <c r="E28" s="576" t="s">
        <v>441</v>
      </c>
      <c r="F28" s="577">
        <v>208</v>
      </c>
      <c r="G28" s="577">
        <v>54018</v>
      </c>
      <c r="H28" s="579">
        <f t="shared" si="1"/>
        <v>4240</v>
      </c>
      <c r="I28" s="583"/>
      <c r="J28" s="584" t="s">
        <v>2068</v>
      </c>
      <c r="K28" s="585"/>
      <c r="L28" s="586">
        <v>3340</v>
      </c>
      <c r="M28" s="587">
        <v>900</v>
      </c>
      <c r="O28" s="15" t="s">
        <v>2121</v>
      </c>
      <c r="P28" s="15">
        <v>208</v>
      </c>
      <c r="Q28" s="15">
        <v>54018</v>
      </c>
      <c r="R28" s="15" t="s">
        <v>2122</v>
      </c>
    </row>
    <row r="29" spans="1:18" s="15" customFormat="1" ht="19.5" customHeight="1" x14ac:dyDescent="0.2">
      <c r="A29" s="156"/>
      <c r="B29" s="575">
        <v>19</v>
      </c>
      <c r="C29" s="1529"/>
      <c r="D29" s="124"/>
      <c r="E29" s="576" t="s">
        <v>442</v>
      </c>
      <c r="F29" s="577">
        <v>209</v>
      </c>
      <c r="G29" s="577">
        <v>54019</v>
      </c>
      <c r="H29" s="579">
        <f t="shared" si="1"/>
        <v>3130</v>
      </c>
      <c r="I29" s="583"/>
      <c r="J29" s="584" t="s">
        <v>2274</v>
      </c>
      <c r="K29" s="585"/>
      <c r="L29" s="605">
        <v>2960</v>
      </c>
      <c r="M29" s="606">
        <v>170</v>
      </c>
      <c r="O29" s="15" t="s">
        <v>2123</v>
      </c>
      <c r="P29" s="15">
        <v>209</v>
      </c>
      <c r="Q29" s="15">
        <v>54019</v>
      </c>
      <c r="R29" s="15" t="s">
        <v>2124</v>
      </c>
    </row>
    <row r="30" spans="1:18" s="15" customFormat="1" ht="19.5" customHeight="1" x14ac:dyDescent="0.2">
      <c r="A30" s="156"/>
      <c r="B30" s="588">
        <v>20</v>
      </c>
      <c r="C30" s="1529"/>
      <c r="D30" s="125"/>
      <c r="E30" s="589" t="s">
        <v>443</v>
      </c>
      <c r="F30" s="590">
        <v>210</v>
      </c>
      <c r="G30" s="590">
        <v>54020</v>
      </c>
      <c r="H30" s="591">
        <f t="shared" si="1"/>
        <v>350</v>
      </c>
      <c r="I30" s="592"/>
      <c r="J30" s="593" t="s">
        <v>2069</v>
      </c>
      <c r="K30" s="594"/>
      <c r="L30" s="607">
        <v>330</v>
      </c>
      <c r="M30" s="608">
        <v>20</v>
      </c>
      <c r="O30" s="15" t="s">
        <v>2125</v>
      </c>
      <c r="P30" s="15">
        <v>210</v>
      </c>
      <c r="Q30" s="15">
        <v>54020</v>
      </c>
      <c r="R30" s="15" t="s">
        <v>2126</v>
      </c>
    </row>
    <row r="31" spans="1:18" s="15" customFormat="1" ht="19.5" customHeight="1" x14ac:dyDescent="0.2">
      <c r="A31" s="156"/>
      <c r="B31" s="195">
        <v>21</v>
      </c>
      <c r="C31" s="1529" t="s">
        <v>681</v>
      </c>
      <c r="D31" s="609"/>
      <c r="E31" s="196" t="s">
        <v>797</v>
      </c>
      <c r="F31" s="197">
        <v>301</v>
      </c>
      <c r="G31" s="197">
        <v>54031</v>
      </c>
      <c r="H31" s="48">
        <f>L31+M31</f>
        <v>4010</v>
      </c>
      <c r="I31" s="45"/>
      <c r="J31" s="198" t="s">
        <v>2127</v>
      </c>
      <c r="K31" s="873"/>
      <c r="L31" s="119">
        <v>1110</v>
      </c>
      <c r="M31" s="120">
        <v>2900</v>
      </c>
      <c r="N31" s="15" t="s">
        <v>2128</v>
      </c>
      <c r="O31" s="15" t="s">
        <v>2129</v>
      </c>
      <c r="P31" s="15">
        <v>301</v>
      </c>
      <c r="Q31" s="15">
        <v>54031</v>
      </c>
      <c r="R31" s="15" t="s">
        <v>2130</v>
      </c>
    </row>
    <row r="32" spans="1:18" s="15" customFormat="1" ht="19.5" customHeight="1" x14ac:dyDescent="0.2">
      <c r="A32" s="156"/>
      <c r="B32" s="597">
        <v>22</v>
      </c>
      <c r="C32" s="1529"/>
      <c r="D32" s="556"/>
      <c r="E32" s="598" t="s">
        <v>798</v>
      </c>
      <c r="F32" s="599">
        <v>309</v>
      </c>
      <c r="G32" s="599">
        <v>54039</v>
      </c>
      <c r="H32" s="579">
        <f t="shared" ref="H32:H41" si="2">L32+M32</f>
        <v>3230</v>
      </c>
      <c r="I32" s="600"/>
      <c r="J32" s="601" t="s">
        <v>812</v>
      </c>
      <c r="K32" s="602"/>
      <c r="L32" s="603">
        <v>2150</v>
      </c>
      <c r="M32" s="604">
        <v>1080</v>
      </c>
      <c r="N32" s="15">
        <v>42230</v>
      </c>
      <c r="O32" s="15" t="s">
        <v>2131</v>
      </c>
      <c r="P32" s="15">
        <v>309</v>
      </c>
      <c r="Q32" s="15">
        <v>54039</v>
      </c>
      <c r="R32" s="15" t="s">
        <v>2132</v>
      </c>
    </row>
    <row r="33" spans="1:18" s="15" customFormat="1" ht="19.5" customHeight="1" x14ac:dyDescent="0.2">
      <c r="A33" s="156"/>
      <c r="B33" s="575">
        <v>23</v>
      </c>
      <c r="C33" s="1529"/>
      <c r="D33" s="556"/>
      <c r="E33" s="576" t="s">
        <v>799</v>
      </c>
      <c r="F33" s="577">
        <v>302</v>
      </c>
      <c r="G33" s="577">
        <v>54032</v>
      </c>
      <c r="H33" s="579">
        <f t="shared" si="2"/>
        <v>3200</v>
      </c>
      <c r="I33" s="583"/>
      <c r="J33" s="584" t="s">
        <v>2070</v>
      </c>
      <c r="K33" s="585"/>
      <c r="L33" s="586">
        <v>2040</v>
      </c>
      <c r="M33" s="587">
        <v>1160</v>
      </c>
      <c r="O33" s="15" t="s">
        <v>2133</v>
      </c>
      <c r="P33" s="15">
        <v>302</v>
      </c>
      <c r="Q33" s="15">
        <v>54032</v>
      </c>
      <c r="R33" s="15" t="s">
        <v>2134</v>
      </c>
    </row>
    <row r="34" spans="1:18" s="15" customFormat="1" ht="19.5" customHeight="1" x14ac:dyDescent="0.2">
      <c r="A34" s="156"/>
      <c r="B34" s="575">
        <v>24</v>
      </c>
      <c r="C34" s="1529"/>
      <c r="D34" s="556"/>
      <c r="E34" s="576" t="s">
        <v>800</v>
      </c>
      <c r="F34" s="577">
        <v>310</v>
      </c>
      <c r="G34" s="577">
        <v>54040</v>
      </c>
      <c r="H34" s="579">
        <f t="shared" si="2"/>
        <v>2380</v>
      </c>
      <c r="I34" s="583"/>
      <c r="J34" s="584" t="s">
        <v>2071</v>
      </c>
      <c r="K34" s="585"/>
      <c r="L34" s="586">
        <v>2130</v>
      </c>
      <c r="M34" s="587">
        <v>250</v>
      </c>
      <c r="O34" s="15" t="s">
        <v>2135</v>
      </c>
      <c r="P34" s="15">
        <v>310</v>
      </c>
      <c r="Q34" s="15">
        <v>54040</v>
      </c>
      <c r="R34" s="15" t="s">
        <v>2136</v>
      </c>
    </row>
    <row r="35" spans="1:18" s="15" customFormat="1" ht="19.5" customHeight="1" x14ac:dyDescent="0.2">
      <c r="A35" s="156"/>
      <c r="B35" s="575">
        <v>25</v>
      </c>
      <c r="C35" s="1529"/>
      <c r="D35" s="556"/>
      <c r="E35" s="576" t="s">
        <v>801</v>
      </c>
      <c r="F35" s="577">
        <v>303</v>
      </c>
      <c r="G35" s="577">
        <v>54033</v>
      </c>
      <c r="H35" s="579">
        <f t="shared" si="2"/>
        <v>3230</v>
      </c>
      <c r="I35" s="583"/>
      <c r="J35" s="584" t="s">
        <v>2072</v>
      </c>
      <c r="K35" s="585"/>
      <c r="L35" s="586">
        <v>1090</v>
      </c>
      <c r="M35" s="587">
        <v>2140</v>
      </c>
      <c r="O35" s="15" t="s">
        <v>2137</v>
      </c>
      <c r="P35" s="15">
        <v>303</v>
      </c>
      <c r="Q35" s="15">
        <v>54033</v>
      </c>
      <c r="R35" s="15" t="s">
        <v>2138</v>
      </c>
    </row>
    <row r="36" spans="1:18" s="15" customFormat="1" ht="19.5" customHeight="1" x14ac:dyDescent="0.2">
      <c r="A36" s="156"/>
      <c r="B36" s="575">
        <v>26</v>
      </c>
      <c r="C36" s="1529"/>
      <c r="D36" s="556" t="s">
        <v>444</v>
      </c>
      <c r="E36" s="576" t="s">
        <v>802</v>
      </c>
      <c r="F36" s="577">
        <v>311</v>
      </c>
      <c r="G36" s="577">
        <v>54041</v>
      </c>
      <c r="H36" s="579">
        <f t="shared" si="2"/>
        <v>4720</v>
      </c>
      <c r="I36" s="583"/>
      <c r="J36" s="584" t="s">
        <v>813</v>
      </c>
      <c r="K36" s="585"/>
      <c r="L36" s="586">
        <v>2780</v>
      </c>
      <c r="M36" s="587">
        <v>1940</v>
      </c>
      <c r="O36" s="15" t="s">
        <v>2139</v>
      </c>
      <c r="P36" s="15">
        <v>311</v>
      </c>
      <c r="Q36" s="15">
        <v>54041</v>
      </c>
      <c r="R36" s="15" t="s">
        <v>2140</v>
      </c>
    </row>
    <row r="37" spans="1:18" s="15" customFormat="1" ht="19.5" customHeight="1" x14ac:dyDescent="0.2">
      <c r="A37" s="156"/>
      <c r="B37" s="575">
        <v>27</v>
      </c>
      <c r="C37" s="1529"/>
      <c r="D37" s="124">
        <f>SUM(H31:H42)</f>
        <v>42220</v>
      </c>
      <c r="E37" s="576" t="s">
        <v>803</v>
      </c>
      <c r="F37" s="577">
        <v>304</v>
      </c>
      <c r="G37" s="577">
        <v>54034</v>
      </c>
      <c r="H37" s="579">
        <f t="shared" si="2"/>
        <v>5030</v>
      </c>
      <c r="I37" s="583"/>
      <c r="J37" s="584" t="s">
        <v>2073</v>
      </c>
      <c r="K37" s="585"/>
      <c r="L37" s="586">
        <v>3270</v>
      </c>
      <c r="M37" s="587">
        <v>1760</v>
      </c>
      <c r="O37" s="15" t="s">
        <v>2141</v>
      </c>
      <c r="P37" s="15">
        <v>304</v>
      </c>
      <c r="Q37" s="15">
        <v>54034</v>
      </c>
      <c r="R37" s="15" t="s">
        <v>2142</v>
      </c>
    </row>
    <row r="38" spans="1:18" s="15" customFormat="1" ht="19.5" customHeight="1" x14ac:dyDescent="0.2">
      <c r="A38" s="156"/>
      <c r="B38" s="575">
        <v>28</v>
      </c>
      <c r="C38" s="1529"/>
      <c r="D38" s="556"/>
      <c r="E38" s="576" t="s">
        <v>804</v>
      </c>
      <c r="F38" s="577">
        <v>312</v>
      </c>
      <c r="G38" s="577">
        <v>54042</v>
      </c>
      <c r="H38" s="579">
        <f t="shared" si="2"/>
        <v>4660</v>
      </c>
      <c r="I38" s="583"/>
      <c r="J38" s="584" t="s">
        <v>805</v>
      </c>
      <c r="K38" s="585"/>
      <c r="L38" s="586">
        <v>2910</v>
      </c>
      <c r="M38" s="587">
        <v>1750</v>
      </c>
      <c r="O38" s="15" t="s">
        <v>2143</v>
      </c>
      <c r="P38" s="15">
        <v>312</v>
      </c>
      <c r="Q38" s="15">
        <v>54042</v>
      </c>
      <c r="R38" s="15" t="s">
        <v>805</v>
      </c>
    </row>
    <row r="39" spans="1:18" s="15" customFormat="1" ht="19.5" customHeight="1" x14ac:dyDescent="0.2">
      <c r="A39" s="156"/>
      <c r="B39" s="575">
        <v>29</v>
      </c>
      <c r="C39" s="1529"/>
      <c r="D39" s="556"/>
      <c r="E39" s="576" t="s">
        <v>445</v>
      </c>
      <c r="F39" s="577">
        <v>305</v>
      </c>
      <c r="G39" s="577">
        <v>54035</v>
      </c>
      <c r="H39" s="579">
        <f t="shared" si="2"/>
        <v>3190</v>
      </c>
      <c r="I39" s="583"/>
      <c r="J39" s="1534" t="s">
        <v>2074</v>
      </c>
      <c r="K39" s="1535"/>
      <c r="L39" s="586">
        <v>2610</v>
      </c>
      <c r="M39" s="587">
        <v>580</v>
      </c>
      <c r="O39" s="15" t="s">
        <v>172</v>
      </c>
      <c r="P39" s="15">
        <v>305</v>
      </c>
      <c r="Q39" s="15">
        <v>54035</v>
      </c>
      <c r="R39" s="15" t="s">
        <v>2144</v>
      </c>
    </row>
    <row r="40" spans="1:18" s="15" customFormat="1" ht="28" customHeight="1" x14ac:dyDescent="0.2">
      <c r="A40" s="156"/>
      <c r="B40" s="575">
        <v>30</v>
      </c>
      <c r="C40" s="1529"/>
      <c r="D40" s="124"/>
      <c r="E40" s="576" t="s">
        <v>446</v>
      </c>
      <c r="F40" s="577">
        <v>306</v>
      </c>
      <c r="G40" s="577">
        <v>54036</v>
      </c>
      <c r="H40" s="579">
        <f t="shared" si="2"/>
        <v>5480</v>
      </c>
      <c r="I40" s="583"/>
      <c r="J40" s="1533" t="s">
        <v>2075</v>
      </c>
      <c r="K40" s="1429"/>
      <c r="L40" s="586">
        <v>4800</v>
      </c>
      <c r="M40" s="587">
        <v>680</v>
      </c>
      <c r="O40" s="15" t="s">
        <v>2145</v>
      </c>
      <c r="P40" s="15">
        <v>306</v>
      </c>
      <c r="Q40" s="15">
        <v>54036</v>
      </c>
      <c r="R40" s="15" t="s">
        <v>2146</v>
      </c>
    </row>
    <row r="41" spans="1:18" s="15" customFormat="1" ht="44.5" customHeight="1" x14ac:dyDescent="0.2">
      <c r="A41" s="156"/>
      <c r="B41" s="575">
        <v>31</v>
      </c>
      <c r="C41" s="1529"/>
      <c r="D41" s="124"/>
      <c r="E41" s="576" t="s">
        <v>447</v>
      </c>
      <c r="F41" s="577">
        <v>307</v>
      </c>
      <c r="G41" s="578">
        <v>54037</v>
      </c>
      <c r="H41" s="579">
        <f t="shared" si="2"/>
        <v>2770</v>
      </c>
      <c r="I41" s="580"/>
      <c r="J41" s="1533" t="s">
        <v>2275</v>
      </c>
      <c r="K41" s="1539"/>
      <c r="L41" s="610">
        <v>2260</v>
      </c>
      <c r="M41" s="611">
        <v>510</v>
      </c>
      <c r="O41" s="15" t="s">
        <v>2147</v>
      </c>
      <c r="P41" s="15">
        <v>307</v>
      </c>
      <c r="Q41" s="15">
        <v>54037</v>
      </c>
      <c r="R41" s="15" t="s">
        <v>2148</v>
      </c>
    </row>
    <row r="42" spans="1:18" s="15" customFormat="1" ht="19.5" customHeight="1" x14ac:dyDescent="0.2">
      <c r="A42" s="156"/>
      <c r="B42" s="588">
        <v>32</v>
      </c>
      <c r="C42" s="1529"/>
      <c r="D42" s="125"/>
      <c r="E42" s="589" t="s">
        <v>448</v>
      </c>
      <c r="F42" s="590">
        <v>308</v>
      </c>
      <c r="G42" s="590">
        <v>54038</v>
      </c>
      <c r="H42" s="591">
        <f t="shared" si="1"/>
        <v>320</v>
      </c>
      <c r="I42" s="592"/>
      <c r="J42" s="593" t="s">
        <v>814</v>
      </c>
      <c r="K42" s="594"/>
      <c r="L42" s="607">
        <v>320</v>
      </c>
      <c r="M42" s="612">
        <v>0</v>
      </c>
      <c r="O42" s="15" t="s">
        <v>2149</v>
      </c>
      <c r="P42" s="15">
        <v>308</v>
      </c>
      <c r="Q42" s="15">
        <v>54038</v>
      </c>
      <c r="R42" s="15" t="s">
        <v>2150</v>
      </c>
    </row>
    <row r="43" spans="1:18" s="15" customFormat="1" ht="19.5" customHeight="1" x14ac:dyDescent="0.2">
      <c r="A43" s="156"/>
      <c r="B43" s="195">
        <v>33</v>
      </c>
      <c r="C43" s="1529" t="s">
        <v>677</v>
      </c>
      <c r="D43" s="609"/>
      <c r="E43" s="196" t="s">
        <v>449</v>
      </c>
      <c r="F43" s="197">
        <v>401</v>
      </c>
      <c r="G43" s="197">
        <v>54051</v>
      </c>
      <c r="H43" s="48">
        <f>L43+M43</f>
        <v>3430</v>
      </c>
      <c r="I43" s="45"/>
      <c r="J43" s="1543" t="s">
        <v>2076</v>
      </c>
      <c r="K43" s="1544"/>
      <c r="L43" s="119">
        <v>2810</v>
      </c>
      <c r="M43" s="120">
        <v>620</v>
      </c>
      <c r="N43" s="15" t="s">
        <v>2151</v>
      </c>
      <c r="O43" s="15" t="s">
        <v>2152</v>
      </c>
      <c r="P43" s="15">
        <v>401</v>
      </c>
      <c r="Q43" s="15">
        <v>54051</v>
      </c>
      <c r="R43" s="15" t="s">
        <v>2153</v>
      </c>
    </row>
    <row r="44" spans="1:18" s="15" customFormat="1" ht="19.5" customHeight="1" x14ac:dyDescent="0.2">
      <c r="A44" s="156"/>
      <c r="B44" s="575">
        <v>34</v>
      </c>
      <c r="C44" s="1529"/>
      <c r="D44" s="556"/>
      <c r="E44" s="576" t="s">
        <v>451</v>
      </c>
      <c r="F44" s="577">
        <v>402</v>
      </c>
      <c r="G44" s="577">
        <v>54052</v>
      </c>
      <c r="H44" s="579">
        <f t="shared" ref="H44:H46" si="3">L44+M44</f>
        <v>4000</v>
      </c>
      <c r="I44" s="583"/>
      <c r="J44" s="584" t="s">
        <v>2077</v>
      </c>
      <c r="K44" s="585"/>
      <c r="L44" s="586">
        <v>2650</v>
      </c>
      <c r="M44" s="587">
        <v>1350</v>
      </c>
      <c r="N44" s="15">
        <v>12750</v>
      </c>
      <c r="O44" s="15" t="s">
        <v>2154</v>
      </c>
      <c r="P44" s="15">
        <v>402</v>
      </c>
      <c r="Q44" s="15">
        <v>54052</v>
      </c>
      <c r="R44" s="15" t="s">
        <v>2155</v>
      </c>
    </row>
    <row r="45" spans="1:18" s="15" customFormat="1" ht="19.5" customHeight="1" x14ac:dyDescent="0.2">
      <c r="A45" s="156"/>
      <c r="B45" s="575">
        <v>35</v>
      </c>
      <c r="C45" s="1529"/>
      <c r="D45" s="556" t="s">
        <v>450</v>
      </c>
      <c r="E45" s="576" t="s">
        <v>452</v>
      </c>
      <c r="F45" s="577">
        <v>403</v>
      </c>
      <c r="G45" s="577">
        <v>54053</v>
      </c>
      <c r="H45" s="579">
        <f t="shared" si="3"/>
        <v>2070</v>
      </c>
      <c r="I45" s="583"/>
      <c r="J45" s="613" t="s">
        <v>2078</v>
      </c>
      <c r="K45" s="614"/>
      <c r="L45" s="586">
        <v>1750</v>
      </c>
      <c r="M45" s="587">
        <v>320</v>
      </c>
      <c r="O45" s="15" t="s">
        <v>2156</v>
      </c>
      <c r="P45" s="15">
        <v>403</v>
      </c>
      <c r="Q45" s="15">
        <v>54053</v>
      </c>
      <c r="R45" s="15" t="s">
        <v>2157</v>
      </c>
    </row>
    <row r="46" spans="1:18" s="15" customFormat="1" ht="91.5" customHeight="1" x14ac:dyDescent="0.2">
      <c r="A46" s="156"/>
      <c r="B46" s="575">
        <v>36</v>
      </c>
      <c r="C46" s="1529"/>
      <c r="D46" s="157">
        <f>SUM(H43:H46)</f>
        <v>12320</v>
      </c>
      <c r="E46" s="576" t="s">
        <v>453</v>
      </c>
      <c r="F46" s="577">
        <v>404</v>
      </c>
      <c r="G46" s="578">
        <v>54054</v>
      </c>
      <c r="H46" s="579">
        <f t="shared" si="3"/>
        <v>2820</v>
      </c>
      <c r="I46" s="580"/>
      <c r="J46" s="1545" t="s">
        <v>2276</v>
      </c>
      <c r="K46" s="1434"/>
      <c r="L46" s="610">
        <v>2210</v>
      </c>
      <c r="M46" s="611">
        <v>610</v>
      </c>
      <c r="O46" s="15" t="s">
        <v>2158</v>
      </c>
      <c r="P46" s="15">
        <v>404</v>
      </c>
      <c r="Q46" s="15">
        <v>54054</v>
      </c>
      <c r="R46" s="15" t="s">
        <v>2079</v>
      </c>
    </row>
    <row r="47" spans="1:18" s="15" customFormat="1" ht="64" customHeight="1" x14ac:dyDescent="0.2">
      <c r="A47" s="156"/>
      <c r="B47" s="195">
        <v>37</v>
      </c>
      <c r="C47" s="1537" t="s">
        <v>678</v>
      </c>
      <c r="D47" s="615" t="s">
        <v>454</v>
      </c>
      <c r="E47" s="196" t="s">
        <v>674</v>
      </c>
      <c r="F47" s="197">
        <v>501</v>
      </c>
      <c r="G47" s="572">
        <v>54061</v>
      </c>
      <c r="H47" s="48">
        <f>L47+M47</f>
        <v>3770</v>
      </c>
      <c r="I47" s="616"/>
      <c r="J47" s="1532" t="s">
        <v>2080</v>
      </c>
      <c r="K47" s="1538"/>
      <c r="L47" s="617">
        <v>3460</v>
      </c>
      <c r="M47" s="618">
        <v>310</v>
      </c>
      <c r="N47" s="15" t="s">
        <v>2159</v>
      </c>
      <c r="O47" s="15" t="s">
        <v>2160</v>
      </c>
      <c r="P47" s="15">
        <v>501</v>
      </c>
      <c r="Q47" s="15">
        <v>54061</v>
      </c>
      <c r="R47" s="15" t="s">
        <v>2161</v>
      </c>
    </row>
    <row r="48" spans="1:18" s="15" customFormat="1" ht="27" customHeight="1" x14ac:dyDescent="0.2">
      <c r="A48" s="156"/>
      <c r="B48" s="575">
        <v>38</v>
      </c>
      <c r="C48" s="1537"/>
      <c r="D48" s="199">
        <f>SUM(H47:H49)</f>
        <v>7660</v>
      </c>
      <c r="E48" s="619" t="s">
        <v>526</v>
      </c>
      <c r="F48" s="577">
        <v>502</v>
      </c>
      <c r="G48" s="578">
        <v>54062</v>
      </c>
      <c r="H48" s="579">
        <f>L48+M48</f>
        <v>2750</v>
      </c>
      <c r="I48" s="580"/>
      <c r="J48" s="1533" t="s">
        <v>2081</v>
      </c>
      <c r="K48" s="1539"/>
      <c r="L48" s="610">
        <v>2360</v>
      </c>
      <c r="M48" s="611">
        <v>390</v>
      </c>
      <c r="N48" s="15">
        <v>7580</v>
      </c>
      <c r="O48" s="15" t="s">
        <v>2162</v>
      </c>
      <c r="P48" s="15">
        <v>502</v>
      </c>
      <c r="Q48" s="15">
        <v>54062</v>
      </c>
      <c r="R48" s="15" t="s">
        <v>2163</v>
      </c>
    </row>
    <row r="49" spans="1:24" s="15" customFormat="1" ht="19.5" customHeight="1" thickBot="1" x14ac:dyDescent="0.25">
      <c r="A49" s="156"/>
      <c r="B49" s="588">
        <v>39</v>
      </c>
      <c r="C49" s="1537"/>
      <c r="D49" s="126"/>
      <c r="E49" s="589" t="s">
        <v>455</v>
      </c>
      <c r="F49" s="590">
        <v>503</v>
      </c>
      <c r="G49" s="590">
        <v>54063</v>
      </c>
      <c r="H49" s="591">
        <f>L49+M49</f>
        <v>1140</v>
      </c>
      <c r="I49" s="592"/>
      <c r="J49" s="593" t="s">
        <v>2082</v>
      </c>
      <c r="K49" s="594"/>
      <c r="L49" s="607">
        <v>1140</v>
      </c>
      <c r="M49" s="612">
        <v>0</v>
      </c>
      <c r="O49" s="15" t="s">
        <v>2164</v>
      </c>
      <c r="P49" s="15">
        <v>503</v>
      </c>
      <c r="Q49" s="15">
        <v>54063</v>
      </c>
      <c r="R49" s="15" t="s">
        <v>2165</v>
      </c>
    </row>
    <row r="50" spans="1:24" s="15" customFormat="1" ht="19.5" customHeight="1" thickTop="1" x14ac:dyDescent="0.2">
      <c r="A50" s="156"/>
      <c r="B50" s="200"/>
      <c r="C50" s="1540" t="s">
        <v>563</v>
      </c>
      <c r="D50" s="1541"/>
      <c r="E50" s="1541"/>
      <c r="F50" s="1542"/>
      <c r="G50" s="557"/>
      <c r="H50" s="41">
        <f>SUM(H11:H49)</f>
        <v>134000</v>
      </c>
      <c r="I50" s="41">
        <f>SUM(I11:I49)</f>
        <v>0</v>
      </c>
      <c r="J50" s="201"/>
      <c r="K50" s="202"/>
      <c r="L50" s="164">
        <f>SUM(L11:L49)</f>
        <v>83520</v>
      </c>
      <c r="M50" s="165">
        <f>SUM(M11:M49)</f>
        <v>50480</v>
      </c>
      <c r="N50" s="20" t="s">
        <v>2166</v>
      </c>
      <c r="O50" s="20"/>
      <c r="P50" s="20"/>
      <c r="Q50" s="20"/>
      <c r="R50" s="20"/>
      <c r="S50" s="20"/>
      <c r="T50" s="20"/>
      <c r="U50" s="20"/>
      <c r="V50" s="20"/>
      <c r="W50" s="20"/>
    </row>
    <row r="51" spans="1:24" s="59" customFormat="1" ht="18" customHeight="1" x14ac:dyDescent="0.2">
      <c r="A51" s="959"/>
      <c r="J51" s="154"/>
      <c r="K51" s="154"/>
      <c r="L51" s="203"/>
      <c r="M51" s="203"/>
      <c r="N51" s="20"/>
      <c r="O51" s="20"/>
      <c r="P51" s="20"/>
      <c r="Q51" s="20"/>
      <c r="R51" s="20"/>
      <c r="S51" s="20"/>
      <c r="T51" s="20"/>
      <c r="U51" s="20"/>
      <c r="V51" s="20"/>
      <c r="W51" s="20"/>
      <c r="X51" s="20"/>
    </row>
    <row r="52" spans="1:24" s="20" customFormat="1" ht="18" customHeight="1" x14ac:dyDescent="0.2">
      <c r="A52" s="960"/>
      <c r="C52" s="204" t="s">
        <v>525</v>
      </c>
      <c r="D52" s="3"/>
      <c r="E52" s="205"/>
      <c r="H52" s="5"/>
      <c r="I52" s="5"/>
      <c r="J52" s="4"/>
      <c r="K52" s="204"/>
      <c r="L52" s="5"/>
      <c r="N52" s="2"/>
      <c r="O52" s="2"/>
      <c r="P52" s="2"/>
      <c r="Q52" s="2"/>
      <c r="R52" s="2"/>
      <c r="S52" s="2"/>
      <c r="T52" s="2"/>
      <c r="U52" s="2"/>
      <c r="V52" s="2"/>
      <c r="W52" s="2"/>
    </row>
    <row r="53" spans="1:24" s="20" customFormat="1" ht="18" customHeight="1" x14ac:dyDescent="0.2">
      <c r="A53" s="960"/>
      <c r="C53" s="4" t="s">
        <v>672</v>
      </c>
      <c r="K53" s="4"/>
      <c r="L53" s="5"/>
      <c r="N53" s="2"/>
      <c r="O53" s="2"/>
      <c r="P53" s="2"/>
      <c r="Q53" s="2"/>
      <c r="R53" s="2"/>
      <c r="S53" s="2"/>
      <c r="T53" s="2"/>
      <c r="U53" s="2"/>
      <c r="V53" s="2"/>
      <c r="W53" s="2"/>
    </row>
    <row r="54" spans="1:24" s="20" customFormat="1" ht="18" customHeight="1" x14ac:dyDescent="0.2">
      <c r="A54" s="960"/>
      <c r="C54" s="206" t="s">
        <v>566</v>
      </c>
      <c r="D54" s="3"/>
      <c r="E54" s="205"/>
      <c r="H54" s="5"/>
      <c r="I54" s="5"/>
      <c r="J54" s="4"/>
      <c r="K54" s="4"/>
      <c r="L54" s="5"/>
    </row>
    <row r="55" spans="1:24" ht="18" customHeight="1" x14ac:dyDescent="0.2">
      <c r="B55" s="20"/>
      <c r="C55" s="206" t="s">
        <v>567</v>
      </c>
      <c r="D55" s="3"/>
      <c r="E55" s="205"/>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568</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60"/>
      <c r="C57" s="620"/>
      <c r="D57" s="3"/>
      <c r="E57" s="205"/>
      <c r="H57" s="5"/>
      <c r="I57" s="5"/>
      <c r="J57" s="4"/>
      <c r="K57" s="4"/>
      <c r="L57" s="5"/>
      <c r="N57" s="2"/>
      <c r="O57" s="2"/>
      <c r="P57" s="2"/>
      <c r="Q57" s="2"/>
      <c r="R57" s="2"/>
      <c r="S57" s="2"/>
      <c r="T57" s="2"/>
      <c r="U57" s="2"/>
      <c r="V57" s="2"/>
      <c r="W57" s="2"/>
    </row>
    <row r="58" spans="1:24" s="20" customFormat="1" ht="3.75" customHeight="1" x14ac:dyDescent="0.2">
      <c r="A58" s="960"/>
      <c r="C58" s="205"/>
      <c r="D58" s="3"/>
      <c r="E58" s="205"/>
      <c r="H58" s="5"/>
      <c r="I58" s="5"/>
      <c r="J58" s="4"/>
      <c r="K58" s="4"/>
      <c r="L58" s="5"/>
      <c r="N58" s="2"/>
      <c r="O58" s="2"/>
      <c r="P58" s="2"/>
      <c r="Q58" s="2"/>
      <c r="R58" s="2"/>
      <c r="S58" s="2"/>
      <c r="T58" s="2"/>
      <c r="U58" s="2"/>
      <c r="V58" s="2"/>
      <c r="W58" s="2"/>
    </row>
    <row r="59" spans="1:24" s="20" customFormat="1" ht="24" customHeight="1" x14ac:dyDescent="0.2">
      <c r="A59" s="960"/>
      <c r="C59" s="1161" t="s">
        <v>1219</v>
      </c>
      <c r="D59" s="3"/>
      <c r="E59" s="250" t="s">
        <v>1753</v>
      </c>
      <c r="H59" s="5"/>
      <c r="I59" s="5"/>
      <c r="J59" s="4"/>
      <c r="K59" s="4"/>
      <c r="L59" s="5"/>
      <c r="N59" s="2"/>
      <c r="O59" s="2"/>
      <c r="P59" s="2"/>
      <c r="Q59" s="2"/>
      <c r="R59" s="2"/>
      <c r="S59" s="2"/>
      <c r="T59" s="2"/>
      <c r="U59" s="2"/>
      <c r="V59" s="2"/>
      <c r="W59" s="2"/>
    </row>
    <row r="60" spans="1:24" ht="24" customHeight="1" x14ac:dyDescent="0.2">
      <c r="B60" s="3"/>
      <c r="C60" s="1162"/>
      <c r="D60" s="1162"/>
      <c r="E60" s="250" t="s">
        <v>1754</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47:C49"/>
    <mergeCell ref="J47:K47"/>
    <mergeCell ref="J48:K48"/>
    <mergeCell ref="C50:F50"/>
    <mergeCell ref="C31:C42"/>
    <mergeCell ref="J39:K39"/>
    <mergeCell ref="J40:K40"/>
    <mergeCell ref="J41:K41"/>
    <mergeCell ref="C43:C46"/>
    <mergeCell ref="J43:K43"/>
    <mergeCell ref="J46:K46"/>
    <mergeCell ref="C18:C30"/>
    <mergeCell ref="D18:D23"/>
    <mergeCell ref="J18:K18"/>
    <mergeCell ref="J21:K21"/>
    <mergeCell ref="J23:K23"/>
    <mergeCell ref="J24:K24"/>
    <mergeCell ref="C8:E8"/>
    <mergeCell ref="F8:I8"/>
    <mergeCell ref="D10:E10"/>
    <mergeCell ref="J10:K10"/>
    <mergeCell ref="C11:C17"/>
    <mergeCell ref="D11:D12"/>
    <mergeCell ref="J11:K11"/>
    <mergeCell ref="J12:K12"/>
    <mergeCell ref="J13:K13"/>
    <mergeCell ref="C5:E5"/>
    <mergeCell ref="F5:H5"/>
    <mergeCell ref="C6:E6"/>
    <mergeCell ref="F6:H6"/>
    <mergeCell ref="C7:E7"/>
    <mergeCell ref="F7:H7"/>
    <mergeCell ref="C2:E2"/>
    <mergeCell ref="F2:H2"/>
    <mergeCell ref="C3:E3"/>
    <mergeCell ref="F3:H3"/>
    <mergeCell ref="C4:E4"/>
    <mergeCell ref="F4:H4"/>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815</v>
      </c>
      <c r="C1" s="31"/>
      <c r="D1" s="31"/>
      <c r="E1" s="31"/>
      <c r="F1" s="31"/>
      <c r="G1" s="31"/>
      <c r="H1" s="61" t="s">
        <v>494</v>
      </c>
      <c r="I1" s="31"/>
      <c r="J1" s="23"/>
      <c r="K1" s="116">
        <v>542</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G56</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28.5" customHeight="1" x14ac:dyDescent="0.2">
      <c r="B8" s="1439" t="s">
        <v>668</v>
      </c>
      <c r="C8" s="1439"/>
      <c r="D8" s="1440"/>
      <c r="E8" s="1440"/>
      <c r="F8" s="1440"/>
      <c r="G8" s="1441"/>
      <c r="H8" s="4"/>
      <c r="I8" s="4"/>
      <c r="J8" s="26"/>
      <c r="K8" s="44" t="s">
        <v>670</v>
      </c>
    </row>
    <row r="9" spans="1:11" s="15" customFormat="1" ht="15.75" customHeight="1" x14ac:dyDescent="0.2">
      <c r="B9" s="33"/>
      <c r="H9" s="24"/>
      <c r="I9" s="687"/>
      <c r="J9" s="688"/>
      <c r="K9" s="307" t="s">
        <v>2477</v>
      </c>
    </row>
    <row r="10" spans="1:11" s="20" customFormat="1" ht="20.25" customHeight="1" x14ac:dyDescent="0.2">
      <c r="A10" s="271" t="s">
        <v>676</v>
      </c>
      <c r="B10" s="473" t="s">
        <v>9</v>
      </c>
      <c r="C10" s="474" t="s">
        <v>1103</v>
      </c>
      <c r="D10" s="427" t="s">
        <v>10</v>
      </c>
      <c r="E10" s="428" t="s">
        <v>806</v>
      </c>
      <c r="F10" s="277" t="s">
        <v>11</v>
      </c>
      <c r="G10" s="276" t="s">
        <v>12</v>
      </c>
      <c r="H10" s="1546" t="s">
        <v>13</v>
      </c>
      <c r="I10" s="1547"/>
      <c r="J10" s="272" t="s">
        <v>211</v>
      </c>
      <c r="K10" s="475" t="s">
        <v>25</v>
      </c>
    </row>
    <row r="11" spans="1:11" s="20" customFormat="1" ht="28" customHeight="1" x14ac:dyDescent="0.2">
      <c r="A11" s="431">
        <v>1</v>
      </c>
      <c r="B11" s="1548" t="s">
        <v>54</v>
      </c>
      <c r="C11" s="1551" t="s">
        <v>816</v>
      </c>
      <c r="D11" s="476">
        <v>1</v>
      </c>
      <c r="E11" s="476">
        <v>54201</v>
      </c>
      <c r="F11" s="477">
        <v>2760</v>
      </c>
      <c r="G11" s="478"/>
      <c r="H11" s="1553" t="s">
        <v>968</v>
      </c>
      <c r="I11" s="1554"/>
      <c r="J11" s="273">
        <v>645</v>
      </c>
      <c r="K11" s="479">
        <v>2115</v>
      </c>
    </row>
    <row r="12" spans="1:11" s="20" customFormat="1" ht="28" customHeight="1" x14ac:dyDescent="0.2">
      <c r="A12" s="752">
        <v>2</v>
      </c>
      <c r="B12" s="1549"/>
      <c r="C12" s="1552"/>
      <c r="D12" s="753">
        <v>2</v>
      </c>
      <c r="E12" s="753">
        <v>54202</v>
      </c>
      <c r="F12" s="754">
        <v>3140</v>
      </c>
      <c r="G12" s="712"/>
      <c r="H12" s="1555" t="s">
        <v>969</v>
      </c>
      <c r="I12" s="1491"/>
      <c r="J12" s="673">
        <v>940</v>
      </c>
      <c r="K12" s="674">
        <v>2200</v>
      </c>
    </row>
    <row r="13" spans="1:11" s="20" customFormat="1" ht="28" customHeight="1" x14ac:dyDescent="0.2">
      <c r="A13" s="752">
        <v>3</v>
      </c>
      <c r="B13" s="1549"/>
      <c r="C13" s="1552"/>
      <c r="D13" s="753">
        <v>3</v>
      </c>
      <c r="E13" s="753">
        <v>54203</v>
      </c>
      <c r="F13" s="754">
        <v>6500</v>
      </c>
      <c r="G13" s="712"/>
      <c r="H13" s="1556" t="s">
        <v>2187</v>
      </c>
      <c r="I13" s="1489"/>
      <c r="J13" s="673">
        <v>2730</v>
      </c>
      <c r="K13" s="674">
        <v>3770</v>
      </c>
    </row>
    <row r="14" spans="1:11" s="20" customFormat="1" ht="28" customHeight="1" x14ac:dyDescent="0.2">
      <c r="A14" s="752">
        <v>4</v>
      </c>
      <c r="B14" s="1549"/>
      <c r="C14" s="1552"/>
      <c r="D14" s="753">
        <v>4</v>
      </c>
      <c r="E14" s="753">
        <v>54204</v>
      </c>
      <c r="F14" s="754">
        <v>6520</v>
      </c>
      <c r="G14" s="712"/>
      <c r="H14" s="1556" t="s">
        <v>970</v>
      </c>
      <c r="I14" s="1489"/>
      <c r="J14" s="673">
        <v>2170</v>
      </c>
      <c r="K14" s="674">
        <v>4350</v>
      </c>
    </row>
    <row r="15" spans="1:11" s="20" customFormat="1" ht="28" customHeight="1" x14ac:dyDescent="0.2">
      <c r="A15" s="752">
        <v>5</v>
      </c>
      <c r="B15" s="1549"/>
      <c r="C15" s="1552"/>
      <c r="D15" s="753">
        <v>5</v>
      </c>
      <c r="E15" s="753">
        <v>54205</v>
      </c>
      <c r="F15" s="754">
        <v>3750</v>
      </c>
      <c r="G15" s="712"/>
      <c r="H15" s="1556" t="s">
        <v>971</v>
      </c>
      <c r="I15" s="1489"/>
      <c r="J15" s="673">
        <v>1095</v>
      </c>
      <c r="K15" s="674">
        <v>2655</v>
      </c>
    </row>
    <row r="16" spans="1:11" s="20" customFormat="1" ht="20.25" customHeight="1" x14ac:dyDescent="0.2">
      <c r="A16" s="752">
        <v>6</v>
      </c>
      <c r="B16" s="1549"/>
      <c r="C16" s="127">
        <f>SUM(F11:F22)</f>
        <v>73540</v>
      </c>
      <c r="D16" s="753">
        <v>6</v>
      </c>
      <c r="E16" s="753">
        <v>54206</v>
      </c>
      <c r="F16" s="754">
        <v>7990</v>
      </c>
      <c r="G16" s="712"/>
      <c r="H16" s="755" t="s">
        <v>2188</v>
      </c>
      <c r="I16" s="756"/>
      <c r="J16" s="673">
        <v>4495</v>
      </c>
      <c r="K16" s="480">
        <v>3495</v>
      </c>
    </row>
    <row r="17" spans="1:11" s="20" customFormat="1" ht="20.25" customHeight="1" x14ac:dyDescent="0.2">
      <c r="A17" s="752">
        <v>7</v>
      </c>
      <c r="B17" s="1549"/>
      <c r="C17" s="128"/>
      <c r="D17" s="753">
        <v>7</v>
      </c>
      <c r="E17" s="753">
        <v>54207</v>
      </c>
      <c r="F17" s="754">
        <v>7100</v>
      </c>
      <c r="G17" s="712"/>
      <c r="H17" s="755" t="s">
        <v>817</v>
      </c>
      <c r="I17" s="756"/>
      <c r="J17" s="673">
        <v>4810</v>
      </c>
      <c r="K17" s="480">
        <v>2290</v>
      </c>
    </row>
    <row r="18" spans="1:11" s="20" customFormat="1" ht="28" customHeight="1" x14ac:dyDescent="0.2">
      <c r="A18" s="752">
        <v>8</v>
      </c>
      <c r="B18" s="1549"/>
      <c r="C18" s="128"/>
      <c r="D18" s="753">
        <v>8</v>
      </c>
      <c r="E18" s="753">
        <v>54208</v>
      </c>
      <c r="F18" s="754">
        <v>10300</v>
      </c>
      <c r="G18" s="712"/>
      <c r="H18" s="1556" t="s">
        <v>1113</v>
      </c>
      <c r="I18" s="1489"/>
      <c r="J18" s="673">
        <v>4250</v>
      </c>
      <c r="K18" s="674">
        <v>6050</v>
      </c>
    </row>
    <row r="19" spans="1:11" s="20" customFormat="1" ht="28" customHeight="1" x14ac:dyDescent="0.2">
      <c r="A19" s="752">
        <v>9</v>
      </c>
      <c r="B19" s="1549"/>
      <c r="C19" s="128"/>
      <c r="D19" s="753">
        <v>9</v>
      </c>
      <c r="E19" s="753">
        <v>54209</v>
      </c>
      <c r="F19" s="754">
        <v>8860</v>
      </c>
      <c r="G19" s="712"/>
      <c r="H19" s="1556" t="s">
        <v>2206</v>
      </c>
      <c r="I19" s="1489"/>
      <c r="J19" s="673">
        <v>3280</v>
      </c>
      <c r="K19" s="674">
        <v>5580</v>
      </c>
    </row>
    <row r="20" spans="1:11" s="20" customFormat="1" ht="28" customHeight="1" x14ac:dyDescent="0.2">
      <c r="A20" s="752">
        <v>10</v>
      </c>
      <c r="B20" s="1549"/>
      <c r="C20" s="128"/>
      <c r="D20" s="753">
        <v>10</v>
      </c>
      <c r="E20" s="753" t="s">
        <v>2189</v>
      </c>
      <c r="F20" s="754">
        <v>5240</v>
      </c>
      <c r="G20" s="712"/>
      <c r="H20" s="1116" t="s">
        <v>2207</v>
      </c>
      <c r="I20" s="833"/>
      <c r="J20" s="673">
        <v>2385</v>
      </c>
      <c r="K20" s="674">
        <v>2855</v>
      </c>
    </row>
    <row r="21" spans="1:11" s="20" customFormat="1" ht="20.25" customHeight="1" x14ac:dyDescent="0.2">
      <c r="A21" s="752">
        <v>11</v>
      </c>
      <c r="B21" s="1549"/>
      <c r="C21" s="128"/>
      <c r="D21" s="753">
        <v>11</v>
      </c>
      <c r="E21" s="753">
        <v>54210</v>
      </c>
      <c r="F21" s="754">
        <v>4980</v>
      </c>
      <c r="G21" s="712"/>
      <c r="H21" s="755" t="s">
        <v>818</v>
      </c>
      <c r="I21" s="756"/>
      <c r="J21" s="673">
        <v>2505</v>
      </c>
      <c r="K21" s="674">
        <v>2475</v>
      </c>
    </row>
    <row r="22" spans="1:11" s="20" customFormat="1" ht="28" customHeight="1" x14ac:dyDescent="0.2">
      <c r="A22" s="481">
        <v>12</v>
      </c>
      <c r="B22" s="1550"/>
      <c r="C22" s="130"/>
      <c r="D22" s="482">
        <v>12</v>
      </c>
      <c r="E22" s="482">
        <v>54211</v>
      </c>
      <c r="F22" s="483">
        <v>6400</v>
      </c>
      <c r="G22" s="484"/>
      <c r="H22" s="1557" t="s">
        <v>972</v>
      </c>
      <c r="I22" s="1558"/>
      <c r="J22" s="485">
        <v>3425</v>
      </c>
      <c r="K22" s="486">
        <v>2975</v>
      </c>
    </row>
    <row r="23" spans="1:11" s="20" customFormat="1" ht="20.25" customHeight="1" x14ac:dyDescent="0.2">
      <c r="A23" s="253">
        <v>13</v>
      </c>
      <c r="B23" s="1562" t="s">
        <v>53</v>
      </c>
      <c r="C23" s="1552" t="s">
        <v>819</v>
      </c>
      <c r="D23" s="259">
        <v>13</v>
      </c>
      <c r="E23" s="259">
        <v>54212</v>
      </c>
      <c r="F23" s="260">
        <v>1240</v>
      </c>
      <c r="G23" s="254"/>
      <c r="H23" s="255" t="s">
        <v>820</v>
      </c>
      <c r="I23" s="487"/>
      <c r="J23" s="251">
        <v>1020</v>
      </c>
      <c r="K23" s="252">
        <v>220</v>
      </c>
    </row>
    <row r="24" spans="1:11" s="20" customFormat="1" ht="20.5" customHeight="1" x14ac:dyDescent="0.2">
      <c r="A24" s="752">
        <v>14</v>
      </c>
      <c r="B24" s="1562"/>
      <c r="C24" s="1552"/>
      <c r="D24" s="753">
        <v>14</v>
      </c>
      <c r="E24" s="753">
        <v>54213</v>
      </c>
      <c r="F24" s="754">
        <v>3850</v>
      </c>
      <c r="G24" s="712"/>
      <c r="H24" s="1555" t="s">
        <v>2190</v>
      </c>
      <c r="I24" s="1491"/>
      <c r="J24" s="673">
        <v>2870</v>
      </c>
      <c r="K24" s="757">
        <v>980</v>
      </c>
    </row>
    <row r="25" spans="1:11" s="20" customFormat="1" ht="20.25" customHeight="1" x14ac:dyDescent="0.2">
      <c r="A25" s="758">
        <v>15</v>
      </c>
      <c r="B25" s="1562"/>
      <c r="C25" s="1552"/>
      <c r="D25" s="759">
        <v>15</v>
      </c>
      <c r="E25" s="759">
        <v>54214</v>
      </c>
      <c r="F25" s="760">
        <v>900</v>
      </c>
      <c r="G25" s="696"/>
      <c r="H25" s="761" t="s">
        <v>821</v>
      </c>
      <c r="I25" s="762"/>
      <c r="J25" s="657">
        <v>825</v>
      </c>
      <c r="K25" s="763">
        <v>75</v>
      </c>
    </row>
    <row r="26" spans="1:11" s="20" customFormat="1" ht="20.25" customHeight="1" x14ac:dyDescent="0.2">
      <c r="A26" s="758">
        <v>16</v>
      </c>
      <c r="B26" s="1562"/>
      <c r="C26" s="1552"/>
      <c r="D26" s="753">
        <v>16</v>
      </c>
      <c r="E26" s="759">
        <v>54215</v>
      </c>
      <c r="F26" s="760">
        <v>3050</v>
      </c>
      <c r="G26" s="696"/>
      <c r="H26" s="761" t="s">
        <v>822</v>
      </c>
      <c r="I26" s="762"/>
      <c r="J26" s="657">
        <v>2380</v>
      </c>
      <c r="K26" s="763">
        <v>670</v>
      </c>
    </row>
    <row r="27" spans="1:11" s="20" customFormat="1" ht="20.25" customHeight="1" x14ac:dyDescent="0.2">
      <c r="A27" s="758">
        <v>17</v>
      </c>
      <c r="B27" s="1562"/>
      <c r="C27" s="1552"/>
      <c r="D27" s="759">
        <v>17</v>
      </c>
      <c r="E27" s="759">
        <v>54216</v>
      </c>
      <c r="F27" s="760">
        <v>2990</v>
      </c>
      <c r="G27" s="696"/>
      <c r="H27" s="761" t="s">
        <v>823</v>
      </c>
      <c r="I27" s="762"/>
      <c r="J27" s="657">
        <v>2630</v>
      </c>
      <c r="K27" s="763">
        <v>360</v>
      </c>
    </row>
    <row r="28" spans="1:11" s="20" customFormat="1" ht="20.25" customHeight="1" x14ac:dyDescent="0.2">
      <c r="A28" s="758">
        <v>18</v>
      </c>
      <c r="B28" s="1562"/>
      <c r="C28" s="1552"/>
      <c r="D28" s="753">
        <v>18</v>
      </c>
      <c r="E28" s="759">
        <v>54217</v>
      </c>
      <c r="F28" s="760">
        <v>5450</v>
      </c>
      <c r="G28" s="696"/>
      <c r="H28" s="761" t="s">
        <v>824</v>
      </c>
      <c r="I28" s="762"/>
      <c r="J28" s="657">
        <v>4000</v>
      </c>
      <c r="K28" s="763">
        <v>1450</v>
      </c>
    </row>
    <row r="29" spans="1:11" s="20" customFormat="1" ht="20.25" customHeight="1" x14ac:dyDescent="0.2">
      <c r="A29" s="758">
        <v>19</v>
      </c>
      <c r="B29" s="1562"/>
      <c r="C29" s="1552"/>
      <c r="D29" s="759">
        <v>19</v>
      </c>
      <c r="E29" s="759">
        <v>54218</v>
      </c>
      <c r="F29" s="760">
        <v>1980</v>
      </c>
      <c r="G29" s="696"/>
      <c r="H29" s="761" t="s">
        <v>825</v>
      </c>
      <c r="I29" s="762"/>
      <c r="J29" s="657">
        <v>1690</v>
      </c>
      <c r="K29" s="763">
        <v>290</v>
      </c>
    </row>
    <row r="30" spans="1:11" s="20" customFormat="1" ht="20.25" customHeight="1" x14ac:dyDescent="0.2">
      <c r="A30" s="752">
        <v>20</v>
      </c>
      <c r="B30" s="1562"/>
      <c r="C30" s="1552"/>
      <c r="D30" s="753">
        <v>20</v>
      </c>
      <c r="E30" s="753">
        <v>54219</v>
      </c>
      <c r="F30" s="754">
        <v>4050</v>
      </c>
      <c r="G30" s="712"/>
      <c r="H30" s="755" t="s">
        <v>2191</v>
      </c>
      <c r="I30" s="756"/>
      <c r="J30" s="673">
        <v>3240</v>
      </c>
      <c r="K30" s="757">
        <v>810</v>
      </c>
    </row>
    <row r="31" spans="1:11" s="20" customFormat="1" ht="20.25" customHeight="1" x14ac:dyDescent="0.2">
      <c r="A31" s="752">
        <v>21</v>
      </c>
      <c r="B31" s="1562"/>
      <c r="C31" s="1552"/>
      <c r="D31" s="753">
        <v>21</v>
      </c>
      <c r="E31" s="753" t="s">
        <v>2192</v>
      </c>
      <c r="F31" s="754">
        <v>3700</v>
      </c>
      <c r="G31" s="712"/>
      <c r="H31" s="755" t="s">
        <v>2193</v>
      </c>
      <c r="I31" s="756"/>
      <c r="J31" s="673">
        <v>2960</v>
      </c>
      <c r="K31" s="488">
        <v>740</v>
      </c>
    </row>
    <row r="32" spans="1:11" s="20" customFormat="1" ht="20.25" customHeight="1" x14ac:dyDescent="0.2">
      <c r="A32" s="758">
        <v>22</v>
      </c>
      <c r="B32" s="1562"/>
      <c r="C32" s="1552"/>
      <c r="D32" s="759">
        <v>22</v>
      </c>
      <c r="E32" s="759">
        <v>54220</v>
      </c>
      <c r="F32" s="760">
        <v>1560</v>
      </c>
      <c r="G32" s="696"/>
      <c r="H32" s="761" t="s">
        <v>826</v>
      </c>
      <c r="I32" s="762"/>
      <c r="J32" s="657">
        <v>1260</v>
      </c>
      <c r="K32" s="763">
        <v>300</v>
      </c>
    </row>
    <row r="33" spans="1:11" s="20" customFormat="1" ht="20.25" customHeight="1" x14ac:dyDescent="0.2">
      <c r="A33" s="752">
        <v>23</v>
      </c>
      <c r="B33" s="1562"/>
      <c r="C33" s="1552"/>
      <c r="D33" s="753">
        <v>23</v>
      </c>
      <c r="E33" s="753">
        <v>54221</v>
      </c>
      <c r="F33" s="754">
        <v>3000</v>
      </c>
      <c r="G33" s="712"/>
      <c r="H33" s="755" t="s">
        <v>827</v>
      </c>
      <c r="I33" s="756"/>
      <c r="J33" s="673">
        <v>2160</v>
      </c>
      <c r="K33" s="757">
        <v>840</v>
      </c>
    </row>
    <row r="34" spans="1:11" s="20" customFormat="1" ht="20.25" customHeight="1" x14ac:dyDescent="0.2">
      <c r="A34" s="758">
        <v>24</v>
      </c>
      <c r="B34" s="1562"/>
      <c r="C34" s="1552"/>
      <c r="D34" s="759">
        <v>24</v>
      </c>
      <c r="E34" s="759">
        <v>54222</v>
      </c>
      <c r="F34" s="760">
        <v>2890</v>
      </c>
      <c r="G34" s="696"/>
      <c r="H34" s="761" t="s">
        <v>828</v>
      </c>
      <c r="I34" s="762"/>
      <c r="J34" s="657">
        <v>2480</v>
      </c>
      <c r="K34" s="763">
        <v>410</v>
      </c>
    </row>
    <row r="35" spans="1:11" s="20" customFormat="1" ht="20.25" customHeight="1" x14ac:dyDescent="0.2">
      <c r="A35" s="758">
        <v>25</v>
      </c>
      <c r="B35" s="1562"/>
      <c r="C35" s="131">
        <f>SUM(F23:F50)</f>
        <v>98720</v>
      </c>
      <c r="D35" s="753">
        <v>25</v>
      </c>
      <c r="E35" s="759">
        <v>54223</v>
      </c>
      <c r="F35" s="760">
        <v>3790</v>
      </c>
      <c r="G35" s="696"/>
      <c r="H35" s="761" t="s">
        <v>829</v>
      </c>
      <c r="I35" s="762"/>
      <c r="J35" s="657">
        <v>2900</v>
      </c>
      <c r="K35" s="763">
        <v>890</v>
      </c>
    </row>
    <row r="36" spans="1:11" s="20" customFormat="1" ht="20.25" customHeight="1" x14ac:dyDescent="0.2">
      <c r="A36" s="752">
        <v>26</v>
      </c>
      <c r="B36" s="1562"/>
      <c r="C36" s="135"/>
      <c r="D36" s="759">
        <v>26</v>
      </c>
      <c r="E36" s="753">
        <v>54224</v>
      </c>
      <c r="F36" s="754">
        <v>5480</v>
      </c>
      <c r="G36" s="712"/>
      <c r="H36" s="755" t="s">
        <v>2194</v>
      </c>
      <c r="I36" s="756"/>
      <c r="J36" s="673">
        <v>3235</v>
      </c>
      <c r="K36" s="757">
        <v>2245</v>
      </c>
    </row>
    <row r="37" spans="1:11" s="20" customFormat="1" ht="20.25" customHeight="1" x14ac:dyDescent="0.2">
      <c r="A37" s="758">
        <v>27</v>
      </c>
      <c r="B37" s="1562"/>
      <c r="C37" s="128"/>
      <c r="D37" s="753">
        <v>27</v>
      </c>
      <c r="E37" s="759">
        <v>54225</v>
      </c>
      <c r="F37" s="760">
        <v>4280</v>
      </c>
      <c r="G37" s="696"/>
      <c r="H37" s="761" t="s">
        <v>830</v>
      </c>
      <c r="I37" s="762"/>
      <c r="J37" s="657">
        <v>2825</v>
      </c>
      <c r="K37" s="763">
        <v>1455</v>
      </c>
    </row>
    <row r="38" spans="1:11" s="20" customFormat="1" ht="20.25" customHeight="1" x14ac:dyDescent="0.2">
      <c r="A38" s="758">
        <v>28</v>
      </c>
      <c r="B38" s="1562"/>
      <c r="C38" s="128"/>
      <c r="D38" s="753">
        <v>28</v>
      </c>
      <c r="E38" s="759" t="s">
        <v>2195</v>
      </c>
      <c r="F38" s="760">
        <v>5270</v>
      </c>
      <c r="G38" s="696"/>
      <c r="H38" s="761" t="s">
        <v>2208</v>
      </c>
      <c r="I38" s="762"/>
      <c r="J38" s="657">
        <v>3040</v>
      </c>
      <c r="K38" s="763">
        <v>2230</v>
      </c>
    </row>
    <row r="39" spans="1:11" s="20" customFormat="1" ht="20.25" customHeight="1" x14ac:dyDescent="0.2">
      <c r="A39" s="758">
        <v>29</v>
      </c>
      <c r="B39" s="1562"/>
      <c r="C39" s="129"/>
      <c r="D39" s="753">
        <v>29</v>
      </c>
      <c r="E39" s="759">
        <v>54226</v>
      </c>
      <c r="F39" s="760">
        <v>4070</v>
      </c>
      <c r="G39" s="696"/>
      <c r="H39" s="761" t="s">
        <v>831</v>
      </c>
      <c r="I39" s="762"/>
      <c r="J39" s="657">
        <v>2860</v>
      </c>
      <c r="K39" s="763">
        <v>1210</v>
      </c>
    </row>
    <row r="40" spans="1:11" s="20" customFormat="1" ht="20.25" customHeight="1" x14ac:dyDescent="0.2">
      <c r="A40" s="752">
        <v>30</v>
      </c>
      <c r="B40" s="1562"/>
      <c r="C40" s="135"/>
      <c r="D40" s="759">
        <v>30</v>
      </c>
      <c r="E40" s="753">
        <v>54227</v>
      </c>
      <c r="F40" s="754">
        <v>5740</v>
      </c>
      <c r="G40" s="712"/>
      <c r="H40" s="755" t="s">
        <v>832</v>
      </c>
      <c r="I40" s="756"/>
      <c r="J40" s="673">
        <v>3720</v>
      </c>
      <c r="K40" s="757">
        <v>2020</v>
      </c>
    </row>
    <row r="41" spans="1:11" s="20" customFormat="1" ht="20.25" customHeight="1" x14ac:dyDescent="0.2">
      <c r="A41" s="758">
        <v>31</v>
      </c>
      <c r="B41" s="1562"/>
      <c r="C41" s="128"/>
      <c r="D41" s="753">
        <v>31</v>
      </c>
      <c r="E41" s="759">
        <v>54228</v>
      </c>
      <c r="F41" s="760">
        <v>6670</v>
      </c>
      <c r="G41" s="696"/>
      <c r="H41" s="761" t="s">
        <v>2209</v>
      </c>
      <c r="I41" s="762"/>
      <c r="J41" s="657">
        <v>3755</v>
      </c>
      <c r="K41" s="763">
        <v>2915</v>
      </c>
    </row>
    <row r="42" spans="1:11" s="20" customFormat="1" ht="20.25" customHeight="1" x14ac:dyDescent="0.2">
      <c r="A42" s="758">
        <v>32</v>
      </c>
      <c r="B42" s="1562"/>
      <c r="C42" s="129"/>
      <c r="D42" s="759">
        <v>32</v>
      </c>
      <c r="E42" s="759">
        <v>54229</v>
      </c>
      <c r="F42" s="760">
        <v>3350</v>
      </c>
      <c r="G42" s="696"/>
      <c r="H42" s="761" t="s">
        <v>833</v>
      </c>
      <c r="I42" s="762"/>
      <c r="J42" s="657">
        <v>2965</v>
      </c>
      <c r="K42" s="763">
        <v>385</v>
      </c>
    </row>
    <row r="43" spans="1:11" s="20" customFormat="1" ht="20.25" customHeight="1" x14ac:dyDescent="0.2">
      <c r="A43" s="758">
        <v>33</v>
      </c>
      <c r="B43" s="1562"/>
      <c r="C43" s="129"/>
      <c r="D43" s="753">
        <v>33</v>
      </c>
      <c r="E43" s="759" t="s">
        <v>2196</v>
      </c>
      <c r="F43" s="760">
        <v>2580</v>
      </c>
      <c r="G43" s="696"/>
      <c r="H43" s="761" t="s">
        <v>2197</v>
      </c>
      <c r="I43" s="762"/>
      <c r="J43" s="657">
        <v>2155</v>
      </c>
      <c r="K43" s="763">
        <v>425</v>
      </c>
    </row>
    <row r="44" spans="1:11" s="20" customFormat="1" ht="20.25" customHeight="1" x14ac:dyDescent="0.2">
      <c r="A44" s="758">
        <v>34</v>
      </c>
      <c r="B44" s="1562"/>
      <c r="C44" s="128"/>
      <c r="D44" s="759">
        <v>34</v>
      </c>
      <c r="E44" s="759">
        <v>54230</v>
      </c>
      <c r="F44" s="760">
        <v>2150</v>
      </c>
      <c r="G44" s="696"/>
      <c r="H44" s="761" t="s">
        <v>834</v>
      </c>
      <c r="I44" s="762"/>
      <c r="J44" s="657">
        <v>1230</v>
      </c>
      <c r="K44" s="763">
        <v>920</v>
      </c>
    </row>
    <row r="45" spans="1:11" s="20" customFormat="1" ht="20.25" customHeight="1" x14ac:dyDescent="0.2">
      <c r="A45" s="758">
        <v>35</v>
      </c>
      <c r="B45" s="1562"/>
      <c r="C45" s="128"/>
      <c r="D45" s="753">
        <v>35</v>
      </c>
      <c r="E45" s="759">
        <v>54231</v>
      </c>
      <c r="F45" s="760">
        <v>4920</v>
      </c>
      <c r="G45" s="696"/>
      <c r="H45" s="761" t="s">
        <v>2198</v>
      </c>
      <c r="I45" s="762"/>
      <c r="J45" s="657">
        <v>2715</v>
      </c>
      <c r="K45" s="763">
        <v>2205</v>
      </c>
    </row>
    <row r="46" spans="1:11" s="20" customFormat="1" ht="20.25" customHeight="1" x14ac:dyDescent="0.2">
      <c r="A46" s="758">
        <v>36</v>
      </c>
      <c r="B46" s="1562"/>
      <c r="C46" s="128"/>
      <c r="D46" s="759">
        <v>36</v>
      </c>
      <c r="E46" s="759" t="s">
        <v>2199</v>
      </c>
      <c r="F46" s="760">
        <v>5430</v>
      </c>
      <c r="G46" s="696"/>
      <c r="H46" s="761" t="s">
        <v>2200</v>
      </c>
      <c r="I46" s="762"/>
      <c r="J46" s="657">
        <v>3010</v>
      </c>
      <c r="K46" s="763">
        <v>2420</v>
      </c>
    </row>
    <row r="47" spans="1:11" s="20" customFormat="1" ht="20.25" customHeight="1" x14ac:dyDescent="0.2">
      <c r="A47" s="758">
        <v>37</v>
      </c>
      <c r="B47" s="1562"/>
      <c r="C47" s="128"/>
      <c r="D47" s="753">
        <v>37</v>
      </c>
      <c r="E47" s="759">
        <v>54232</v>
      </c>
      <c r="F47" s="760">
        <v>3560</v>
      </c>
      <c r="G47" s="696"/>
      <c r="H47" s="761" t="s">
        <v>835</v>
      </c>
      <c r="I47" s="762"/>
      <c r="J47" s="657">
        <v>2730</v>
      </c>
      <c r="K47" s="763">
        <v>830</v>
      </c>
    </row>
    <row r="48" spans="1:11" s="20" customFormat="1" ht="20.25" customHeight="1" x14ac:dyDescent="0.2">
      <c r="A48" s="758">
        <v>38</v>
      </c>
      <c r="B48" s="1562"/>
      <c r="C48" s="128"/>
      <c r="D48" s="759">
        <v>38</v>
      </c>
      <c r="E48" s="759">
        <v>54233</v>
      </c>
      <c r="F48" s="760">
        <v>4670</v>
      </c>
      <c r="G48" s="696"/>
      <c r="H48" s="761" t="s">
        <v>836</v>
      </c>
      <c r="I48" s="762"/>
      <c r="J48" s="657">
        <v>3135</v>
      </c>
      <c r="K48" s="763">
        <v>1535</v>
      </c>
    </row>
    <row r="49" spans="1:11" s="20" customFormat="1" ht="20.25" customHeight="1" x14ac:dyDescent="0.2">
      <c r="A49" s="758">
        <v>39</v>
      </c>
      <c r="B49" s="1562"/>
      <c r="C49" s="128"/>
      <c r="D49" s="753">
        <v>39</v>
      </c>
      <c r="E49" s="759">
        <v>54234</v>
      </c>
      <c r="F49" s="760">
        <v>1000</v>
      </c>
      <c r="G49" s="696"/>
      <c r="H49" s="761" t="s">
        <v>837</v>
      </c>
      <c r="I49" s="762"/>
      <c r="J49" s="657">
        <v>1000</v>
      </c>
      <c r="K49" s="763">
        <v>0</v>
      </c>
    </row>
    <row r="50" spans="1:11" s="20" customFormat="1" ht="20.25" customHeight="1" x14ac:dyDescent="0.2">
      <c r="A50" s="758">
        <v>40</v>
      </c>
      <c r="B50" s="1562"/>
      <c r="C50" s="128"/>
      <c r="D50" s="759">
        <v>40</v>
      </c>
      <c r="E50" s="759">
        <v>54235</v>
      </c>
      <c r="F50" s="673">
        <v>1100</v>
      </c>
      <c r="G50" s="267"/>
      <c r="H50" s="755" t="s">
        <v>838</v>
      </c>
      <c r="I50" s="756"/>
      <c r="J50" s="673">
        <v>1100</v>
      </c>
      <c r="K50" s="488">
        <v>0</v>
      </c>
    </row>
    <row r="51" spans="1:11" s="20" customFormat="1" ht="20.25" customHeight="1" x14ac:dyDescent="0.2">
      <c r="A51" s="253">
        <v>41</v>
      </c>
      <c r="B51" s="1563" t="s">
        <v>224</v>
      </c>
      <c r="C51" s="1551" t="s">
        <v>973</v>
      </c>
      <c r="D51" s="184">
        <v>41</v>
      </c>
      <c r="E51" s="184">
        <v>54237</v>
      </c>
      <c r="F51" s="58">
        <v>2740</v>
      </c>
      <c r="G51" s="1117"/>
      <c r="H51" s="1118" t="s">
        <v>2201</v>
      </c>
      <c r="I51" s="1119"/>
      <c r="J51" s="46">
        <v>2015</v>
      </c>
      <c r="K51" s="261">
        <v>725</v>
      </c>
    </row>
    <row r="52" spans="1:11" s="20" customFormat="1" ht="20.149999999999999" customHeight="1" x14ac:dyDescent="0.2">
      <c r="A52" s="758">
        <v>42</v>
      </c>
      <c r="B52" s="1562"/>
      <c r="C52" s="1487"/>
      <c r="D52" s="759">
        <v>42</v>
      </c>
      <c r="E52" s="759">
        <v>54239</v>
      </c>
      <c r="F52" s="760">
        <v>1200</v>
      </c>
      <c r="G52" s="696"/>
      <c r="H52" s="761" t="s">
        <v>2202</v>
      </c>
      <c r="I52" s="762"/>
      <c r="J52" s="657">
        <v>790</v>
      </c>
      <c r="K52" s="763">
        <v>410</v>
      </c>
    </row>
    <row r="53" spans="1:11" s="20" customFormat="1" ht="30" customHeight="1" x14ac:dyDescent="0.2">
      <c r="A53" s="764">
        <v>43</v>
      </c>
      <c r="B53" s="1562"/>
      <c r="C53" s="182">
        <f>SUM(F51:F55)</f>
        <v>10140</v>
      </c>
      <c r="D53" s="753">
        <v>43</v>
      </c>
      <c r="E53" s="753">
        <v>54240</v>
      </c>
      <c r="F53" s="673">
        <v>3050</v>
      </c>
      <c r="G53" s="267"/>
      <c r="H53" s="1564" t="s">
        <v>2203</v>
      </c>
      <c r="I53" s="1565"/>
      <c r="J53" s="673">
        <v>2600</v>
      </c>
      <c r="K53" s="757">
        <v>450</v>
      </c>
    </row>
    <row r="54" spans="1:11" s="20" customFormat="1" ht="20.25" customHeight="1" x14ac:dyDescent="0.2">
      <c r="A54" s="758">
        <v>44</v>
      </c>
      <c r="B54" s="1562"/>
      <c r="D54" s="759">
        <v>44</v>
      </c>
      <c r="E54" s="759">
        <v>54241</v>
      </c>
      <c r="F54" s="657">
        <v>1500</v>
      </c>
      <c r="G54" s="538"/>
      <c r="H54" s="761" t="s">
        <v>2204</v>
      </c>
      <c r="I54" s="762"/>
      <c r="J54" s="657">
        <v>1050</v>
      </c>
      <c r="K54" s="763">
        <v>450</v>
      </c>
    </row>
    <row r="55" spans="1:11" s="20" customFormat="1" ht="20.25" customHeight="1" thickBot="1" x14ac:dyDescent="0.25">
      <c r="A55" s="489">
        <v>45</v>
      </c>
      <c r="B55" s="1562"/>
      <c r="C55" s="183"/>
      <c r="D55" s="490">
        <v>45</v>
      </c>
      <c r="E55" s="490">
        <v>54242</v>
      </c>
      <c r="F55" s="491">
        <v>1650</v>
      </c>
      <c r="G55" s="712"/>
      <c r="H55" s="755" t="s">
        <v>2205</v>
      </c>
      <c r="I55" s="756"/>
      <c r="J55" s="256">
        <v>1440</v>
      </c>
      <c r="K55" s="257">
        <v>210</v>
      </c>
    </row>
    <row r="56" spans="1:11" s="20" customFormat="1" ht="18.649999999999999" customHeight="1" thickTop="1" x14ac:dyDescent="0.2">
      <c r="A56" s="113"/>
      <c r="B56" s="1559" t="s">
        <v>562</v>
      </c>
      <c r="C56" s="1560"/>
      <c r="D56" s="1561"/>
      <c r="E56" s="430"/>
      <c r="F56" s="56">
        <f>SUM(F11:F55)</f>
        <v>182400</v>
      </c>
      <c r="G56" s="56">
        <f>SUM(G11:G55)</f>
        <v>0</v>
      </c>
      <c r="H56" s="132"/>
      <c r="I56" s="133"/>
      <c r="J56" s="56">
        <f>SUM(J11:J55)</f>
        <v>110515</v>
      </c>
      <c r="K56" s="185">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4" t="s">
        <v>671</v>
      </c>
      <c r="C58" s="163"/>
      <c r="D58" s="163"/>
      <c r="E58" s="163"/>
      <c r="F58" s="32"/>
      <c r="G58" s="32"/>
      <c r="H58" s="163"/>
      <c r="I58" s="163"/>
      <c r="J58" s="32"/>
      <c r="K58" s="32"/>
    </row>
    <row r="59" spans="1:11" s="26" customFormat="1" ht="18" customHeight="1" x14ac:dyDescent="0.2">
      <c r="A59" s="4"/>
      <c r="B59" s="4" t="s">
        <v>672</v>
      </c>
      <c r="C59" s="4"/>
      <c r="D59" s="4"/>
      <c r="E59" s="4"/>
      <c r="F59" s="4"/>
      <c r="G59" s="4"/>
      <c r="H59" s="4"/>
      <c r="I59" s="4"/>
      <c r="J59" s="4"/>
      <c r="K59" s="4"/>
    </row>
    <row r="60" spans="1:11" ht="18" customHeight="1" x14ac:dyDescent="0.2">
      <c r="A60" s="38"/>
      <c r="B60" s="62" t="s">
        <v>568</v>
      </c>
      <c r="C60" s="38"/>
      <c r="D60" s="38"/>
      <c r="E60" s="38"/>
      <c r="F60" s="39"/>
      <c r="G60" s="40"/>
      <c r="H60" s="30"/>
      <c r="J60" s="43"/>
      <c r="K60" s="43"/>
    </row>
    <row r="61" spans="1:11" s="10" customFormat="1" ht="11.15" customHeight="1" x14ac:dyDescent="0.2">
      <c r="B61" s="1426" t="s">
        <v>2294</v>
      </c>
      <c r="C61" s="1427"/>
      <c r="D61" s="1427"/>
      <c r="E61" s="1427"/>
      <c r="F61" s="1427"/>
      <c r="G61" s="1427"/>
      <c r="H61" s="1427"/>
      <c r="I61" s="36"/>
      <c r="J61" s="36"/>
      <c r="K61" s="36"/>
    </row>
    <row r="62" spans="1:11" ht="18" customHeight="1" x14ac:dyDescent="0.2">
      <c r="B62" s="1427"/>
      <c r="C62" s="1427"/>
      <c r="D62" s="1427"/>
      <c r="E62" s="1427"/>
      <c r="F62" s="1427"/>
      <c r="G62" s="1427"/>
      <c r="H62" s="1427"/>
      <c r="I62" s="6"/>
      <c r="J62" s="1"/>
      <c r="K62" s="1"/>
    </row>
    <row r="63" spans="1:11" ht="41.5" customHeight="1" x14ac:dyDescent="0.2">
      <c r="B63" s="1427"/>
      <c r="C63" s="1427"/>
      <c r="D63" s="1427"/>
      <c r="E63" s="1427"/>
      <c r="F63" s="1427"/>
      <c r="G63" s="1427"/>
      <c r="H63" s="1427"/>
      <c r="I63" s="6"/>
      <c r="J63" s="1"/>
      <c r="K63" s="1"/>
    </row>
    <row r="64" spans="1:11" ht="8" customHeight="1" x14ac:dyDescent="0.25">
      <c r="B64" s="1121"/>
      <c r="C64" s="1121"/>
      <c r="D64" s="1121"/>
      <c r="E64" s="1121"/>
      <c r="F64" s="1121"/>
      <c r="G64" s="1121"/>
      <c r="H64" s="1121"/>
      <c r="I64" s="6"/>
      <c r="J64" s="1"/>
      <c r="K64" s="1"/>
    </row>
    <row r="65" spans="1:11" ht="18" customHeight="1" x14ac:dyDescent="0.2">
      <c r="A65" s="20"/>
      <c r="B65" s="1426" t="s">
        <v>2316</v>
      </c>
      <c r="C65" s="1427"/>
      <c r="D65" s="1427"/>
      <c r="E65" s="1427"/>
      <c r="F65" s="1427"/>
      <c r="G65" s="1427"/>
      <c r="H65" s="1427"/>
      <c r="I65" s="6"/>
      <c r="J65" s="1"/>
      <c r="K65" s="1"/>
    </row>
    <row r="66" spans="1:11" ht="18" customHeight="1" x14ac:dyDescent="0.2">
      <c r="A66" s="20"/>
      <c r="B66" s="1427"/>
      <c r="C66" s="1427"/>
      <c r="D66" s="1427"/>
      <c r="E66" s="1427"/>
      <c r="F66" s="1427"/>
      <c r="G66" s="1427"/>
      <c r="H66" s="1427"/>
      <c r="J66" s="1"/>
      <c r="K66" s="1"/>
    </row>
    <row r="67" spans="1:11" ht="18" customHeight="1" x14ac:dyDescent="0.2">
      <c r="A67" s="20"/>
      <c r="B67" s="1427"/>
      <c r="C67" s="1427"/>
      <c r="D67" s="1427"/>
      <c r="E67" s="1427"/>
      <c r="F67" s="1427"/>
      <c r="G67" s="1427"/>
      <c r="H67" s="1427"/>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65:H67"/>
    <mergeCell ref="B56:D56"/>
    <mergeCell ref="B61:H63"/>
    <mergeCell ref="B23:B50"/>
    <mergeCell ref="C23:C34"/>
    <mergeCell ref="H24:I24"/>
    <mergeCell ref="B51:B55"/>
    <mergeCell ref="C51:C52"/>
    <mergeCell ref="H53:I53"/>
    <mergeCell ref="B8:C8"/>
    <mergeCell ref="D8:G8"/>
    <mergeCell ref="H10:I10"/>
    <mergeCell ref="B11:B22"/>
    <mergeCell ref="C11:C15"/>
    <mergeCell ref="H11:I11"/>
    <mergeCell ref="H12:I12"/>
    <mergeCell ref="H13:I13"/>
    <mergeCell ref="H14:I14"/>
    <mergeCell ref="H15:I15"/>
    <mergeCell ref="H18:I18"/>
    <mergeCell ref="H19:I19"/>
    <mergeCell ref="H22:I22"/>
    <mergeCell ref="B5:C5"/>
    <mergeCell ref="D5:F5"/>
    <mergeCell ref="B6:C6"/>
    <mergeCell ref="D6:G6"/>
    <mergeCell ref="B7:C7"/>
    <mergeCell ref="D7:F7"/>
    <mergeCell ref="B2:C2"/>
    <mergeCell ref="D2:F2"/>
    <mergeCell ref="B3:C3"/>
    <mergeCell ref="D3:F3"/>
    <mergeCell ref="B4:C4"/>
    <mergeCell ref="D4:F4"/>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92" customFormat="1" ht="30" customHeight="1" x14ac:dyDescent="0.7">
      <c r="A1" s="288"/>
      <c r="B1" s="971" t="s">
        <v>1360</v>
      </c>
      <c r="C1" s="288"/>
      <c r="D1" s="289"/>
      <c r="E1" s="289"/>
      <c r="F1" s="289"/>
      <c r="G1" s="289"/>
      <c r="H1" s="290" t="s">
        <v>494</v>
      </c>
      <c r="I1" s="291"/>
      <c r="J1" s="291"/>
      <c r="K1" s="972"/>
      <c r="L1" s="972">
        <v>543</v>
      </c>
    </row>
    <row r="2" spans="1:12" s="293" customFormat="1" ht="30" customHeight="1" x14ac:dyDescent="0.35">
      <c r="B2" s="1344" t="s">
        <v>0</v>
      </c>
      <c r="C2" s="1345"/>
      <c r="D2" s="1346"/>
      <c r="E2" s="1347"/>
      <c r="F2" s="1347"/>
      <c r="G2" s="294" t="s">
        <v>1</v>
      </c>
      <c r="H2" s="295" t="s">
        <v>401</v>
      </c>
      <c r="I2" s="296" t="s">
        <v>491</v>
      </c>
      <c r="J2" s="297"/>
      <c r="K2" s="297"/>
      <c r="L2" s="297"/>
    </row>
    <row r="3" spans="1:12" s="293" customFormat="1" ht="30" customHeight="1" x14ac:dyDescent="0.35">
      <c r="B3" s="1333" t="s">
        <v>2</v>
      </c>
      <c r="C3" s="1334"/>
      <c r="D3" s="1335">
        <f>G81</f>
        <v>0</v>
      </c>
      <c r="E3" s="1336"/>
      <c r="F3" s="1336"/>
      <c r="G3" s="562" t="s">
        <v>3</v>
      </c>
      <c r="H3" s="298"/>
      <c r="I3" s="299"/>
      <c r="J3" s="297"/>
      <c r="K3" s="300"/>
      <c r="L3" s="300" t="s">
        <v>489</v>
      </c>
    </row>
    <row r="4" spans="1:12" s="293" customFormat="1" ht="30" customHeight="1" x14ac:dyDescent="0.35">
      <c r="B4" s="1333" t="s">
        <v>4</v>
      </c>
      <c r="C4" s="1334"/>
      <c r="D4" s="1348"/>
      <c r="E4" s="1349"/>
      <c r="F4" s="1349"/>
      <c r="G4" s="555" t="s">
        <v>5</v>
      </c>
      <c r="H4" s="432" t="s">
        <v>400</v>
      </c>
      <c r="I4" s="296" t="s">
        <v>490</v>
      </c>
      <c r="J4" s="297"/>
      <c r="K4" s="297"/>
      <c r="L4" s="297"/>
    </row>
    <row r="5" spans="1:12" s="293" customFormat="1" ht="30" customHeight="1" x14ac:dyDescent="0.35">
      <c r="B5" s="1333" t="s">
        <v>6</v>
      </c>
      <c r="C5" s="1334"/>
      <c r="D5" s="1335">
        <f>ROUND(D3*D4,0)</f>
        <v>0</v>
      </c>
      <c r="E5" s="1336"/>
      <c r="F5" s="1336"/>
      <c r="G5" s="555" t="s">
        <v>5</v>
      </c>
      <c r="H5" s="298"/>
      <c r="I5" s="299"/>
      <c r="J5" s="297"/>
      <c r="K5" s="297"/>
      <c r="L5" s="297"/>
    </row>
    <row r="6" spans="1:12" s="293" customFormat="1" ht="30" customHeight="1" x14ac:dyDescent="0.35">
      <c r="B6" s="1333" t="s">
        <v>7</v>
      </c>
      <c r="C6" s="1334"/>
      <c r="D6" s="1337"/>
      <c r="E6" s="1338"/>
      <c r="F6" s="1338"/>
      <c r="G6" s="1339"/>
      <c r="H6" s="512" t="s">
        <v>1138</v>
      </c>
      <c r="I6" s="296" t="s">
        <v>492</v>
      </c>
      <c r="J6" s="297"/>
      <c r="K6" s="300"/>
      <c r="L6" s="300" t="s">
        <v>489</v>
      </c>
    </row>
    <row r="7" spans="1:12" s="293" customFormat="1" ht="30" customHeight="1" x14ac:dyDescent="0.35">
      <c r="B7" s="1340" t="s">
        <v>8</v>
      </c>
      <c r="C7" s="1341"/>
      <c r="D7" s="1342"/>
      <c r="E7" s="1343"/>
      <c r="F7" s="1343"/>
      <c r="G7" s="433" t="s">
        <v>3</v>
      </c>
      <c r="H7" s="434" t="s">
        <v>631</v>
      </c>
      <c r="I7" s="296" t="s">
        <v>493</v>
      </c>
      <c r="J7" s="297"/>
      <c r="K7" s="297"/>
      <c r="L7" s="297"/>
    </row>
    <row r="8" spans="1:12" s="293" customFormat="1" ht="30" customHeight="1" x14ac:dyDescent="0.35">
      <c r="B8" s="1319" t="s">
        <v>668</v>
      </c>
      <c r="C8" s="1319"/>
      <c r="D8" s="1320"/>
      <c r="E8" s="1320"/>
      <c r="F8" s="1320"/>
      <c r="G8" s="1321"/>
      <c r="H8" s="301"/>
      <c r="I8" s="301"/>
      <c r="J8" s="302"/>
      <c r="K8" s="303"/>
      <c r="L8" s="303" t="s">
        <v>495</v>
      </c>
    </row>
    <row r="9" spans="1:12" s="304" customFormat="1" ht="24" customHeight="1" x14ac:dyDescent="0.35">
      <c r="B9" s="305"/>
      <c r="C9" s="744"/>
      <c r="H9" s="306"/>
      <c r="I9" s="745"/>
      <c r="J9" s="1241"/>
      <c r="K9" s="992"/>
      <c r="L9" s="307" t="s">
        <v>2475</v>
      </c>
    </row>
    <row r="10" spans="1:12" s="312" customFormat="1" ht="19.5" customHeight="1" x14ac:dyDescent="0.2">
      <c r="A10" s="308" t="s">
        <v>806</v>
      </c>
      <c r="B10" s="309" t="s">
        <v>223</v>
      </c>
      <c r="C10" s="310" t="s">
        <v>1103</v>
      </c>
      <c r="D10" s="310" t="s">
        <v>10</v>
      </c>
      <c r="E10" s="310" t="s">
        <v>806</v>
      </c>
      <c r="F10" s="310" t="s">
        <v>783</v>
      </c>
      <c r="G10" s="310" t="s">
        <v>24</v>
      </c>
      <c r="H10" s="1350" t="s">
        <v>13</v>
      </c>
      <c r="I10" s="1566"/>
      <c r="J10" s="1242" t="s">
        <v>225</v>
      </c>
      <c r="K10" s="311" t="s">
        <v>1271</v>
      </c>
      <c r="L10" s="1243" t="s">
        <v>1361</v>
      </c>
    </row>
    <row r="11" spans="1:12" s="293" customFormat="1" ht="19.5" customHeight="1" x14ac:dyDescent="0.35">
      <c r="A11" s="354">
        <v>1</v>
      </c>
      <c r="B11" s="1352" t="s">
        <v>17</v>
      </c>
      <c r="C11" s="314" t="s">
        <v>1362</v>
      </c>
      <c r="D11" s="422">
        <v>1</v>
      </c>
      <c r="E11" s="422">
        <v>54301</v>
      </c>
      <c r="F11" s="316">
        <v>2780</v>
      </c>
      <c r="G11" s="317"/>
      <c r="H11" s="1244" t="s">
        <v>2003</v>
      </c>
      <c r="I11" s="1245"/>
      <c r="J11" s="1246">
        <v>1070</v>
      </c>
      <c r="K11" s="320">
        <v>1326</v>
      </c>
      <c r="L11" s="1247">
        <v>384</v>
      </c>
    </row>
    <row r="12" spans="1:12" s="293" customFormat="1" ht="19.5" customHeight="1" x14ac:dyDescent="0.35">
      <c r="A12" s="504">
        <v>2</v>
      </c>
      <c r="B12" s="1353"/>
      <c r="C12" s="321">
        <v>12810</v>
      </c>
      <c r="D12" s="498">
        <v>2</v>
      </c>
      <c r="E12" s="498">
        <v>54302</v>
      </c>
      <c r="F12" s="499">
        <v>1735</v>
      </c>
      <c r="G12" s="500"/>
      <c r="H12" s="1248" t="s">
        <v>2004</v>
      </c>
      <c r="I12" s="770"/>
      <c r="J12" s="771">
        <v>513</v>
      </c>
      <c r="K12" s="503">
        <v>792</v>
      </c>
      <c r="L12" s="772">
        <v>430</v>
      </c>
    </row>
    <row r="13" spans="1:12" s="293" customFormat="1" ht="19.5" customHeight="1" x14ac:dyDescent="0.35">
      <c r="A13" s="504">
        <v>3</v>
      </c>
      <c r="B13" s="1353"/>
      <c r="C13" s="341"/>
      <c r="D13" s="498">
        <v>3</v>
      </c>
      <c r="E13" s="498">
        <v>54303</v>
      </c>
      <c r="F13" s="499">
        <v>2790</v>
      </c>
      <c r="G13" s="500"/>
      <c r="H13" s="1249" t="s">
        <v>2005</v>
      </c>
      <c r="I13" s="770"/>
      <c r="J13" s="771">
        <v>748</v>
      </c>
      <c r="K13" s="503">
        <v>1111</v>
      </c>
      <c r="L13" s="772">
        <v>931</v>
      </c>
    </row>
    <row r="14" spans="1:12" s="293" customFormat="1" ht="19.5" customHeight="1" x14ac:dyDescent="0.35">
      <c r="A14" s="504">
        <v>4</v>
      </c>
      <c r="B14" s="1353"/>
      <c r="C14" s="341"/>
      <c r="D14" s="498">
        <v>4</v>
      </c>
      <c r="E14" s="498">
        <v>54304</v>
      </c>
      <c r="F14" s="499">
        <v>3405</v>
      </c>
      <c r="G14" s="500"/>
      <c r="H14" s="1248" t="s">
        <v>2006</v>
      </c>
      <c r="I14" s="770"/>
      <c r="J14" s="771">
        <v>955</v>
      </c>
      <c r="K14" s="503">
        <v>1384</v>
      </c>
      <c r="L14" s="772">
        <v>1066</v>
      </c>
    </row>
    <row r="15" spans="1:12" s="293" customFormat="1" ht="19.5" customHeight="1" x14ac:dyDescent="0.35">
      <c r="A15" s="504">
        <v>5</v>
      </c>
      <c r="B15" s="1353"/>
      <c r="C15" s="968"/>
      <c r="D15" s="498">
        <v>5</v>
      </c>
      <c r="E15" s="498">
        <v>54305</v>
      </c>
      <c r="F15" s="499">
        <v>700</v>
      </c>
      <c r="G15" s="500"/>
      <c r="H15" s="1248" t="s">
        <v>2007</v>
      </c>
      <c r="I15" s="770"/>
      <c r="J15" s="771">
        <v>340</v>
      </c>
      <c r="K15" s="503">
        <v>274</v>
      </c>
      <c r="L15" s="772">
        <v>86</v>
      </c>
    </row>
    <row r="16" spans="1:12" s="293" customFormat="1" ht="19.5" customHeight="1" x14ac:dyDescent="0.35">
      <c r="A16" s="504">
        <v>6</v>
      </c>
      <c r="B16" s="1353"/>
      <c r="C16" s="314"/>
      <c r="D16" s="498">
        <v>6</v>
      </c>
      <c r="E16" s="498">
        <v>54306</v>
      </c>
      <c r="F16" s="499">
        <v>1000</v>
      </c>
      <c r="G16" s="500"/>
      <c r="H16" s="1248" t="s">
        <v>2008</v>
      </c>
      <c r="I16" s="770"/>
      <c r="J16" s="771">
        <v>0</v>
      </c>
      <c r="K16" s="503">
        <v>794</v>
      </c>
      <c r="L16" s="772">
        <v>206</v>
      </c>
    </row>
    <row r="17" spans="1:12" s="330" customFormat="1" ht="19.5" customHeight="1" x14ac:dyDescent="0.2">
      <c r="A17" s="444">
        <v>7</v>
      </c>
      <c r="B17" s="1393"/>
      <c r="C17" s="360"/>
      <c r="D17" s="445">
        <v>7</v>
      </c>
      <c r="E17" s="445">
        <v>54307</v>
      </c>
      <c r="F17" s="436">
        <v>400</v>
      </c>
      <c r="G17" s="437"/>
      <c r="H17" s="1249" t="s">
        <v>2009</v>
      </c>
      <c r="I17" s="773"/>
      <c r="J17" s="774">
        <v>400</v>
      </c>
      <c r="K17" s="441">
        <v>0</v>
      </c>
      <c r="L17" s="775">
        <v>0</v>
      </c>
    </row>
    <row r="18" spans="1:12" s="330" customFormat="1" ht="19.5" customHeight="1" x14ac:dyDescent="0.2">
      <c r="A18" s="382">
        <v>8</v>
      </c>
      <c r="B18" s="1352" t="s">
        <v>18</v>
      </c>
      <c r="C18" s="314" t="s">
        <v>1363</v>
      </c>
      <c r="D18" s="384">
        <v>8</v>
      </c>
      <c r="E18" s="384">
        <v>54308</v>
      </c>
      <c r="F18" s="324">
        <v>2225</v>
      </c>
      <c r="G18" s="325"/>
      <c r="H18" s="333" t="s">
        <v>2010</v>
      </c>
      <c r="I18" s="1250"/>
      <c r="J18" s="768">
        <v>999</v>
      </c>
      <c r="K18" s="328">
        <v>549</v>
      </c>
      <c r="L18" s="769">
        <v>677</v>
      </c>
    </row>
    <row r="19" spans="1:12" s="330" customFormat="1" ht="19.5" customHeight="1" x14ac:dyDescent="0.2">
      <c r="A19" s="504">
        <v>9</v>
      </c>
      <c r="B19" s="1353"/>
      <c r="C19" s="321">
        <v>39120</v>
      </c>
      <c r="D19" s="498">
        <v>9</v>
      </c>
      <c r="E19" s="498">
        <v>54309</v>
      </c>
      <c r="F19" s="499">
        <v>900</v>
      </c>
      <c r="G19" s="500"/>
      <c r="H19" s="528" t="s">
        <v>2011</v>
      </c>
      <c r="I19" s="776"/>
      <c r="J19" s="771">
        <v>671</v>
      </c>
      <c r="K19" s="503">
        <v>28</v>
      </c>
      <c r="L19" s="772">
        <v>201</v>
      </c>
    </row>
    <row r="20" spans="1:12" s="330" customFormat="1" ht="19.5" customHeight="1" x14ac:dyDescent="0.2">
      <c r="A20" s="504">
        <v>10</v>
      </c>
      <c r="B20" s="1353"/>
      <c r="C20" s="321"/>
      <c r="D20" s="498">
        <v>10</v>
      </c>
      <c r="E20" s="498">
        <v>54310</v>
      </c>
      <c r="F20" s="499">
        <v>2985</v>
      </c>
      <c r="G20" s="500"/>
      <c r="H20" s="1251" t="s">
        <v>2431</v>
      </c>
      <c r="I20" s="1252"/>
      <c r="J20" s="771">
        <v>630</v>
      </c>
      <c r="K20" s="503">
        <v>1170</v>
      </c>
      <c r="L20" s="772">
        <v>1185</v>
      </c>
    </row>
    <row r="21" spans="1:12" s="330" customFormat="1" ht="19.5" customHeight="1" x14ac:dyDescent="0.2">
      <c r="A21" s="504">
        <v>11</v>
      </c>
      <c r="B21" s="1353"/>
      <c r="C21" s="943"/>
      <c r="D21" s="498">
        <v>11</v>
      </c>
      <c r="E21" s="498">
        <v>54311</v>
      </c>
      <c r="F21" s="499">
        <v>2265</v>
      </c>
      <c r="G21" s="500"/>
      <c r="H21" s="1251" t="s">
        <v>2432</v>
      </c>
      <c r="I21" s="1252"/>
      <c r="J21" s="771">
        <v>866</v>
      </c>
      <c r="K21" s="503">
        <v>456</v>
      </c>
      <c r="L21" s="772">
        <v>943</v>
      </c>
    </row>
    <row r="22" spans="1:12" s="330" customFormat="1" ht="19.5" customHeight="1" x14ac:dyDescent="0.2">
      <c r="A22" s="504">
        <v>12</v>
      </c>
      <c r="B22" s="1353"/>
      <c r="C22" s="390"/>
      <c r="D22" s="498">
        <v>12</v>
      </c>
      <c r="E22" s="498">
        <v>54312</v>
      </c>
      <c r="F22" s="499">
        <v>1880</v>
      </c>
      <c r="G22" s="500"/>
      <c r="H22" s="528" t="s">
        <v>2012</v>
      </c>
      <c r="I22" s="776"/>
      <c r="J22" s="771">
        <v>420</v>
      </c>
      <c r="K22" s="503">
        <v>812</v>
      </c>
      <c r="L22" s="772">
        <v>648</v>
      </c>
    </row>
    <row r="23" spans="1:12" s="330" customFormat="1" ht="19.5" customHeight="1" x14ac:dyDescent="0.2">
      <c r="A23" s="504">
        <v>13</v>
      </c>
      <c r="B23" s="1353"/>
      <c r="C23" s="314"/>
      <c r="D23" s="498">
        <v>13</v>
      </c>
      <c r="E23" s="498">
        <v>54313</v>
      </c>
      <c r="F23" s="499">
        <v>4775</v>
      </c>
      <c r="G23" s="500"/>
      <c r="H23" s="528" t="s">
        <v>2013</v>
      </c>
      <c r="I23" s="776"/>
      <c r="J23" s="771">
        <v>912</v>
      </c>
      <c r="K23" s="503">
        <v>1600</v>
      </c>
      <c r="L23" s="772">
        <v>2263</v>
      </c>
    </row>
    <row r="24" spans="1:12" s="330" customFormat="1" ht="19.5" customHeight="1" x14ac:dyDescent="0.2">
      <c r="A24" s="504">
        <v>14</v>
      </c>
      <c r="B24" s="1353"/>
      <c r="C24" s="321"/>
      <c r="D24" s="498">
        <v>14</v>
      </c>
      <c r="E24" s="498">
        <v>54314</v>
      </c>
      <c r="F24" s="499">
        <v>2915</v>
      </c>
      <c r="G24" s="500"/>
      <c r="H24" s="530" t="s">
        <v>2014</v>
      </c>
      <c r="I24" s="776"/>
      <c r="J24" s="771">
        <v>1199</v>
      </c>
      <c r="K24" s="503">
        <v>959</v>
      </c>
      <c r="L24" s="772">
        <v>757</v>
      </c>
    </row>
    <row r="25" spans="1:12" s="330" customFormat="1" ht="19.5" customHeight="1" x14ac:dyDescent="0.2">
      <c r="A25" s="504">
        <v>15</v>
      </c>
      <c r="B25" s="1353"/>
      <c r="C25" s="321"/>
      <c r="D25" s="498">
        <v>15</v>
      </c>
      <c r="E25" s="498">
        <v>54315</v>
      </c>
      <c r="F25" s="499">
        <v>2175</v>
      </c>
      <c r="G25" s="500"/>
      <c r="H25" s="530" t="s">
        <v>2015</v>
      </c>
      <c r="I25" s="776"/>
      <c r="J25" s="771">
        <v>750</v>
      </c>
      <c r="K25" s="503">
        <v>436</v>
      </c>
      <c r="L25" s="772">
        <v>989</v>
      </c>
    </row>
    <row r="26" spans="1:12" s="330" customFormat="1" ht="19.5" customHeight="1" x14ac:dyDescent="0.2">
      <c r="A26" s="504">
        <v>16</v>
      </c>
      <c r="B26" s="1353"/>
      <c r="C26" s="321"/>
      <c r="D26" s="498">
        <v>16</v>
      </c>
      <c r="E26" s="498">
        <v>54316</v>
      </c>
      <c r="F26" s="499">
        <v>1675</v>
      </c>
      <c r="G26" s="500"/>
      <c r="H26" s="528" t="s">
        <v>2016</v>
      </c>
      <c r="I26" s="776"/>
      <c r="J26" s="771">
        <v>1244</v>
      </c>
      <c r="K26" s="503">
        <v>165</v>
      </c>
      <c r="L26" s="772">
        <v>266</v>
      </c>
    </row>
    <row r="27" spans="1:12" s="330" customFormat="1" ht="19.5" customHeight="1" x14ac:dyDescent="0.2">
      <c r="A27" s="504">
        <v>17</v>
      </c>
      <c r="B27" s="1353"/>
      <c r="C27" s="314"/>
      <c r="D27" s="498">
        <v>17</v>
      </c>
      <c r="E27" s="498">
        <v>54317</v>
      </c>
      <c r="F27" s="499">
        <v>4735</v>
      </c>
      <c r="G27" s="500"/>
      <c r="H27" s="528" t="s">
        <v>2017</v>
      </c>
      <c r="I27" s="776"/>
      <c r="J27" s="771">
        <v>236</v>
      </c>
      <c r="K27" s="503">
        <v>2670</v>
      </c>
      <c r="L27" s="772">
        <v>1829</v>
      </c>
    </row>
    <row r="28" spans="1:12" s="330" customFormat="1" ht="19.5" customHeight="1" x14ac:dyDescent="0.2">
      <c r="A28" s="504">
        <v>18</v>
      </c>
      <c r="B28" s="1353"/>
      <c r="C28" s="390"/>
      <c r="D28" s="498">
        <v>18</v>
      </c>
      <c r="E28" s="498">
        <v>54318</v>
      </c>
      <c r="F28" s="499">
        <v>2770</v>
      </c>
      <c r="G28" s="500"/>
      <c r="H28" s="528" t="s">
        <v>2018</v>
      </c>
      <c r="I28" s="776"/>
      <c r="J28" s="771">
        <v>607</v>
      </c>
      <c r="K28" s="503">
        <v>1331</v>
      </c>
      <c r="L28" s="772">
        <v>832</v>
      </c>
    </row>
    <row r="29" spans="1:12" s="330" customFormat="1" ht="19.5" customHeight="1" x14ac:dyDescent="0.2">
      <c r="A29" s="504">
        <v>19</v>
      </c>
      <c r="B29" s="1353"/>
      <c r="C29" s="314"/>
      <c r="D29" s="498">
        <v>19</v>
      </c>
      <c r="E29" s="498">
        <v>54319</v>
      </c>
      <c r="F29" s="499">
        <v>1600</v>
      </c>
      <c r="G29" s="500"/>
      <c r="H29" s="530" t="s">
        <v>2019</v>
      </c>
      <c r="I29" s="776"/>
      <c r="J29" s="771">
        <v>434</v>
      </c>
      <c r="K29" s="503">
        <v>583</v>
      </c>
      <c r="L29" s="772">
        <v>583</v>
      </c>
    </row>
    <row r="30" spans="1:12" s="330" customFormat="1" ht="19.5" customHeight="1" x14ac:dyDescent="0.2">
      <c r="A30" s="504">
        <v>20</v>
      </c>
      <c r="B30" s="1353"/>
      <c r="C30" s="321"/>
      <c r="D30" s="498">
        <v>20</v>
      </c>
      <c r="E30" s="498">
        <v>54320</v>
      </c>
      <c r="F30" s="499">
        <v>1850</v>
      </c>
      <c r="G30" s="500"/>
      <c r="H30" s="530" t="s">
        <v>1364</v>
      </c>
      <c r="I30" s="776"/>
      <c r="J30" s="771">
        <v>340</v>
      </c>
      <c r="K30" s="503">
        <v>1119</v>
      </c>
      <c r="L30" s="772">
        <v>391</v>
      </c>
    </row>
    <row r="31" spans="1:12" s="330" customFormat="1" ht="19.5" customHeight="1" x14ac:dyDescent="0.2">
      <c r="A31" s="504">
        <v>21</v>
      </c>
      <c r="B31" s="1353"/>
      <c r="C31" s="314"/>
      <c r="D31" s="498">
        <v>21</v>
      </c>
      <c r="E31" s="498">
        <v>54321</v>
      </c>
      <c r="F31" s="499">
        <v>3455</v>
      </c>
      <c r="G31" s="500"/>
      <c r="H31" s="528" t="s">
        <v>1365</v>
      </c>
      <c r="I31" s="776"/>
      <c r="J31" s="771">
        <v>850</v>
      </c>
      <c r="K31" s="503">
        <v>1746</v>
      </c>
      <c r="L31" s="772">
        <v>859</v>
      </c>
    </row>
    <row r="32" spans="1:12" s="330" customFormat="1" ht="19.5" customHeight="1" x14ac:dyDescent="0.2">
      <c r="A32" s="444">
        <v>22</v>
      </c>
      <c r="B32" s="1393"/>
      <c r="C32" s="360"/>
      <c r="D32" s="445">
        <v>22</v>
      </c>
      <c r="E32" s="445">
        <v>54322</v>
      </c>
      <c r="F32" s="436">
        <v>2915</v>
      </c>
      <c r="G32" s="437"/>
      <c r="H32" s="442" t="s">
        <v>344</v>
      </c>
      <c r="I32" s="777"/>
      <c r="J32" s="774">
        <v>1055</v>
      </c>
      <c r="K32" s="441">
        <v>754</v>
      </c>
      <c r="L32" s="775">
        <v>1106</v>
      </c>
    </row>
    <row r="33" spans="1:12" s="330" customFormat="1" ht="19.5" customHeight="1" x14ac:dyDescent="0.2">
      <c r="A33" s="382">
        <v>23</v>
      </c>
      <c r="B33" s="1352" t="s" ph="1">
        <v>19</v>
      </c>
      <c r="C33" s="314" t="s">
        <v>1366</v>
      </c>
      <c r="D33" s="384">
        <v>23</v>
      </c>
      <c r="E33" s="384">
        <v>54323</v>
      </c>
      <c r="F33" s="324">
        <v>3275</v>
      </c>
      <c r="G33" s="325"/>
      <c r="H33" s="333" t="s">
        <v>2020</v>
      </c>
      <c r="I33" s="1250"/>
      <c r="J33" s="768">
        <v>1354</v>
      </c>
      <c r="K33" s="328">
        <v>566</v>
      </c>
      <c r="L33" s="769">
        <v>1355</v>
      </c>
    </row>
    <row r="34" spans="1:12" s="330" customFormat="1" ht="19.5" customHeight="1" x14ac:dyDescent="0.2">
      <c r="A34" s="504">
        <v>24</v>
      </c>
      <c r="B34" s="1353"/>
      <c r="C34" s="321">
        <v>40220</v>
      </c>
      <c r="D34" s="498">
        <v>24</v>
      </c>
      <c r="E34" s="498">
        <v>54324</v>
      </c>
      <c r="F34" s="499">
        <v>4050</v>
      </c>
      <c r="G34" s="500"/>
      <c r="H34" s="528" t="s">
        <v>2021</v>
      </c>
      <c r="I34" s="776"/>
      <c r="J34" s="771">
        <v>1774</v>
      </c>
      <c r="K34" s="503">
        <v>1051</v>
      </c>
      <c r="L34" s="772">
        <v>1225</v>
      </c>
    </row>
    <row r="35" spans="1:12" s="330" customFormat="1" ht="19.5" customHeight="1" x14ac:dyDescent="0.2">
      <c r="A35" s="504">
        <v>25</v>
      </c>
      <c r="B35" s="1353"/>
      <c r="C35" s="943"/>
      <c r="D35" s="498">
        <v>25</v>
      </c>
      <c r="E35" s="498">
        <v>54325</v>
      </c>
      <c r="F35" s="499">
        <v>975</v>
      </c>
      <c r="G35" s="500"/>
      <c r="H35" s="528" t="s">
        <v>2022</v>
      </c>
      <c r="I35" s="776"/>
      <c r="J35" s="771">
        <v>564</v>
      </c>
      <c r="K35" s="503">
        <v>269</v>
      </c>
      <c r="L35" s="772">
        <v>142</v>
      </c>
    </row>
    <row r="36" spans="1:12" s="330" customFormat="1" ht="19.5" customHeight="1" x14ac:dyDescent="0.2">
      <c r="A36" s="504">
        <v>26</v>
      </c>
      <c r="B36" s="1353"/>
      <c r="C36" s="390"/>
      <c r="D36" s="498">
        <v>26</v>
      </c>
      <c r="E36" s="498">
        <v>54326</v>
      </c>
      <c r="F36" s="499">
        <v>6140</v>
      </c>
      <c r="G36" s="500"/>
      <c r="H36" s="528" t="s">
        <v>2023</v>
      </c>
      <c r="I36" s="776"/>
      <c r="J36" s="771">
        <v>1318</v>
      </c>
      <c r="K36" s="503">
        <v>606</v>
      </c>
      <c r="L36" s="772">
        <v>4216</v>
      </c>
    </row>
    <row r="37" spans="1:12" s="330" customFormat="1" ht="19.5" customHeight="1" x14ac:dyDescent="0.2">
      <c r="A37" s="504">
        <v>27</v>
      </c>
      <c r="B37" s="1353"/>
      <c r="C37" s="314"/>
      <c r="D37" s="498">
        <v>27</v>
      </c>
      <c r="E37" s="498">
        <v>54327</v>
      </c>
      <c r="F37" s="499">
        <v>3525</v>
      </c>
      <c r="G37" s="500"/>
      <c r="H37" s="528" t="s">
        <v>2024</v>
      </c>
      <c r="I37" s="776"/>
      <c r="J37" s="771">
        <v>2323</v>
      </c>
      <c r="K37" s="503">
        <v>28</v>
      </c>
      <c r="L37" s="772">
        <v>1174</v>
      </c>
    </row>
    <row r="38" spans="1:12" s="330" customFormat="1" ht="19.5" customHeight="1" x14ac:dyDescent="0.2">
      <c r="A38" s="504">
        <v>28</v>
      </c>
      <c r="B38" s="1353"/>
      <c r="C38" s="321"/>
      <c r="D38" s="498">
        <v>28</v>
      </c>
      <c r="E38" s="498">
        <v>54328</v>
      </c>
      <c r="F38" s="499">
        <v>1975</v>
      </c>
      <c r="G38" s="500"/>
      <c r="H38" s="530" t="s">
        <v>2025</v>
      </c>
      <c r="I38" s="776"/>
      <c r="J38" s="771">
        <v>1177</v>
      </c>
      <c r="K38" s="503">
        <v>365</v>
      </c>
      <c r="L38" s="772">
        <v>433</v>
      </c>
    </row>
    <row r="39" spans="1:12" s="330" customFormat="1" ht="19.5" customHeight="1" x14ac:dyDescent="0.2">
      <c r="A39" s="504">
        <v>29</v>
      </c>
      <c r="B39" s="1353"/>
      <c r="C39" s="321"/>
      <c r="D39" s="498">
        <v>29</v>
      </c>
      <c r="E39" s="498">
        <v>54329</v>
      </c>
      <c r="F39" s="499">
        <v>1600</v>
      </c>
      <c r="G39" s="500"/>
      <c r="H39" s="530" t="s">
        <v>2026</v>
      </c>
      <c r="I39" s="776"/>
      <c r="J39" s="771">
        <v>852</v>
      </c>
      <c r="K39" s="503">
        <v>188</v>
      </c>
      <c r="L39" s="772">
        <v>560</v>
      </c>
    </row>
    <row r="40" spans="1:12" s="330" customFormat="1" ht="19.5" customHeight="1" x14ac:dyDescent="0.2">
      <c r="A40" s="504">
        <v>30</v>
      </c>
      <c r="B40" s="1353"/>
      <c r="C40" s="321"/>
      <c r="D40" s="498">
        <v>30</v>
      </c>
      <c r="E40" s="498">
        <v>54330</v>
      </c>
      <c r="F40" s="499">
        <v>3025</v>
      </c>
      <c r="G40" s="500"/>
      <c r="H40" s="528" t="s">
        <v>2027</v>
      </c>
      <c r="I40" s="776"/>
      <c r="J40" s="771">
        <v>2040</v>
      </c>
      <c r="K40" s="503">
        <v>196</v>
      </c>
      <c r="L40" s="772">
        <v>789</v>
      </c>
    </row>
    <row r="41" spans="1:12" s="330" customFormat="1" ht="19.5" customHeight="1" x14ac:dyDescent="0.2">
      <c r="A41" s="504">
        <v>31</v>
      </c>
      <c r="B41" s="1353"/>
      <c r="C41" s="314"/>
      <c r="D41" s="498">
        <v>31</v>
      </c>
      <c r="E41" s="498">
        <v>54331</v>
      </c>
      <c r="F41" s="499">
        <v>2595</v>
      </c>
      <c r="G41" s="500"/>
      <c r="H41" s="528" t="s">
        <v>2028</v>
      </c>
      <c r="I41" s="776"/>
      <c r="J41" s="771">
        <v>1450</v>
      </c>
      <c r="K41" s="503">
        <v>52</v>
      </c>
      <c r="L41" s="772">
        <v>1093</v>
      </c>
    </row>
    <row r="42" spans="1:12" s="330" customFormat="1" ht="19.5" customHeight="1" x14ac:dyDescent="0.2">
      <c r="A42" s="504">
        <v>32</v>
      </c>
      <c r="B42" s="1353"/>
      <c r="C42" s="390"/>
      <c r="D42" s="498">
        <v>32</v>
      </c>
      <c r="E42" s="498">
        <v>54332</v>
      </c>
      <c r="F42" s="499">
        <v>3575</v>
      </c>
      <c r="G42" s="500"/>
      <c r="H42" s="528" t="s">
        <v>2029</v>
      </c>
      <c r="I42" s="776"/>
      <c r="J42" s="771">
        <v>2150</v>
      </c>
      <c r="K42" s="503">
        <v>551</v>
      </c>
      <c r="L42" s="772">
        <v>874</v>
      </c>
    </row>
    <row r="43" spans="1:12" s="330" customFormat="1" ht="19.5" customHeight="1" x14ac:dyDescent="0.2">
      <c r="A43" s="504">
        <v>33</v>
      </c>
      <c r="B43" s="1353"/>
      <c r="C43" s="314"/>
      <c r="D43" s="498">
        <v>33</v>
      </c>
      <c r="E43" s="498">
        <v>54333</v>
      </c>
      <c r="F43" s="499">
        <v>3385</v>
      </c>
      <c r="G43" s="500"/>
      <c r="H43" s="530" t="s">
        <v>1743</v>
      </c>
      <c r="I43" s="776"/>
      <c r="J43" s="771">
        <v>1562</v>
      </c>
      <c r="K43" s="503">
        <v>1143</v>
      </c>
      <c r="L43" s="772">
        <v>680</v>
      </c>
    </row>
    <row r="44" spans="1:12" s="330" customFormat="1" ht="19.5" customHeight="1" x14ac:dyDescent="0.2">
      <c r="A44" s="504">
        <v>34</v>
      </c>
      <c r="B44" s="1353"/>
      <c r="C44" s="321"/>
      <c r="D44" s="498">
        <v>34</v>
      </c>
      <c r="E44" s="498">
        <v>54334</v>
      </c>
      <c r="F44" s="499">
        <v>3000</v>
      </c>
      <c r="G44" s="500"/>
      <c r="H44" s="530" t="s">
        <v>2030</v>
      </c>
      <c r="I44" s="776"/>
      <c r="J44" s="771">
        <v>2487</v>
      </c>
      <c r="K44" s="503">
        <v>105</v>
      </c>
      <c r="L44" s="772">
        <v>408</v>
      </c>
    </row>
    <row r="45" spans="1:12" s="330" customFormat="1" ht="19.5" customHeight="1" x14ac:dyDescent="0.2">
      <c r="A45" s="444">
        <v>35</v>
      </c>
      <c r="B45" s="1393"/>
      <c r="C45" s="748"/>
      <c r="D45" s="445">
        <v>35</v>
      </c>
      <c r="E45" s="445">
        <v>54335</v>
      </c>
      <c r="F45" s="436">
        <v>3100</v>
      </c>
      <c r="G45" s="437"/>
      <c r="H45" s="442" t="s">
        <v>2031</v>
      </c>
      <c r="I45" s="777"/>
      <c r="J45" s="774">
        <v>2059</v>
      </c>
      <c r="K45" s="441">
        <v>309</v>
      </c>
      <c r="L45" s="775">
        <v>732</v>
      </c>
    </row>
    <row r="46" spans="1:12" s="330" customFormat="1" ht="19.5" customHeight="1" x14ac:dyDescent="0.2">
      <c r="A46" s="382">
        <v>36</v>
      </c>
      <c r="B46" s="1352" t="s">
        <v>20</v>
      </c>
      <c r="C46" s="321" t="s">
        <v>1367</v>
      </c>
      <c r="D46" s="384">
        <v>36</v>
      </c>
      <c r="E46" s="384">
        <v>54336</v>
      </c>
      <c r="F46" s="324">
        <v>2275</v>
      </c>
      <c r="G46" s="325"/>
      <c r="H46" s="333" t="s">
        <v>2032</v>
      </c>
      <c r="I46" s="1250"/>
      <c r="J46" s="768">
        <v>760</v>
      </c>
      <c r="K46" s="328">
        <v>854</v>
      </c>
      <c r="L46" s="769">
        <v>661</v>
      </c>
    </row>
    <row r="47" spans="1:12" s="330" customFormat="1" ht="19.5" customHeight="1" x14ac:dyDescent="0.2">
      <c r="A47" s="504">
        <v>37</v>
      </c>
      <c r="B47" s="1353"/>
      <c r="C47" s="321">
        <v>10960</v>
      </c>
      <c r="D47" s="498">
        <v>37</v>
      </c>
      <c r="E47" s="498">
        <v>54337</v>
      </c>
      <c r="F47" s="499">
        <v>1845</v>
      </c>
      <c r="G47" s="500"/>
      <c r="H47" s="528" t="s">
        <v>2033</v>
      </c>
      <c r="I47" s="776"/>
      <c r="J47" s="771">
        <v>1061</v>
      </c>
      <c r="K47" s="503">
        <v>429</v>
      </c>
      <c r="L47" s="772">
        <v>355</v>
      </c>
    </row>
    <row r="48" spans="1:12" s="330" customFormat="1" ht="19.5" customHeight="1" x14ac:dyDescent="0.2">
      <c r="A48" s="504">
        <v>38</v>
      </c>
      <c r="B48" s="1353"/>
      <c r="C48" s="321"/>
      <c r="D48" s="498">
        <v>38</v>
      </c>
      <c r="E48" s="498">
        <v>54338</v>
      </c>
      <c r="F48" s="499">
        <v>4100</v>
      </c>
      <c r="G48" s="500"/>
      <c r="H48" s="528" t="s">
        <v>2034</v>
      </c>
      <c r="I48" s="776"/>
      <c r="J48" s="771">
        <v>1197</v>
      </c>
      <c r="K48" s="503">
        <v>2283</v>
      </c>
      <c r="L48" s="772">
        <v>620</v>
      </c>
    </row>
    <row r="49" spans="1:12" s="330" customFormat="1" ht="19.5" customHeight="1" x14ac:dyDescent="0.2">
      <c r="A49" s="504">
        <v>39</v>
      </c>
      <c r="B49" s="1353"/>
      <c r="C49" s="390"/>
      <c r="D49" s="498">
        <v>39</v>
      </c>
      <c r="E49" s="498">
        <v>54339</v>
      </c>
      <c r="F49" s="499">
        <v>650</v>
      </c>
      <c r="G49" s="500"/>
      <c r="H49" s="528" t="s">
        <v>2035</v>
      </c>
      <c r="I49" s="776"/>
      <c r="J49" s="771">
        <v>104</v>
      </c>
      <c r="K49" s="503">
        <v>436</v>
      </c>
      <c r="L49" s="772">
        <v>110</v>
      </c>
    </row>
    <row r="50" spans="1:12" s="330" customFormat="1" ht="19.5" customHeight="1" x14ac:dyDescent="0.2">
      <c r="A50" s="504">
        <v>40</v>
      </c>
      <c r="B50" s="1353"/>
      <c r="C50" s="314"/>
      <c r="D50" s="498">
        <v>40</v>
      </c>
      <c r="E50" s="498">
        <v>54340</v>
      </c>
      <c r="F50" s="499">
        <v>940</v>
      </c>
      <c r="G50" s="500"/>
      <c r="H50" s="1251" t="s">
        <v>2433</v>
      </c>
      <c r="I50" s="776"/>
      <c r="J50" s="771">
        <v>391</v>
      </c>
      <c r="K50" s="503">
        <v>156</v>
      </c>
      <c r="L50" s="772">
        <v>393</v>
      </c>
    </row>
    <row r="51" spans="1:12" s="330" customFormat="1" ht="19.5" customHeight="1" x14ac:dyDescent="0.2">
      <c r="A51" s="444">
        <v>41</v>
      </c>
      <c r="B51" s="1393"/>
      <c r="C51" s="322"/>
      <c r="D51" s="445">
        <v>41</v>
      </c>
      <c r="E51" s="445">
        <v>54341</v>
      </c>
      <c r="F51" s="436">
        <v>1150</v>
      </c>
      <c r="G51" s="437"/>
      <c r="H51" s="442" t="s">
        <v>2036</v>
      </c>
      <c r="I51" s="777"/>
      <c r="J51" s="774">
        <v>551</v>
      </c>
      <c r="K51" s="441">
        <v>219</v>
      </c>
      <c r="L51" s="775">
        <v>380</v>
      </c>
    </row>
    <row r="52" spans="1:12" s="330" customFormat="1" ht="19.5" customHeight="1" x14ac:dyDescent="0.2">
      <c r="A52" s="382">
        <v>42</v>
      </c>
      <c r="B52" s="1352" t="s" ph="1">
        <v>21</v>
      </c>
      <c r="C52" s="331" t="s">
        <v>1368</v>
      </c>
      <c r="D52" s="384">
        <v>42</v>
      </c>
      <c r="E52" s="384">
        <v>54342</v>
      </c>
      <c r="F52" s="324">
        <v>2505</v>
      </c>
      <c r="G52" s="325"/>
      <c r="H52" s="333" t="s">
        <v>527</v>
      </c>
      <c r="I52" s="1250"/>
      <c r="J52" s="768">
        <v>555</v>
      </c>
      <c r="K52" s="328">
        <v>1543</v>
      </c>
      <c r="L52" s="769">
        <v>407</v>
      </c>
    </row>
    <row r="53" spans="1:12" s="330" customFormat="1" ht="19.5" customHeight="1" x14ac:dyDescent="0.2">
      <c r="A53" s="504">
        <v>43</v>
      </c>
      <c r="B53" s="1353"/>
      <c r="C53" s="321">
        <v>8240</v>
      </c>
      <c r="D53" s="498">
        <v>43</v>
      </c>
      <c r="E53" s="498">
        <v>54343</v>
      </c>
      <c r="F53" s="499">
        <v>1485</v>
      </c>
      <c r="G53" s="500"/>
      <c r="H53" s="528" t="s">
        <v>2037</v>
      </c>
      <c r="I53" s="776"/>
      <c r="J53" s="771">
        <v>1019</v>
      </c>
      <c r="K53" s="503">
        <v>95</v>
      </c>
      <c r="L53" s="772">
        <v>371</v>
      </c>
    </row>
    <row r="54" spans="1:12" s="330" customFormat="1" ht="19.5" customHeight="1" x14ac:dyDescent="0.2">
      <c r="A54" s="504">
        <v>44</v>
      </c>
      <c r="B54" s="1353"/>
      <c r="C54" s="390"/>
      <c r="D54" s="498">
        <v>44</v>
      </c>
      <c r="E54" s="498">
        <v>54344</v>
      </c>
      <c r="F54" s="499">
        <v>2550</v>
      </c>
      <c r="G54" s="500"/>
      <c r="H54" s="528" t="s">
        <v>528</v>
      </c>
      <c r="I54" s="776"/>
      <c r="J54" s="771">
        <v>541</v>
      </c>
      <c r="K54" s="503">
        <v>975</v>
      </c>
      <c r="L54" s="772">
        <v>1034</v>
      </c>
    </row>
    <row r="55" spans="1:12" s="330" customFormat="1" ht="19.5" customHeight="1" x14ac:dyDescent="0.2">
      <c r="A55" s="444">
        <v>45</v>
      </c>
      <c r="B55" s="1393"/>
      <c r="C55" s="360"/>
      <c r="D55" s="445">
        <v>45</v>
      </c>
      <c r="E55" s="445">
        <v>54345</v>
      </c>
      <c r="F55" s="436">
        <v>1700</v>
      </c>
      <c r="G55" s="437"/>
      <c r="H55" s="442" t="s">
        <v>2038</v>
      </c>
      <c r="I55" s="777"/>
      <c r="J55" s="774">
        <v>695</v>
      </c>
      <c r="K55" s="441">
        <v>614</v>
      </c>
      <c r="L55" s="775">
        <v>391</v>
      </c>
    </row>
    <row r="56" spans="1:12" s="330" customFormat="1" ht="19.5" customHeight="1" x14ac:dyDescent="0.2">
      <c r="A56" s="382">
        <v>46</v>
      </c>
      <c r="B56" s="1352" t="s">
        <v>22</v>
      </c>
      <c r="C56" s="332" t="s">
        <v>1369</v>
      </c>
      <c r="D56" s="384">
        <v>46</v>
      </c>
      <c r="E56" s="384">
        <v>54346</v>
      </c>
      <c r="F56" s="324">
        <v>3300</v>
      </c>
      <c r="G56" s="325"/>
      <c r="H56" s="426" t="s">
        <v>345</v>
      </c>
      <c r="I56" s="1250"/>
      <c r="J56" s="768">
        <v>978</v>
      </c>
      <c r="K56" s="328">
        <v>1490</v>
      </c>
      <c r="L56" s="769">
        <v>832</v>
      </c>
    </row>
    <row r="57" spans="1:12" s="330" customFormat="1" ht="19.5" customHeight="1" x14ac:dyDescent="0.2">
      <c r="A57" s="504">
        <v>47</v>
      </c>
      <c r="B57" s="1353"/>
      <c r="C57" s="321">
        <v>45730</v>
      </c>
      <c r="D57" s="498">
        <v>47</v>
      </c>
      <c r="E57" s="498">
        <v>54347</v>
      </c>
      <c r="F57" s="499">
        <v>1375</v>
      </c>
      <c r="G57" s="500"/>
      <c r="H57" s="530" t="s">
        <v>2039</v>
      </c>
      <c r="I57" s="776"/>
      <c r="J57" s="771">
        <v>510</v>
      </c>
      <c r="K57" s="503">
        <v>440</v>
      </c>
      <c r="L57" s="772">
        <v>425</v>
      </c>
    </row>
    <row r="58" spans="1:12" s="330" customFormat="1" ht="19.5" customHeight="1" x14ac:dyDescent="0.2">
      <c r="A58" s="504">
        <v>48</v>
      </c>
      <c r="B58" s="1353"/>
      <c r="C58" s="321"/>
      <c r="D58" s="498">
        <v>48</v>
      </c>
      <c r="E58" s="498">
        <v>54348</v>
      </c>
      <c r="F58" s="499">
        <v>2250</v>
      </c>
      <c r="G58" s="500"/>
      <c r="H58" s="528" t="s">
        <v>2040</v>
      </c>
      <c r="I58" s="776"/>
      <c r="J58" s="771">
        <v>524</v>
      </c>
      <c r="K58" s="503">
        <v>1390</v>
      </c>
      <c r="L58" s="772">
        <v>336</v>
      </c>
    </row>
    <row r="59" spans="1:12" s="330" customFormat="1" ht="19.5" customHeight="1" x14ac:dyDescent="0.2">
      <c r="A59" s="504">
        <v>49</v>
      </c>
      <c r="B59" s="1353"/>
      <c r="C59" s="314"/>
      <c r="D59" s="498">
        <v>49</v>
      </c>
      <c r="E59" s="498">
        <v>54349</v>
      </c>
      <c r="F59" s="499">
        <v>2775</v>
      </c>
      <c r="G59" s="500"/>
      <c r="H59" s="528" t="s">
        <v>346</v>
      </c>
      <c r="I59" s="776"/>
      <c r="J59" s="771">
        <v>459</v>
      </c>
      <c r="K59" s="503">
        <v>1047</v>
      </c>
      <c r="L59" s="772">
        <v>1269</v>
      </c>
    </row>
    <row r="60" spans="1:12" s="330" customFormat="1" ht="19.5" customHeight="1" x14ac:dyDescent="0.2">
      <c r="A60" s="504">
        <v>50</v>
      </c>
      <c r="B60" s="1353"/>
      <c r="C60" s="390"/>
      <c r="D60" s="498">
        <v>50</v>
      </c>
      <c r="E60" s="498">
        <v>54350</v>
      </c>
      <c r="F60" s="499">
        <v>2545</v>
      </c>
      <c r="G60" s="500"/>
      <c r="H60" s="528" t="s">
        <v>529</v>
      </c>
      <c r="I60" s="776"/>
      <c r="J60" s="771">
        <v>632</v>
      </c>
      <c r="K60" s="503">
        <v>1225</v>
      </c>
      <c r="L60" s="772">
        <v>688</v>
      </c>
    </row>
    <row r="61" spans="1:12" s="330" customFormat="1" ht="19.5" customHeight="1" x14ac:dyDescent="0.2">
      <c r="A61" s="504">
        <v>51</v>
      </c>
      <c r="B61" s="1353"/>
      <c r="C61" s="314"/>
      <c r="D61" s="498">
        <v>51</v>
      </c>
      <c r="E61" s="498">
        <v>54351</v>
      </c>
      <c r="F61" s="499">
        <v>1525</v>
      </c>
      <c r="G61" s="500"/>
      <c r="H61" s="530" t="s">
        <v>2041</v>
      </c>
      <c r="I61" s="776"/>
      <c r="J61" s="771">
        <v>375</v>
      </c>
      <c r="K61" s="503">
        <v>623</v>
      </c>
      <c r="L61" s="772">
        <v>527</v>
      </c>
    </row>
    <row r="62" spans="1:12" s="330" customFormat="1" ht="19.5" customHeight="1" x14ac:dyDescent="0.2">
      <c r="A62" s="504">
        <v>52</v>
      </c>
      <c r="B62" s="1353"/>
      <c r="C62" s="321"/>
      <c r="D62" s="498">
        <v>52</v>
      </c>
      <c r="E62" s="498">
        <v>54352</v>
      </c>
      <c r="F62" s="499">
        <v>2000</v>
      </c>
      <c r="G62" s="500"/>
      <c r="H62" s="530" t="s">
        <v>2042</v>
      </c>
      <c r="I62" s="776"/>
      <c r="J62" s="771">
        <v>1319</v>
      </c>
      <c r="K62" s="503">
        <v>491</v>
      </c>
      <c r="L62" s="772">
        <v>190</v>
      </c>
    </row>
    <row r="63" spans="1:12" s="330" customFormat="1" ht="19.5" customHeight="1" x14ac:dyDescent="0.2">
      <c r="A63" s="504">
        <v>53</v>
      </c>
      <c r="B63" s="1353"/>
      <c r="C63" s="314"/>
      <c r="D63" s="498">
        <v>53</v>
      </c>
      <c r="E63" s="498">
        <v>54353</v>
      </c>
      <c r="F63" s="499">
        <v>1695</v>
      </c>
      <c r="G63" s="500"/>
      <c r="H63" s="528" t="s">
        <v>2043</v>
      </c>
      <c r="I63" s="776"/>
      <c r="J63" s="771">
        <v>882</v>
      </c>
      <c r="K63" s="503">
        <v>412</v>
      </c>
      <c r="L63" s="772">
        <v>401</v>
      </c>
    </row>
    <row r="64" spans="1:12" s="330" customFormat="1" ht="19.5" customHeight="1" x14ac:dyDescent="0.2">
      <c r="A64" s="504">
        <v>54</v>
      </c>
      <c r="B64" s="1353"/>
      <c r="C64" s="332"/>
      <c r="D64" s="498">
        <v>54</v>
      </c>
      <c r="E64" s="498">
        <v>54354</v>
      </c>
      <c r="F64" s="499">
        <v>1225</v>
      </c>
      <c r="G64" s="500"/>
      <c r="H64" s="528" t="s">
        <v>2044</v>
      </c>
      <c r="I64" s="776"/>
      <c r="J64" s="771">
        <v>882</v>
      </c>
      <c r="K64" s="503">
        <v>108</v>
      </c>
      <c r="L64" s="772">
        <v>235</v>
      </c>
    </row>
    <row r="65" spans="1:12" s="330" customFormat="1" ht="19.5" customHeight="1" x14ac:dyDescent="0.2">
      <c r="A65" s="504">
        <v>55</v>
      </c>
      <c r="B65" s="1353"/>
      <c r="C65" s="321"/>
      <c r="D65" s="498">
        <v>55</v>
      </c>
      <c r="E65" s="498">
        <v>54355</v>
      </c>
      <c r="F65" s="499">
        <v>1350</v>
      </c>
      <c r="G65" s="500"/>
      <c r="H65" s="528" t="s">
        <v>347</v>
      </c>
      <c r="I65" s="776"/>
      <c r="J65" s="771">
        <v>1029</v>
      </c>
      <c r="K65" s="503">
        <v>40</v>
      </c>
      <c r="L65" s="772">
        <v>281</v>
      </c>
    </row>
    <row r="66" spans="1:12" s="330" customFormat="1" ht="19.5" customHeight="1" x14ac:dyDescent="0.2">
      <c r="A66" s="504">
        <v>56</v>
      </c>
      <c r="B66" s="1353"/>
      <c r="C66" s="390"/>
      <c r="D66" s="498">
        <v>56</v>
      </c>
      <c r="E66" s="498">
        <v>54356</v>
      </c>
      <c r="F66" s="499">
        <v>2975</v>
      </c>
      <c r="G66" s="500"/>
      <c r="H66" s="528" t="s">
        <v>2045</v>
      </c>
      <c r="I66" s="776"/>
      <c r="J66" s="771">
        <v>2796</v>
      </c>
      <c r="K66" s="503">
        <v>36</v>
      </c>
      <c r="L66" s="772">
        <v>143</v>
      </c>
    </row>
    <row r="67" spans="1:12" s="330" customFormat="1" ht="19.5" customHeight="1" x14ac:dyDescent="0.2">
      <c r="A67" s="504">
        <v>57</v>
      </c>
      <c r="B67" s="1353"/>
      <c r="C67" s="390"/>
      <c r="D67" s="498">
        <v>57</v>
      </c>
      <c r="E67" s="498">
        <v>54357</v>
      </c>
      <c r="F67" s="499">
        <v>2625</v>
      </c>
      <c r="G67" s="500"/>
      <c r="H67" s="528" t="s">
        <v>530</v>
      </c>
      <c r="I67" s="776"/>
      <c r="J67" s="771">
        <v>1673</v>
      </c>
      <c r="K67" s="503">
        <v>295</v>
      </c>
      <c r="L67" s="772">
        <v>657</v>
      </c>
    </row>
    <row r="68" spans="1:12" s="330" customFormat="1" ht="19.5" customHeight="1" x14ac:dyDescent="0.2">
      <c r="A68" s="504">
        <v>58</v>
      </c>
      <c r="B68" s="1353"/>
      <c r="C68" s="314"/>
      <c r="D68" s="498">
        <v>58</v>
      </c>
      <c r="E68" s="498">
        <v>54358</v>
      </c>
      <c r="F68" s="499">
        <v>3200</v>
      </c>
      <c r="G68" s="500"/>
      <c r="H68" s="528" t="s">
        <v>2046</v>
      </c>
      <c r="I68" s="776"/>
      <c r="J68" s="771">
        <v>2718</v>
      </c>
      <c r="K68" s="503">
        <v>50</v>
      </c>
      <c r="L68" s="772">
        <v>432</v>
      </c>
    </row>
    <row r="69" spans="1:12" s="330" customFormat="1" ht="19.5" customHeight="1" x14ac:dyDescent="0.2">
      <c r="A69" s="504">
        <v>59</v>
      </c>
      <c r="B69" s="1353"/>
      <c r="C69" s="321"/>
      <c r="D69" s="498">
        <v>59</v>
      </c>
      <c r="E69" s="498">
        <v>54359</v>
      </c>
      <c r="F69" s="499">
        <v>2975</v>
      </c>
      <c r="G69" s="500"/>
      <c r="H69" s="528" t="s">
        <v>2047</v>
      </c>
      <c r="I69" s="776"/>
      <c r="J69" s="771">
        <v>2336</v>
      </c>
      <c r="K69" s="503">
        <v>231</v>
      </c>
      <c r="L69" s="772">
        <v>408</v>
      </c>
    </row>
    <row r="70" spans="1:12" s="330" customFormat="1" ht="19.5" customHeight="1" x14ac:dyDescent="0.2">
      <c r="A70" s="504">
        <v>60</v>
      </c>
      <c r="B70" s="1353"/>
      <c r="C70" s="314"/>
      <c r="D70" s="498">
        <v>60</v>
      </c>
      <c r="E70" s="498">
        <v>54360</v>
      </c>
      <c r="F70" s="499">
        <v>1700</v>
      </c>
      <c r="G70" s="500"/>
      <c r="H70" s="530" t="s">
        <v>2048</v>
      </c>
      <c r="I70" s="776"/>
      <c r="J70" s="771">
        <v>571</v>
      </c>
      <c r="K70" s="503">
        <v>711</v>
      </c>
      <c r="L70" s="772">
        <v>418</v>
      </c>
    </row>
    <row r="71" spans="1:12" s="330" customFormat="1" ht="19.5" customHeight="1" x14ac:dyDescent="0.2">
      <c r="A71" s="504">
        <v>61</v>
      </c>
      <c r="B71" s="1353"/>
      <c r="C71" s="332"/>
      <c r="D71" s="498">
        <v>61</v>
      </c>
      <c r="E71" s="498">
        <v>54361</v>
      </c>
      <c r="F71" s="499">
        <v>3125</v>
      </c>
      <c r="G71" s="500"/>
      <c r="H71" s="528" t="s">
        <v>2049</v>
      </c>
      <c r="I71" s="776"/>
      <c r="J71" s="771">
        <v>1545</v>
      </c>
      <c r="K71" s="503">
        <v>783</v>
      </c>
      <c r="L71" s="772">
        <v>797</v>
      </c>
    </row>
    <row r="72" spans="1:12" s="330" customFormat="1" ht="19.5" customHeight="1" x14ac:dyDescent="0.2">
      <c r="A72" s="504">
        <v>62</v>
      </c>
      <c r="B72" s="1353"/>
      <c r="C72" s="321"/>
      <c r="D72" s="498">
        <v>62</v>
      </c>
      <c r="E72" s="498">
        <v>54362</v>
      </c>
      <c r="F72" s="499">
        <v>1950</v>
      </c>
      <c r="G72" s="500"/>
      <c r="H72" s="528" t="s">
        <v>2050</v>
      </c>
      <c r="I72" s="776"/>
      <c r="J72" s="771">
        <v>886</v>
      </c>
      <c r="K72" s="503">
        <v>505</v>
      </c>
      <c r="L72" s="772">
        <v>559</v>
      </c>
    </row>
    <row r="73" spans="1:12" s="330" customFormat="1" ht="19.5" customHeight="1" x14ac:dyDescent="0.2">
      <c r="A73" s="504">
        <v>63</v>
      </c>
      <c r="B73" s="1353"/>
      <c r="C73" s="314"/>
      <c r="D73" s="498">
        <v>63</v>
      </c>
      <c r="E73" s="498">
        <v>54363</v>
      </c>
      <c r="F73" s="499">
        <v>1800</v>
      </c>
      <c r="G73" s="500"/>
      <c r="H73" s="528" t="s">
        <v>2051</v>
      </c>
      <c r="I73" s="776"/>
      <c r="J73" s="771">
        <v>923</v>
      </c>
      <c r="K73" s="503">
        <v>223</v>
      </c>
      <c r="L73" s="772">
        <v>654</v>
      </c>
    </row>
    <row r="74" spans="1:12" s="330" customFormat="1" ht="19.5" customHeight="1" x14ac:dyDescent="0.2">
      <c r="A74" s="504">
        <v>64</v>
      </c>
      <c r="B74" s="1353"/>
      <c r="C74" s="321"/>
      <c r="D74" s="498">
        <v>64</v>
      </c>
      <c r="E74" s="498">
        <v>54364</v>
      </c>
      <c r="F74" s="499">
        <v>3540</v>
      </c>
      <c r="G74" s="500"/>
      <c r="H74" s="528" t="s">
        <v>531</v>
      </c>
      <c r="I74" s="776"/>
      <c r="J74" s="771">
        <v>2930</v>
      </c>
      <c r="K74" s="503">
        <v>337</v>
      </c>
      <c r="L74" s="772">
        <v>273</v>
      </c>
    </row>
    <row r="75" spans="1:12" s="330" customFormat="1" ht="19.5" customHeight="1" x14ac:dyDescent="0.2">
      <c r="A75" s="444">
        <v>65</v>
      </c>
      <c r="B75" s="1393"/>
      <c r="C75" s="360"/>
      <c r="D75" s="445">
        <v>65</v>
      </c>
      <c r="E75" s="445">
        <v>54365</v>
      </c>
      <c r="F75" s="436">
        <v>1800</v>
      </c>
      <c r="G75" s="437"/>
      <c r="H75" s="442" t="s">
        <v>348</v>
      </c>
      <c r="I75" s="777"/>
      <c r="J75" s="774">
        <v>1588</v>
      </c>
      <c r="K75" s="441">
        <v>0</v>
      </c>
      <c r="L75" s="775">
        <v>212</v>
      </c>
    </row>
    <row r="76" spans="1:12" s="330" customFormat="1" ht="34.5" customHeight="1" x14ac:dyDescent="0.2">
      <c r="A76" s="357">
        <v>66</v>
      </c>
      <c r="B76" s="1352" t="s">
        <v>23</v>
      </c>
      <c r="C76" s="321" t="s">
        <v>1370</v>
      </c>
      <c r="D76" s="524">
        <v>66</v>
      </c>
      <c r="E76" s="524">
        <v>54366</v>
      </c>
      <c r="F76" s="525">
        <v>5850</v>
      </c>
      <c r="G76" s="526"/>
      <c r="H76" s="1569" t="s">
        <v>2052</v>
      </c>
      <c r="I76" s="1570"/>
      <c r="J76" s="779">
        <v>4712</v>
      </c>
      <c r="K76" s="359">
        <v>30</v>
      </c>
      <c r="L76" s="780">
        <v>1108</v>
      </c>
    </row>
    <row r="77" spans="1:12" s="330" customFormat="1" ht="19.5" customHeight="1" x14ac:dyDescent="0.2">
      <c r="A77" s="504">
        <v>67</v>
      </c>
      <c r="B77" s="1353"/>
      <c r="C77" s="321">
        <v>11420</v>
      </c>
      <c r="D77" s="498">
        <v>67</v>
      </c>
      <c r="E77" s="498">
        <v>54367</v>
      </c>
      <c r="F77" s="499">
        <v>2000</v>
      </c>
      <c r="G77" s="500"/>
      <c r="H77" s="528" t="s">
        <v>1371</v>
      </c>
      <c r="I77" s="776"/>
      <c r="J77" s="771">
        <v>1325</v>
      </c>
      <c r="K77" s="503">
        <v>250</v>
      </c>
      <c r="L77" s="772">
        <v>425</v>
      </c>
    </row>
    <row r="78" spans="1:12" s="330" customFormat="1" ht="19.5" customHeight="1" x14ac:dyDescent="0.2">
      <c r="A78" s="504">
        <v>68</v>
      </c>
      <c r="B78" s="1353"/>
      <c r="C78" s="314"/>
      <c r="D78" s="498">
        <v>68</v>
      </c>
      <c r="E78" s="498">
        <v>54368</v>
      </c>
      <c r="F78" s="499">
        <v>2245</v>
      </c>
      <c r="G78" s="500"/>
      <c r="H78" s="528" t="s">
        <v>1734</v>
      </c>
      <c r="I78" s="776"/>
      <c r="J78" s="771">
        <v>1572</v>
      </c>
      <c r="K78" s="503">
        <v>118</v>
      </c>
      <c r="L78" s="772">
        <v>555</v>
      </c>
    </row>
    <row r="79" spans="1:12" s="330" customFormat="1" ht="19.5" customHeight="1" x14ac:dyDescent="0.2">
      <c r="A79" s="747">
        <v>69</v>
      </c>
      <c r="B79" s="1393"/>
      <c r="C79" s="322"/>
      <c r="D79" s="445">
        <v>69</v>
      </c>
      <c r="E79" s="445">
        <v>54369</v>
      </c>
      <c r="F79" s="436">
        <v>1325</v>
      </c>
      <c r="G79" s="437"/>
      <c r="H79" s="442" t="s">
        <v>1744</v>
      </c>
      <c r="I79" s="777"/>
      <c r="J79" s="1253">
        <v>98</v>
      </c>
      <c r="K79" s="367">
        <v>972</v>
      </c>
      <c r="L79" s="1254">
        <v>255</v>
      </c>
    </row>
    <row r="80" spans="1:12" s="330" customFormat="1" ht="37" customHeight="1" thickBot="1" x14ac:dyDescent="0.25">
      <c r="A80" s="357">
        <v>70</v>
      </c>
      <c r="B80" s="425" t="s">
        <v>50</v>
      </c>
      <c r="C80" s="1255" t="s">
        <v>1372</v>
      </c>
      <c r="D80" s="524">
        <v>70</v>
      </c>
      <c r="E80" s="524">
        <v>54370</v>
      </c>
      <c r="F80" s="525">
        <v>1700</v>
      </c>
      <c r="G80" s="526"/>
      <c r="H80" s="1571" t="s">
        <v>2273</v>
      </c>
      <c r="I80" s="1572"/>
      <c r="J80" s="1256">
        <v>937</v>
      </c>
      <c r="K80" s="381">
        <v>222</v>
      </c>
      <c r="L80" s="1257">
        <v>541</v>
      </c>
    </row>
    <row r="81" spans="1:12" s="330" customFormat="1" ht="19.5" customHeight="1" thickTop="1" x14ac:dyDescent="0.2">
      <c r="A81" s="334"/>
      <c r="B81" s="1331" t="s">
        <v>559</v>
      </c>
      <c r="C81" s="1332"/>
      <c r="D81" s="1332"/>
      <c r="E81" s="443"/>
      <c r="F81" s="400">
        <f>SUM(F11:F80)</f>
        <v>170200</v>
      </c>
      <c r="G81" s="401">
        <f>SUM(G11:G80)</f>
        <v>0</v>
      </c>
      <c r="H81" s="402"/>
      <c r="I81" s="802"/>
      <c r="J81" s="803">
        <f>SUM(J11:J80)</f>
        <v>77423</v>
      </c>
      <c r="K81" s="405">
        <f>SUM(K11:K80)</f>
        <v>45121</v>
      </c>
      <c r="L81" s="804">
        <f>SUM(L11:L80)</f>
        <v>47656</v>
      </c>
    </row>
    <row r="82" spans="1:12" s="330" customFormat="1" ht="18" customHeight="1" x14ac:dyDescent="0.35">
      <c r="A82" s="338"/>
      <c r="B82" s="338"/>
      <c r="C82" s="338"/>
      <c r="D82" s="338"/>
      <c r="E82" s="338"/>
      <c r="F82" s="339"/>
      <c r="G82" s="340"/>
      <c r="H82" s="341"/>
      <c r="I82" s="342"/>
      <c r="J82" s="343"/>
      <c r="K82" s="343"/>
      <c r="L82" s="343"/>
    </row>
    <row r="83" spans="1:12" s="330" customFormat="1" ht="18" customHeight="1" x14ac:dyDescent="0.35">
      <c r="A83" s="302"/>
      <c r="B83" s="371"/>
      <c r="C83" s="372"/>
      <c r="D83" s="372"/>
      <c r="E83" s="372"/>
      <c r="F83" s="372"/>
      <c r="G83" s="372"/>
      <c r="H83" s="372"/>
      <c r="I83" s="302"/>
      <c r="J83" s="302"/>
      <c r="K83" s="344"/>
      <c r="L83" s="344"/>
    </row>
    <row r="84" spans="1:12" s="330" customFormat="1" ht="18" customHeight="1" x14ac:dyDescent="0.35">
      <c r="A84" s="302"/>
      <c r="B84" s="371"/>
      <c r="C84" s="372"/>
      <c r="D84" s="372"/>
      <c r="E84" s="372"/>
      <c r="F84" s="372"/>
      <c r="G84" s="372"/>
      <c r="H84" s="372"/>
      <c r="I84" s="302"/>
      <c r="J84" s="302"/>
      <c r="K84" s="344"/>
      <c r="L84" s="344"/>
    </row>
    <row r="85" spans="1:12" s="330" customFormat="1" ht="18" customHeight="1" x14ac:dyDescent="0.2">
      <c r="A85" s="302"/>
      <c r="B85" s="976" t="s">
        <v>683</v>
      </c>
      <c r="C85" s="976"/>
      <c r="D85" s="976"/>
      <c r="E85" s="976"/>
      <c r="F85" s="976"/>
      <c r="G85" s="976"/>
      <c r="H85" s="976"/>
      <c r="I85" s="302"/>
      <c r="J85" s="302"/>
      <c r="K85" s="344"/>
      <c r="L85" s="344"/>
    </row>
    <row r="86" spans="1:12" s="293" customFormat="1" ht="18" customHeight="1" x14ac:dyDescent="0.35">
      <c r="A86" s="338"/>
      <c r="B86" s="345" t="s">
        <v>568</v>
      </c>
      <c r="C86" s="338"/>
      <c r="D86" s="338"/>
      <c r="E86" s="338"/>
      <c r="F86" s="346"/>
      <c r="G86" s="347"/>
      <c r="H86" s="977"/>
      <c r="J86" s="348"/>
      <c r="K86" s="348"/>
      <c r="L86" s="348"/>
    </row>
    <row r="87" spans="1:12" s="293" customFormat="1" ht="18" customHeight="1" x14ac:dyDescent="0.35">
      <c r="B87" s="1567" t="s">
        <v>2434</v>
      </c>
      <c r="C87" s="1568"/>
      <c r="D87" s="1568"/>
      <c r="E87" s="1568"/>
      <c r="F87" s="1568"/>
      <c r="G87" s="1568"/>
      <c r="H87" s="1568"/>
      <c r="I87" s="349"/>
      <c r="J87" s="349"/>
    </row>
    <row r="88" spans="1:12" s="330" customFormat="1" ht="18" customHeight="1" x14ac:dyDescent="0.2">
      <c r="B88" s="1568"/>
      <c r="C88" s="1568"/>
      <c r="D88" s="1568"/>
      <c r="E88" s="1568"/>
      <c r="F88" s="1568"/>
      <c r="G88" s="1568"/>
      <c r="H88" s="1568"/>
      <c r="I88" s="302"/>
    </row>
    <row r="89" spans="1:12" s="293" customFormat="1" ht="18" customHeight="1" x14ac:dyDescent="0.35">
      <c r="B89" s="1568"/>
      <c r="C89" s="1568"/>
      <c r="D89" s="1568"/>
      <c r="E89" s="1568"/>
      <c r="F89" s="1568"/>
      <c r="G89" s="1568"/>
      <c r="H89" s="1568"/>
      <c r="I89" s="302"/>
    </row>
    <row r="90" spans="1:12" s="293" customFormat="1" ht="18" customHeight="1" x14ac:dyDescent="0.35">
      <c r="A90" s="330"/>
      <c r="B90" s="330"/>
      <c r="D90" s="330"/>
      <c r="E90" s="330"/>
      <c r="F90" s="351"/>
      <c r="G90" s="351"/>
      <c r="H90" s="352"/>
    </row>
    <row r="91" spans="1:12" s="293" customFormat="1" ht="18" customHeight="1" x14ac:dyDescent="0.35">
      <c r="B91" s="330"/>
      <c r="F91" s="351"/>
      <c r="G91" s="351"/>
      <c r="H91" s="352"/>
    </row>
    <row r="92" spans="1:12" s="293" customFormat="1" ht="18" customHeight="1" x14ac:dyDescent="0.35">
      <c r="B92" s="330"/>
      <c r="F92" s="351"/>
      <c r="G92" s="351"/>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heetViews>
  <sheetFormatPr defaultColWidth="9.81640625" defaultRowHeight="13" x14ac:dyDescent="0.2"/>
  <cols>
    <col min="1" max="1" width="4.453125" style="956"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92" customFormat="1" ht="30" customHeight="1" x14ac:dyDescent="0.7">
      <c r="A1" s="944"/>
      <c r="B1" s="971" t="s">
        <v>1396</v>
      </c>
      <c r="C1" s="288"/>
      <c r="D1" s="288"/>
      <c r="E1" s="289"/>
      <c r="F1" s="289"/>
      <c r="G1" s="289"/>
      <c r="H1" s="290" t="s">
        <v>494</v>
      </c>
      <c r="I1" s="291"/>
      <c r="J1" s="291"/>
      <c r="K1" s="972"/>
      <c r="L1" s="911" t="s">
        <v>1035</v>
      </c>
    </row>
    <row r="2" spans="1:12" s="293" customFormat="1" ht="30" customHeight="1" x14ac:dyDescent="0.35">
      <c r="A2" s="945"/>
      <c r="B2" s="1344" t="s">
        <v>0</v>
      </c>
      <c r="C2" s="1345"/>
      <c r="D2" s="1346"/>
      <c r="E2" s="1347"/>
      <c r="F2" s="1347"/>
      <c r="G2" s="294" t="s">
        <v>1</v>
      </c>
      <c r="H2" s="295" t="s">
        <v>401</v>
      </c>
      <c r="I2" s="296" t="s">
        <v>491</v>
      </c>
      <c r="J2" s="297"/>
      <c r="K2" s="297"/>
      <c r="L2" s="297"/>
    </row>
    <row r="3" spans="1:12" s="293" customFormat="1" ht="30" customHeight="1" x14ac:dyDescent="0.35">
      <c r="A3" s="945"/>
      <c r="B3" s="1333" t="s">
        <v>2</v>
      </c>
      <c r="C3" s="1334"/>
      <c r="D3" s="1335">
        <f>G128</f>
        <v>0</v>
      </c>
      <c r="E3" s="1336"/>
      <c r="F3" s="1336"/>
      <c r="G3" s="562" t="s">
        <v>3</v>
      </c>
      <c r="H3" s="298"/>
      <c r="I3" s="299"/>
      <c r="J3" s="297"/>
      <c r="K3" s="300"/>
      <c r="L3" s="300" t="s">
        <v>489</v>
      </c>
    </row>
    <row r="4" spans="1:12" s="293" customFormat="1" ht="30" customHeight="1" x14ac:dyDescent="0.35">
      <c r="A4" s="945"/>
      <c r="B4" s="1333" t="s">
        <v>4</v>
      </c>
      <c r="C4" s="1334"/>
      <c r="D4" s="1348"/>
      <c r="E4" s="1349"/>
      <c r="F4" s="1349"/>
      <c r="G4" s="555" t="s">
        <v>5</v>
      </c>
      <c r="H4" s="432" t="s">
        <v>400</v>
      </c>
      <c r="I4" s="296" t="s">
        <v>490</v>
      </c>
      <c r="J4" s="297"/>
      <c r="K4" s="297"/>
      <c r="L4" s="297"/>
    </row>
    <row r="5" spans="1:12" s="293" customFormat="1" ht="30" customHeight="1" x14ac:dyDescent="0.35">
      <c r="A5" s="945"/>
      <c r="B5" s="1333" t="s">
        <v>6</v>
      </c>
      <c r="C5" s="1334"/>
      <c r="D5" s="1335">
        <f>ROUND(D3*D4,0)</f>
        <v>0</v>
      </c>
      <c r="E5" s="1336"/>
      <c r="F5" s="1336"/>
      <c r="G5" s="555" t="s">
        <v>5</v>
      </c>
      <c r="H5" s="298"/>
      <c r="I5" s="299"/>
      <c r="J5" s="297"/>
      <c r="K5" s="297"/>
      <c r="L5" s="297"/>
    </row>
    <row r="6" spans="1:12" s="293" customFormat="1" ht="30" customHeight="1" x14ac:dyDescent="0.35">
      <c r="A6" s="945"/>
      <c r="B6" s="1333" t="s">
        <v>7</v>
      </c>
      <c r="C6" s="1334"/>
      <c r="D6" s="1337"/>
      <c r="E6" s="1338"/>
      <c r="F6" s="1338"/>
      <c r="G6" s="1339"/>
      <c r="H6" s="512" t="s">
        <v>1745</v>
      </c>
      <c r="I6" s="296" t="s">
        <v>492</v>
      </c>
      <c r="J6" s="297"/>
      <c r="K6" s="300"/>
      <c r="L6" s="300" t="s">
        <v>489</v>
      </c>
    </row>
    <row r="7" spans="1:12" s="293" customFormat="1" ht="30" customHeight="1" x14ac:dyDescent="0.35">
      <c r="A7" s="945"/>
      <c r="B7" s="1340" t="s">
        <v>8</v>
      </c>
      <c r="C7" s="1341"/>
      <c r="D7" s="1342"/>
      <c r="E7" s="1343"/>
      <c r="F7" s="1343"/>
      <c r="G7" s="433" t="s">
        <v>3</v>
      </c>
      <c r="H7" s="434" t="s">
        <v>631</v>
      </c>
      <c r="I7" s="296" t="s">
        <v>493</v>
      </c>
      <c r="J7" s="297"/>
      <c r="K7" s="297"/>
      <c r="L7" s="297"/>
    </row>
    <row r="8" spans="1:12" s="293" customFormat="1" ht="30" customHeight="1" x14ac:dyDescent="0.35">
      <c r="A8" s="945"/>
      <c r="B8" s="1319" t="s">
        <v>668</v>
      </c>
      <c r="C8" s="1319"/>
      <c r="D8" s="1320"/>
      <c r="E8" s="1320"/>
      <c r="F8" s="1320"/>
      <c r="G8" s="1321"/>
      <c r="H8" s="301"/>
      <c r="I8" s="301"/>
      <c r="J8" s="302"/>
      <c r="K8" s="303"/>
      <c r="L8" s="303" t="s">
        <v>495</v>
      </c>
    </row>
    <row r="9" spans="1:12" s="304" customFormat="1" ht="24" customHeight="1" x14ac:dyDescent="0.35">
      <c r="A9" s="341"/>
      <c r="B9" s="305"/>
      <c r="C9" s="744"/>
      <c r="H9" s="306"/>
      <c r="I9" s="745"/>
      <c r="J9" s="746"/>
      <c r="K9" s="992"/>
      <c r="L9" s="307" t="s">
        <v>2475</v>
      </c>
    </row>
    <row r="10" spans="1:12"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0" t="s">
        <v>1271</v>
      </c>
      <c r="L10" s="1221" t="s">
        <v>1397</v>
      </c>
    </row>
    <row r="11" spans="1:12" s="293" customFormat="1" ht="19.5" customHeight="1" x14ac:dyDescent="0.35">
      <c r="A11" s="313">
        <v>1</v>
      </c>
      <c r="B11" s="1352" t="s">
        <v>17</v>
      </c>
      <c r="C11" s="355" t="s">
        <v>1398</v>
      </c>
      <c r="D11" s="422" t="s">
        <v>1399</v>
      </c>
      <c r="E11" s="422">
        <v>54801</v>
      </c>
      <c r="F11" s="316">
        <v>3170</v>
      </c>
      <c r="G11" s="317"/>
      <c r="H11" s="993" t="s">
        <v>1819</v>
      </c>
      <c r="I11" s="994"/>
      <c r="J11" s="319">
        <v>235</v>
      </c>
      <c r="K11" s="319">
        <v>1843</v>
      </c>
      <c r="L11" s="1222">
        <v>1092</v>
      </c>
    </row>
    <row r="12" spans="1:12" s="293" customFormat="1" ht="19.5" customHeight="1" x14ac:dyDescent="0.35">
      <c r="A12" s="546">
        <v>2</v>
      </c>
      <c r="B12" s="1353"/>
      <c r="C12" s="321">
        <v>25040</v>
      </c>
      <c r="D12" s="498" t="s">
        <v>1400</v>
      </c>
      <c r="E12" s="498">
        <v>54802</v>
      </c>
      <c r="F12" s="499">
        <v>780</v>
      </c>
      <c r="G12" s="500"/>
      <c r="H12" s="995" t="s">
        <v>2167</v>
      </c>
      <c r="I12" s="996"/>
      <c r="J12" s="502">
        <v>4</v>
      </c>
      <c r="K12" s="502">
        <v>466</v>
      </c>
      <c r="L12" s="1223">
        <v>310</v>
      </c>
    </row>
    <row r="13" spans="1:12" s="293" customFormat="1" ht="19.5" customHeight="1" x14ac:dyDescent="0.35">
      <c r="A13" s="546">
        <v>3</v>
      </c>
      <c r="B13" s="1353"/>
      <c r="C13" s="314"/>
      <c r="D13" s="498" t="s">
        <v>1401</v>
      </c>
      <c r="E13" s="498">
        <v>54803</v>
      </c>
      <c r="F13" s="499">
        <v>1850</v>
      </c>
      <c r="G13" s="500"/>
      <c r="H13" s="995" t="s">
        <v>1820</v>
      </c>
      <c r="I13" s="996"/>
      <c r="J13" s="502">
        <v>34</v>
      </c>
      <c r="K13" s="502">
        <v>1387</v>
      </c>
      <c r="L13" s="1223">
        <v>429</v>
      </c>
    </row>
    <row r="14" spans="1:12" s="293" customFormat="1" ht="19.5" customHeight="1" x14ac:dyDescent="0.35">
      <c r="A14" s="546">
        <v>4</v>
      </c>
      <c r="B14" s="1353"/>
      <c r="C14" s="321"/>
      <c r="D14" s="498" t="s">
        <v>1402</v>
      </c>
      <c r="E14" s="498">
        <v>54804</v>
      </c>
      <c r="F14" s="499">
        <v>1250</v>
      </c>
      <c r="G14" s="500"/>
      <c r="H14" s="995" t="s">
        <v>1821</v>
      </c>
      <c r="I14" s="996"/>
      <c r="J14" s="502">
        <v>2</v>
      </c>
      <c r="K14" s="502">
        <v>773</v>
      </c>
      <c r="L14" s="1223">
        <v>475</v>
      </c>
    </row>
    <row r="15" spans="1:12" s="293" customFormat="1" ht="19.5" customHeight="1" x14ac:dyDescent="0.35">
      <c r="A15" s="546">
        <v>5</v>
      </c>
      <c r="B15" s="1353"/>
      <c r="C15" s="968"/>
      <c r="D15" s="498" t="s">
        <v>1403</v>
      </c>
      <c r="E15" s="498">
        <v>54805</v>
      </c>
      <c r="F15" s="499">
        <v>1610</v>
      </c>
      <c r="G15" s="500"/>
      <c r="H15" s="995" t="s">
        <v>1822</v>
      </c>
      <c r="I15" s="996"/>
      <c r="J15" s="502">
        <v>246</v>
      </c>
      <c r="K15" s="502">
        <v>791</v>
      </c>
      <c r="L15" s="1223">
        <v>573</v>
      </c>
    </row>
    <row r="16" spans="1:12" s="293" customFormat="1" ht="19.5" customHeight="1" x14ac:dyDescent="0.35">
      <c r="A16" s="946">
        <v>6</v>
      </c>
      <c r="B16" s="1353"/>
      <c r="C16" s="314"/>
      <c r="D16" s="641" t="s">
        <v>1404</v>
      </c>
      <c r="E16" s="641">
        <v>54806</v>
      </c>
      <c r="F16" s="642">
        <v>530</v>
      </c>
      <c r="G16" s="643"/>
      <c r="H16" s="995" t="s">
        <v>1061</v>
      </c>
      <c r="I16" s="996"/>
      <c r="J16" s="458">
        <v>62</v>
      </c>
      <c r="K16" s="458">
        <v>173</v>
      </c>
      <c r="L16" s="1224">
        <v>295</v>
      </c>
    </row>
    <row r="17" spans="1:12" s="330" customFormat="1" ht="19.5" customHeight="1" x14ac:dyDescent="0.2">
      <c r="A17" s="546">
        <v>7</v>
      </c>
      <c r="B17" s="1353"/>
      <c r="C17" s="314"/>
      <c r="D17" s="498" t="s">
        <v>1405</v>
      </c>
      <c r="E17" s="498">
        <v>54807</v>
      </c>
      <c r="F17" s="499">
        <v>3390</v>
      </c>
      <c r="G17" s="500"/>
      <c r="H17" s="995" t="s">
        <v>1823</v>
      </c>
      <c r="I17" s="996"/>
      <c r="J17" s="502">
        <v>90</v>
      </c>
      <c r="K17" s="502">
        <v>2138</v>
      </c>
      <c r="L17" s="1223">
        <v>1162</v>
      </c>
    </row>
    <row r="18" spans="1:12" s="330" customFormat="1" ht="19.5" customHeight="1" x14ac:dyDescent="0.2">
      <c r="A18" s="546">
        <v>8</v>
      </c>
      <c r="B18" s="1353"/>
      <c r="C18" s="314"/>
      <c r="D18" s="498" t="s">
        <v>1406</v>
      </c>
      <c r="E18" s="498">
        <v>54808</v>
      </c>
      <c r="F18" s="499">
        <v>4580</v>
      </c>
      <c r="G18" s="500"/>
      <c r="H18" s="995" t="s">
        <v>745</v>
      </c>
      <c r="I18" s="996"/>
      <c r="J18" s="502">
        <v>838</v>
      </c>
      <c r="K18" s="502">
        <v>1996</v>
      </c>
      <c r="L18" s="1223">
        <v>1746</v>
      </c>
    </row>
    <row r="19" spans="1:12" s="330" customFormat="1" ht="19.5" customHeight="1" x14ac:dyDescent="0.2">
      <c r="A19" s="546">
        <v>9</v>
      </c>
      <c r="B19" s="1353"/>
      <c r="C19" s="321"/>
      <c r="D19" s="498" t="s">
        <v>1407</v>
      </c>
      <c r="E19" s="498">
        <v>54809</v>
      </c>
      <c r="F19" s="499">
        <v>3540</v>
      </c>
      <c r="G19" s="500"/>
      <c r="H19" s="995" t="s">
        <v>1824</v>
      </c>
      <c r="I19" s="996"/>
      <c r="J19" s="502">
        <v>423</v>
      </c>
      <c r="K19" s="502">
        <v>1731</v>
      </c>
      <c r="L19" s="1223">
        <v>1386</v>
      </c>
    </row>
    <row r="20" spans="1:12" s="330" customFormat="1" ht="19.5" customHeight="1" x14ac:dyDescent="0.2">
      <c r="A20" s="546">
        <v>10</v>
      </c>
      <c r="B20" s="1353"/>
      <c r="C20" s="321"/>
      <c r="D20" s="498" t="s">
        <v>1408</v>
      </c>
      <c r="E20" s="498">
        <v>54810</v>
      </c>
      <c r="F20" s="499">
        <v>2950</v>
      </c>
      <c r="G20" s="500"/>
      <c r="H20" s="995" t="s">
        <v>1825</v>
      </c>
      <c r="I20" s="996"/>
      <c r="J20" s="502">
        <v>331</v>
      </c>
      <c r="K20" s="502">
        <v>1694</v>
      </c>
      <c r="L20" s="1223">
        <v>925</v>
      </c>
    </row>
    <row r="21" spans="1:12" s="330" customFormat="1" ht="19.5" customHeight="1" x14ac:dyDescent="0.2">
      <c r="A21" s="435">
        <v>11</v>
      </c>
      <c r="B21" s="1393"/>
      <c r="C21" s="1225"/>
      <c r="D21" s="445" t="s">
        <v>1409</v>
      </c>
      <c r="E21" s="445">
        <v>54811</v>
      </c>
      <c r="F21" s="436">
        <v>1390</v>
      </c>
      <c r="G21" s="437"/>
      <c r="H21" s="997" t="s">
        <v>1826</v>
      </c>
      <c r="I21" s="998"/>
      <c r="J21" s="440">
        <v>379</v>
      </c>
      <c r="K21" s="440">
        <v>588</v>
      </c>
      <c r="L21" s="1226">
        <v>423</v>
      </c>
    </row>
    <row r="22" spans="1:12" s="330" customFormat="1" ht="19.5" customHeight="1" x14ac:dyDescent="0.2">
      <c r="A22" s="323">
        <v>12</v>
      </c>
      <c r="B22" s="1352" t="s">
        <v>18</v>
      </c>
      <c r="C22" s="383" t="s">
        <v>1410</v>
      </c>
      <c r="D22" s="384" t="s">
        <v>1411</v>
      </c>
      <c r="E22" s="384">
        <v>54812</v>
      </c>
      <c r="F22" s="324">
        <v>4160</v>
      </c>
      <c r="G22" s="325"/>
      <c r="H22" s="993" t="s">
        <v>746</v>
      </c>
      <c r="I22" s="994"/>
      <c r="J22" s="327">
        <v>471</v>
      </c>
      <c r="K22" s="327">
        <v>1803</v>
      </c>
      <c r="L22" s="1227">
        <v>1886</v>
      </c>
    </row>
    <row r="23" spans="1:12" s="330" customFormat="1" ht="19.5" customHeight="1" x14ac:dyDescent="0.2">
      <c r="A23" s="546">
        <v>13</v>
      </c>
      <c r="B23" s="1353"/>
      <c r="C23" s="321">
        <v>36900</v>
      </c>
      <c r="D23" s="498" t="s">
        <v>1412</v>
      </c>
      <c r="E23" s="498">
        <v>54813</v>
      </c>
      <c r="F23" s="499">
        <v>2210</v>
      </c>
      <c r="G23" s="500"/>
      <c r="H23" s="995" t="s">
        <v>1827</v>
      </c>
      <c r="I23" s="996"/>
      <c r="J23" s="502">
        <v>166</v>
      </c>
      <c r="K23" s="502">
        <v>1012</v>
      </c>
      <c r="L23" s="1223">
        <v>1032</v>
      </c>
    </row>
    <row r="24" spans="1:12" s="330" customFormat="1" ht="19.5" customHeight="1" x14ac:dyDescent="0.2">
      <c r="A24" s="546">
        <v>14</v>
      </c>
      <c r="B24" s="1353"/>
      <c r="C24" s="321"/>
      <c r="D24" s="498" t="s">
        <v>1413</v>
      </c>
      <c r="E24" s="498">
        <v>54814</v>
      </c>
      <c r="F24" s="499">
        <v>2150</v>
      </c>
      <c r="G24" s="500"/>
      <c r="H24" s="995" t="s">
        <v>1828</v>
      </c>
      <c r="I24" s="996"/>
      <c r="J24" s="502">
        <v>253</v>
      </c>
      <c r="K24" s="502">
        <v>898</v>
      </c>
      <c r="L24" s="1223">
        <v>999</v>
      </c>
    </row>
    <row r="25" spans="1:12" s="330" customFormat="1" ht="19.5" customHeight="1" x14ac:dyDescent="0.2">
      <c r="A25" s="546">
        <v>15</v>
      </c>
      <c r="B25" s="1353"/>
      <c r="C25" s="321"/>
      <c r="D25" s="498" t="s">
        <v>1414</v>
      </c>
      <c r="E25" s="498">
        <v>54815</v>
      </c>
      <c r="F25" s="499">
        <v>2580</v>
      </c>
      <c r="G25" s="500"/>
      <c r="H25" s="995" t="s">
        <v>1060</v>
      </c>
      <c r="I25" s="996"/>
      <c r="J25" s="502">
        <v>375</v>
      </c>
      <c r="K25" s="502">
        <v>1415</v>
      </c>
      <c r="L25" s="1223">
        <v>790</v>
      </c>
    </row>
    <row r="26" spans="1:12" s="330" customFormat="1" ht="19.5" customHeight="1" x14ac:dyDescent="0.2">
      <c r="A26" s="546">
        <v>16</v>
      </c>
      <c r="B26" s="1353"/>
      <c r="C26" s="321"/>
      <c r="D26" s="498" t="s">
        <v>1415</v>
      </c>
      <c r="E26" s="498">
        <v>54816</v>
      </c>
      <c r="F26" s="499">
        <v>1890</v>
      </c>
      <c r="G26" s="500"/>
      <c r="H26" s="995" t="s">
        <v>1829</v>
      </c>
      <c r="I26" s="996"/>
      <c r="J26" s="502">
        <v>431</v>
      </c>
      <c r="K26" s="502">
        <v>737</v>
      </c>
      <c r="L26" s="1223">
        <v>722</v>
      </c>
    </row>
    <row r="27" spans="1:12" s="330" customFormat="1" ht="19.5" customHeight="1" x14ac:dyDescent="0.2">
      <c r="A27" s="546">
        <v>17</v>
      </c>
      <c r="B27" s="1353"/>
      <c r="C27" s="314"/>
      <c r="D27" s="498" t="s">
        <v>1416</v>
      </c>
      <c r="E27" s="498">
        <v>54817</v>
      </c>
      <c r="F27" s="499">
        <v>3410</v>
      </c>
      <c r="G27" s="500"/>
      <c r="H27" s="995" t="s">
        <v>59</v>
      </c>
      <c r="I27" s="996"/>
      <c r="J27" s="502">
        <v>632</v>
      </c>
      <c r="K27" s="502">
        <v>768</v>
      </c>
      <c r="L27" s="1223">
        <v>2010</v>
      </c>
    </row>
    <row r="28" spans="1:12" s="330" customFormat="1" ht="19.5" customHeight="1" x14ac:dyDescent="0.2">
      <c r="A28" s="546">
        <v>18</v>
      </c>
      <c r="B28" s="1353"/>
      <c r="C28" s="314"/>
      <c r="D28" s="498" t="s">
        <v>1417</v>
      </c>
      <c r="E28" s="498">
        <v>54818</v>
      </c>
      <c r="F28" s="499">
        <v>5120</v>
      </c>
      <c r="G28" s="500"/>
      <c r="H28" s="995" t="s">
        <v>1830</v>
      </c>
      <c r="I28" s="996"/>
      <c r="J28" s="502">
        <v>566</v>
      </c>
      <c r="K28" s="502">
        <v>1791</v>
      </c>
      <c r="L28" s="1223">
        <v>2763</v>
      </c>
    </row>
    <row r="29" spans="1:12" s="330" customFormat="1" ht="19.5" customHeight="1" x14ac:dyDescent="0.2">
      <c r="A29" s="546">
        <v>19</v>
      </c>
      <c r="B29" s="1353"/>
      <c r="C29" s="314"/>
      <c r="D29" s="498" t="s">
        <v>1418</v>
      </c>
      <c r="E29" s="498">
        <v>54819</v>
      </c>
      <c r="F29" s="499">
        <v>4980</v>
      </c>
      <c r="G29" s="500"/>
      <c r="H29" s="995" t="s">
        <v>747</v>
      </c>
      <c r="I29" s="996"/>
      <c r="J29" s="502">
        <v>1065</v>
      </c>
      <c r="K29" s="502">
        <v>639</v>
      </c>
      <c r="L29" s="1223">
        <v>3276</v>
      </c>
    </row>
    <row r="30" spans="1:12" s="330" customFormat="1" ht="19.5" customHeight="1" x14ac:dyDescent="0.2">
      <c r="A30" s="546">
        <v>20</v>
      </c>
      <c r="B30" s="1353"/>
      <c r="C30" s="321"/>
      <c r="D30" s="498" t="s">
        <v>1419</v>
      </c>
      <c r="E30" s="498">
        <v>54820</v>
      </c>
      <c r="F30" s="499">
        <v>740</v>
      </c>
      <c r="G30" s="500"/>
      <c r="H30" s="995" t="s">
        <v>1831</v>
      </c>
      <c r="I30" s="996"/>
      <c r="J30" s="502">
        <v>444</v>
      </c>
      <c r="K30" s="502">
        <v>205</v>
      </c>
      <c r="L30" s="1223">
        <v>91</v>
      </c>
    </row>
    <row r="31" spans="1:12" s="330" customFormat="1" ht="19.5" customHeight="1" x14ac:dyDescent="0.2">
      <c r="A31" s="546">
        <v>21</v>
      </c>
      <c r="B31" s="1353"/>
      <c r="C31" s="314"/>
      <c r="D31" s="498" t="s">
        <v>1420</v>
      </c>
      <c r="E31" s="498">
        <v>54821</v>
      </c>
      <c r="F31" s="499">
        <v>3180</v>
      </c>
      <c r="G31" s="500"/>
      <c r="H31" s="995" t="s">
        <v>1832</v>
      </c>
      <c r="I31" s="996"/>
      <c r="J31" s="502">
        <v>542</v>
      </c>
      <c r="K31" s="502">
        <v>275</v>
      </c>
      <c r="L31" s="1223">
        <v>2363</v>
      </c>
    </row>
    <row r="32" spans="1:12" s="330" customFormat="1" ht="19.5" customHeight="1" x14ac:dyDescent="0.2">
      <c r="A32" s="546">
        <v>22</v>
      </c>
      <c r="B32" s="1353"/>
      <c r="C32" s="314"/>
      <c r="D32" s="498" t="s">
        <v>1421</v>
      </c>
      <c r="E32" s="498">
        <v>54822</v>
      </c>
      <c r="F32" s="499">
        <v>4300</v>
      </c>
      <c r="G32" s="500"/>
      <c r="H32" s="995" t="s">
        <v>1833</v>
      </c>
      <c r="I32" s="996"/>
      <c r="J32" s="502">
        <v>2295</v>
      </c>
      <c r="K32" s="502">
        <v>372</v>
      </c>
      <c r="L32" s="1223">
        <v>1633</v>
      </c>
    </row>
    <row r="33" spans="1:12" s="330" customFormat="1" ht="19.5" customHeight="1" x14ac:dyDescent="0.2">
      <c r="A33" s="546">
        <v>23</v>
      </c>
      <c r="B33" s="1353"/>
      <c r="C33" s="321"/>
      <c r="D33" s="498" t="s">
        <v>1422</v>
      </c>
      <c r="E33" s="498">
        <v>54823</v>
      </c>
      <c r="F33" s="499">
        <v>2180</v>
      </c>
      <c r="G33" s="500"/>
      <c r="H33" s="995" t="s">
        <v>748</v>
      </c>
      <c r="I33" s="996"/>
      <c r="J33" s="502">
        <v>1478</v>
      </c>
      <c r="K33" s="502">
        <v>62</v>
      </c>
      <c r="L33" s="1223">
        <v>640</v>
      </c>
    </row>
    <row r="34" spans="1:12" s="330" customFormat="1" ht="19.5" customHeight="1" x14ac:dyDescent="0.2">
      <c r="A34" s="435">
        <v>24</v>
      </c>
      <c r="B34" s="1393"/>
      <c r="C34" s="322"/>
      <c r="D34" s="445" t="s">
        <v>1423</v>
      </c>
      <c r="E34" s="445">
        <v>54824</v>
      </c>
      <c r="F34" s="436">
        <v>0</v>
      </c>
      <c r="G34" s="437"/>
      <c r="H34" s="999"/>
      <c r="I34" s="998"/>
      <c r="J34" s="440">
        <v>0</v>
      </c>
      <c r="K34" s="440">
        <v>0</v>
      </c>
      <c r="L34" s="1226">
        <v>0</v>
      </c>
    </row>
    <row r="35" spans="1:12" s="330" customFormat="1" ht="19.5" customHeight="1" x14ac:dyDescent="0.2">
      <c r="A35" s="323">
        <v>25</v>
      </c>
      <c r="B35" s="1352" t="s">
        <v>19</v>
      </c>
      <c r="C35" s="383" t="s">
        <v>1424</v>
      </c>
      <c r="D35" s="384" t="s">
        <v>1425</v>
      </c>
      <c r="E35" s="384">
        <v>54825</v>
      </c>
      <c r="F35" s="324">
        <v>4690</v>
      </c>
      <c r="G35" s="325"/>
      <c r="H35" s="993" t="s">
        <v>749</v>
      </c>
      <c r="I35" s="994"/>
      <c r="J35" s="327">
        <v>592</v>
      </c>
      <c r="K35" s="327">
        <v>1656</v>
      </c>
      <c r="L35" s="1227">
        <v>2442</v>
      </c>
    </row>
    <row r="36" spans="1:12" s="330" customFormat="1" ht="19.5" customHeight="1" x14ac:dyDescent="0.2">
      <c r="A36" s="546">
        <v>26</v>
      </c>
      <c r="B36" s="1353"/>
      <c r="C36" s="321">
        <v>21710</v>
      </c>
      <c r="D36" s="498" t="s">
        <v>1426</v>
      </c>
      <c r="E36" s="498">
        <v>54826</v>
      </c>
      <c r="F36" s="499">
        <v>3980</v>
      </c>
      <c r="G36" s="500"/>
      <c r="H36" s="995" t="s">
        <v>1427</v>
      </c>
      <c r="I36" s="996"/>
      <c r="J36" s="502">
        <v>783</v>
      </c>
      <c r="K36" s="502">
        <v>1755</v>
      </c>
      <c r="L36" s="1223">
        <v>1442</v>
      </c>
    </row>
    <row r="37" spans="1:12" s="330" customFormat="1" ht="19.5" customHeight="1" x14ac:dyDescent="0.2">
      <c r="A37" s="546">
        <v>27</v>
      </c>
      <c r="B37" s="1353"/>
      <c r="C37" s="314"/>
      <c r="D37" s="498" t="s">
        <v>1428</v>
      </c>
      <c r="E37" s="498">
        <v>54827</v>
      </c>
      <c r="F37" s="499">
        <v>1950</v>
      </c>
      <c r="G37" s="500"/>
      <c r="H37" s="995" t="s">
        <v>750</v>
      </c>
      <c r="I37" s="996"/>
      <c r="J37" s="502">
        <v>1027</v>
      </c>
      <c r="K37" s="502">
        <v>527</v>
      </c>
      <c r="L37" s="1223">
        <v>396</v>
      </c>
    </row>
    <row r="38" spans="1:12" s="330" customFormat="1" ht="19.5" customHeight="1" x14ac:dyDescent="0.2">
      <c r="A38" s="546">
        <v>28</v>
      </c>
      <c r="B38" s="1353"/>
      <c r="C38" s="321"/>
      <c r="D38" s="498" t="s">
        <v>1429</v>
      </c>
      <c r="E38" s="498">
        <v>54828</v>
      </c>
      <c r="F38" s="499">
        <v>2120</v>
      </c>
      <c r="G38" s="500"/>
      <c r="H38" s="995" t="s">
        <v>1059</v>
      </c>
      <c r="I38" s="996"/>
      <c r="J38" s="502">
        <v>414</v>
      </c>
      <c r="K38" s="502">
        <v>90</v>
      </c>
      <c r="L38" s="1223">
        <v>1616</v>
      </c>
    </row>
    <row r="39" spans="1:12" s="330" customFormat="1" ht="19.5" customHeight="1" x14ac:dyDescent="0.2">
      <c r="A39" s="546">
        <v>29</v>
      </c>
      <c r="B39" s="1353"/>
      <c r="C39" s="321"/>
      <c r="D39" s="498" t="s">
        <v>1430</v>
      </c>
      <c r="E39" s="498">
        <v>54829</v>
      </c>
      <c r="F39" s="499">
        <v>2470</v>
      </c>
      <c r="G39" s="500"/>
      <c r="H39" s="995" t="s">
        <v>1834</v>
      </c>
      <c r="I39" s="996"/>
      <c r="J39" s="502">
        <v>1789</v>
      </c>
      <c r="K39" s="502">
        <v>283</v>
      </c>
      <c r="L39" s="1223">
        <v>398</v>
      </c>
    </row>
    <row r="40" spans="1:12" s="330" customFormat="1" ht="19.5" customHeight="1" x14ac:dyDescent="0.2">
      <c r="A40" s="546">
        <v>30</v>
      </c>
      <c r="B40" s="1353"/>
      <c r="C40" s="321"/>
      <c r="D40" s="498" t="s">
        <v>1431</v>
      </c>
      <c r="E40" s="498">
        <v>54830</v>
      </c>
      <c r="F40" s="499">
        <v>1350</v>
      </c>
      <c r="G40" s="500"/>
      <c r="H40" s="995" t="s">
        <v>1266</v>
      </c>
      <c r="I40" s="996"/>
      <c r="J40" s="502">
        <v>503</v>
      </c>
      <c r="K40" s="502">
        <v>605</v>
      </c>
      <c r="L40" s="1223">
        <v>242</v>
      </c>
    </row>
    <row r="41" spans="1:12" s="330" customFormat="1" ht="19.5" customHeight="1" x14ac:dyDescent="0.2">
      <c r="A41" s="546">
        <v>31</v>
      </c>
      <c r="B41" s="1353"/>
      <c r="C41" s="314"/>
      <c r="D41" s="498" t="s">
        <v>1432</v>
      </c>
      <c r="E41" s="498">
        <v>54831</v>
      </c>
      <c r="F41" s="499">
        <v>2550</v>
      </c>
      <c r="G41" s="500"/>
      <c r="H41" s="995" t="s">
        <v>60</v>
      </c>
      <c r="I41" s="996"/>
      <c r="J41" s="502">
        <v>573</v>
      </c>
      <c r="K41" s="502">
        <v>959</v>
      </c>
      <c r="L41" s="1223">
        <v>1018</v>
      </c>
    </row>
    <row r="42" spans="1:12" s="330" customFormat="1" ht="19.5" customHeight="1" x14ac:dyDescent="0.2">
      <c r="A42" s="435">
        <v>32</v>
      </c>
      <c r="B42" s="1393"/>
      <c r="C42" s="360"/>
      <c r="D42" s="445" t="s">
        <v>1433</v>
      </c>
      <c r="E42" s="445">
        <v>54832</v>
      </c>
      <c r="F42" s="436">
        <v>2600</v>
      </c>
      <c r="G42" s="437"/>
      <c r="H42" s="997" t="s">
        <v>751</v>
      </c>
      <c r="I42" s="998"/>
      <c r="J42" s="440">
        <v>1602</v>
      </c>
      <c r="K42" s="440">
        <v>191</v>
      </c>
      <c r="L42" s="1226">
        <v>807</v>
      </c>
    </row>
    <row r="43" spans="1:12" s="330" customFormat="1" ht="19.5" customHeight="1" x14ac:dyDescent="0.2">
      <c r="A43" s="323">
        <v>33</v>
      </c>
      <c r="B43" s="1352" t="s">
        <v>20</v>
      </c>
      <c r="C43" s="383" t="s">
        <v>1434</v>
      </c>
      <c r="D43" s="384" t="s">
        <v>1435</v>
      </c>
      <c r="E43" s="384">
        <v>54833</v>
      </c>
      <c r="F43" s="324">
        <v>3510</v>
      </c>
      <c r="G43" s="325"/>
      <c r="H43" s="993" t="s">
        <v>1058</v>
      </c>
      <c r="I43" s="994"/>
      <c r="J43" s="327">
        <v>826</v>
      </c>
      <c r="K43" s="327">
        <v>435</v>
      </c>
      <c r="L43" s="1227">
        <v>2249</v>
      </c>
    </row>
    <row r="44" spans="1:12" s="330" customFormat="1" ht="19.5" customHeight="1" x14ac:dyDescent="0.2">
      <c r="A44" s="546">
        <v>34</v>
      </c>
      <c r="B44" s="1353"/>
      <c r="C44" s="321">
        <v>23120</v>
      </c>
      <c r="D44" s="498" t="s">
        <v>1436</v>
      </c>
      <c r="E44" s="498">
        <v>54834</v>
      </c>
      <c r="F44" s="499">
        <v>3970</v>
      </c>
      <c r="G44" s="500"/>
      <c r="H44" s="995" t="s">
        <v>752</v>
      </c>
      <c r="I44" s="996"/>
      <c r="J44" s="1078">
        <v>587</v>
      </c>
      <c r="K44" s="1078">
        <v>1909</v>
      </c>
      <c r="L44" s="1228">
        <v>1474</v>
      </c>
    </row>
    <row r="45" spans="1:12" s="330" customFormat="1" ht="19.5" customHeight="1" x14ac:dyDescent="0.2">
      <c r="A45" s="546">
        <v>35</v>
      </c>
      <c r="B45" s="1353"/>
      <c r="C45" s="314"/>
      <c r="D45" s="498" t="s">
        <v>1437</v>
      </c>
      <c r="E45" s="498">
        <v>54835</v>
      </c>
      <c r="F45" s="499">
        <v>3890</v>
      </c>
      <c r="G45" s="500"/>
      <c r="H45" s="995" t="s">
        <v>753</v>
      </c>
      <c r="I45" s="996"/>
      <c r="J45" s="502">
        <v>737</v>
      </c>
      <c r="K45" s="502">
        <v>1440</v>
      </c>
      <c r="L45" s="1223">
        <v>1713</v>
      </c>
    </row>
    <row r="46" spans="1:12" s="330" customFormat="1" ht="19.5" customHeight="1" x14ac:dyDescent="0.2">
      <c r="A46" s="546">
        <v>36</v>
      </c>
      <c r="B46" s="1353"/>
      <c r="C46" s="332"/>
      <c r="D46" s="498" t="s">
        <v>1438</v>
      </c>
      <c r="E46" s="498">
        <v>54836</v>
      </c>
      <c r="F46" s="499">
        <v>2340</v>
      </c>
      <c r="G46" s="500"/>
      <c r="H46" s="995" t="s">
        <v>1835</v>
      </c>
      <c r="I46" s="996"/>
      <c r="J46" s="502">
        <v>218</v>
      </c>
      <c r="K46" s="502">
        <v>808</v>
      </c>
      <c r="L46" s="1223">
        <v>1314</v>
      </c>
    </row>
    <row r="47" spans="1:12" s="330" customFormat="1" ht="19.5" customHeight="1" x14ac:dyDescent="0.2">
      <c r="A47" s="546">
        <v>37</v>
      </c>
      <c r="B47" s="1353"/>
      <c r="C47" s="321"/>
      <c r="D47" s="498" t="s">
        <v>1439</v>
      </c>
      <c r="E47" s="498">
        <v>54837</v>
      </c>
      <c r="F47" s="499">
        <v>4550</v>
      </c>
      <c r="G47" s="500"/>
      <c r="H47" s="995" t="s">
        <v>754</v>
      </c>
      <c r="I47" s="996"/>
      <c r="J47" s="502">
        <v>1410</v>
      </c>
      <c r="K47" s="502">
        <v>1486</v>
      </c>
      <c r="L47" s="1223">
        <v>1654</v>
      </c>
    </row>
    <row r="48" spans="1:12" s="330" customFormat="1" ht="19.5" customHeight="1" x14ac:dyDescent="0.2">
      <c r="A48" s="546">
        <v>38</v>
      </c>
      <c r="B48" s="1353"/>
      <c r="C48" s="321"/>
      <c r="D48" s="498" t="s">
        <v>1440</v>
      </c>
      <c r="E48" s="498">
        <v>54838</v>
      </c>
      <c r="F48" s="499">
        <v>1440</v>
      </c>
      <c r="G48" s="500"/>
      <c r="H48" s="995" t="s">
        <v>1126</v>
      </c>
      <c r="I48" s="996"/>
      <c r="J48" s="502">
        <v>97</v>
      </c>
      <c r="K48" s="502">
        <v>369</v>
      </c>
      <c r="L48" s="1223">
        <v>974</v>
      </c>
    </row>
    <row r="49" spans="1:12" s="330" customFormat="1" ht="19.5" customHeight="1" x14ac:dyDescent="0.2">
      <c r="A49" s="546">
        <v>39</v>
      </c>
      <c r="B49" s="1353"/>
      <c r="C49" s="314"/>
      <c r="D49" s="498" t="s">
        <v>1441</v>
      </c>
      <c r="E49" s="498">
        <v>54839</v>
      </c>
      <c r="F49" s="499">
        <v>900</v>
      </c>
      <c r="G49" s="500"/>
      <c r="H49" s="995" t="s">
        <v>1836</v>
      </c>
      <c r="I49" s="996"/>
      <c r="J49" s="502">
        <v>556</v>
      </c>
      <c r="K49" s="502">
        <v>344</v>
      </c>
      <c r="L49" s="1223">
        <v>0</v>
      </c>
    </row>
    <row r="50" spans="1:12" s="330" customFormat="1" ht="19.5" customHeight="1" x14ac:dyDescent="0.2">
      <c r="A50" s="546">
        <v>40</v>
      </c>
      <c r="B50" s="1353"/>
      <c r="C50" s="314"/>
      <c r="D50" s="498" t="s">
        <v>1442</v>
      </c>
      <c r="E50" s="498">
        <v>54840</v>
      </c>
      <c r="F50" s="499">
        <v>1680</v>
      </c>
      <c r="G50" s="500"/>
      <c r="H50" s="995" t="s">
        <v>1837</v>
      </c>
      <c r="I50" s="996"/>
      <c r="J50" s="502">
        <v>894</v>
      </c>
      <c r="K50" s="502">
        <v>355</v>
      </c>
      <c r="L50" s="1223">
        <v>431</v>
      </c>
    </row>
    <row r="51" spans="1:12" s="330" customFormat="1" ht="19.5" customHeight="1" x14ac:dyDescent="0.2">
      <c r="A51" s="435">
        <v>41</v>
      </c>
      <c r="B51" s="1393"/>
      <c r="C51" s="322"/>
      <c r="D51" s="445" t="s">
        <v>1443</v>
      </c>
      <c r="E51" s="445">
        <v>54841</v>
      </c>
      <c r="F51" s="436">
        <v>840</v>
      </c>
      <c r="G51" s="437"/>
      <c r="H51" s="997" t="s">
        <v>1838</v>
      </c>
      <c r="I51" s="998"/>
      <c r="J51" s="440">
        <v>20</v>
      </c>
      <c r="K51" s="440">
        <v>340</v>
      </c>
      <c r="L51" s="1226">
        <v>480</v>
      </c>
    </row>
    <row r="52" spans="1:12" s="330" customFormat="1" ht="19.5" customHeight="1" x14ac:dyDescent="0.2">
      <c r="A52" s="323">
        <v>42</v>
      </c>
      <c r="B52" s="1352" t="s" ph="1">
        <v>21</v>
      </c>
      <c r="C52" s="331" t="s">
        <v>1444</v>
      </c>
      <c r="D52" s="384" t="s">
        <v>1445</v>
      </c>
      <c r="E52" s="384">
        <v>54842</v>
      </c>
      <c r="F52" s="324">
        <v>910</v>
      </c>
      <c r="G52" s="325"/>
      <c r="H52" s="993" t="s">
        <v>1839</v>
      </c>
      <c r="I52" s="994"/>
      <c r="J52" s="327">
        <v>271</v>
      </c>
      <c r="K52" s="327">
        <v>300</v>
      </c>
      <c r="L52" s="1227">
        <v>339</v>
      </c>
    </row>
    <row r="53" spans="1:12" s="330" customFormat="1" ht="19.5" customHeight="1" x14ac:dyDescent="0.2">
      <c r="A53" s="546">
        <v>43</v>
      </c>
      <c r="B53" s="1353"/>
      <c r="C53" s="321">
        <v>3510</v>
      </c>
      <c r="D53" s="498" t="s">
        <v>1446</v>
      </c>
      <c r="E53" s="498">
        <v>54843</v>
      </c>
      <c r="F53" s="499">
        <v>1790</v>
      </c>
      <c r="G53" s="500"/>
      <c r="H53" s="995" t="s">
        <v>1840</v>
      </c>
      <c r="I53" s="996"/>
      <c r="J53" s="502">
        <v>834</v>
      </c>
      <c r="K53" s="502">
        <v>633</v>
      </c>
      <c r="L53" s="1223">
        <v>323</v>
      </c>
    </row>
    <row r="54" spans="1:12" s="330" customFormat="1" ht="19.5" customHeight="1" x14ac:dyDescent="0.2">
      <c r="A54" s="435">
        <v>44</v>
      </c>
      <c r="B54" s="1393"/>
      <c r="C54" s="360"/>
      <c r="D54" s="445" t="s">
        <v>1746</v>
      </c>
      <c r="E54" s="445">
        <v>54844</v>
      </c>
      <c r="F54" s="436">
        <v>810</v>
      </c>
      <c r="G54" s="437"/>
      <c r="H54" s="997" t="s">
        <v>1841</v>
      </c>
      <c r="I54" s="998"/>
      <c r="J54" s="440">
        <v>810</v>
      </c>
      <c r="K54" s="440">
        <v>0</v>
      </c>
      <c r="L54" s="1226">
        <v>0</v>
      </c>
    </row>
    <row r="55" spans="1:12" s="330" customFormat="1" ht="19.5" customHeight="1" x14ac:dyDescent="0.2">
      <c r="A55" s="323">
        <v>45</v>
      </c>
      <c r="B55" s="1352" t="s">
        <v>22</v>
      </c>
      <c r="C55" s="383" t="s">
        <v>1447</v>
      </c>
      <c r="D55" s="384" t="s">
        <v>1448</v>
      </c>
      <c r="E55" s="384">
        <v>54845</v>
      </c>
      <c r="F55" s="324">
        <v>2160</v>
      </c>
      <c r="G55" s="325"/>
      <c r="H55" s="993" t="s">
        <v>1842</v>
      </c>
      <c r="I55" s="994"/>
      <c r="J55" s="327">
        <v>718</v>
      </c>
      <c r="K55" s="327">
        <v>295</v>
      </c>
      <c r="L55" s="1227">
        <v>1147</v>
      </c>
    </row>
    <row r="56" spans="1:12" s="330" customFormat="1" ht="19.5" customHeight="1" x14ac:dyDescent="0.2">
      <c r="A56" s="546">
        <v>46</v>
      </c>
      <c r="B56" s="1353"/>
      <c r="C56" s="321">
        <v>41140</v>
      </c>
      <c r="D56" s="498" t="s">
        <v>1449</v>
      </c>
      <c r="E56" s="498">
        <v>54846</v>
      </c>
      <c r="F56" s="499">
        <v>1260</v>
      </c>
      <c r="G56" s="500"/>
      <c r="H56" s="995" t="s">
        <v>1843</v>
      </c>
      <c r="I56" s="996"/>
      <c r="J56" s="502">
        <v>388</v>
      </c>
      <c r="K56" s="502">
        <v>490</v>
      </c>
      <c r="L56" s="1223">
        <v>382</v>
      </c>
    </row>
    <row r="57" spans="1:12" s="330" customFormat="1" ht="19.5" customHeight="1" x14ac:dyDescent="0.2">
      <c r="A57" s="546">
        <v>47</v>
      </c>
      <c r="B57" s="1353"/>
      <c r="C57" s="321"/>
      <c r="D57" s="498" t="s">
        <v>1450</v>
      </c>
      <c r="E57" s="498">
        <v>54847</v>
      </c>
      <c r="F57" s="499">
        <v>1740</v>
      </c>
      <c r="G57" s="500"/>
      <c r="H57" s="995" t="s">
        <v>1844</v>
      </c>
      <c r="I57" s="996"/>
      <c r="J57" s="502">
        <v>831</v>
      </c>
      <c r="K57" s="502">
        <v>165</v>
      </c>
      <c r="L57" s="1223">
        <v>744</v>
      </c>
    </row>
    <row r="58" spans="1:12" s="330" customFormat="1" ht="19.5" customHeight="1" x14ac:dyDescent="0.2">
      <c r="A58" s="546">
        <v>48</v>
      </c>
      <c r="B58" s="1353"/>
      <c r="C58" s="321"/>
      <c r="D58" s="498" t="s">
        <v>1451</v>
      </c>
      <c r="E58" s="498">
        <v>54848</v>
      </c>
      <c r="F58" s="499">
        <v>0</v>
      </c>
      <c r="G58" s="500"/>
      <c r="H58" s="995"/>
      <c r="I58" s="996"/>
      <c r="J58" s="502">
        <v>0</v>
      </c>
      <c r="K58" s="502">
        <v>0</v>
      </c>
      <c r="L58" s="1223">
        <v>0</v>
      </c>
    </row>
    <row r="59" spans="1:12" s="330" customFormat="1" ht="19.5" customHeight="1" x14ac:dyDescent="0.2">
      <c r="A59" s="546">
        <v>49</v>
      </c>
      <c r="B59" s="1353"/>
      <c r="C59" s="314"/>
      <c r="D59" s="498" t="s">
        <v>1452</v>
      </c>
      <c r="E59" s="498">
        <v>54849</v>
      </c>
      <c r="F59" s="499">
        <v>2900</v>
      </c>
      <c r="G59" s="500"/>
      <c r="H59" s="995" t="s">
        <v>61</v>
      </c>
      <c r="I59" s="996"/>
      <c r="J59" s="502">
        <v>1555</v>
      </c>
      <c r="K59" s="502">
        <v>834</v>
      </c>
      <c r="L59" s="1223">
        <v>511</v>
      </c>
    </row>
    <row r="60" spans="1:12" s="330" customFormat="1" ht="19.5" customHeight="1" x14ac:dyDescent="0.2">
      <c r="A60" s="546">
        <v>50</v>
      </c>
      <c r="B60" s="1353"/>
      <c r="C60" s="314"/>
      <c r="D60" s="498" t="s">
        <v>1747</v>
      </c>
      <c r="E60" s="498">
        <v>54850</v>
      </c>
      <c r="F60" s="499">
        <v>2410</v>
      </c>
      <c r="G60" s="500"/>
      <c r="H60" s="995" t="s">
        <v>1845</v>
      </c>
      <c r="I60" s="996"/>
      <c r="J60" s="502">
        <v>2410</v>
      </c>
      <c r="K60" s="502">
        <v>0</v>
      </c>
      <c r="L60" s="1223">
        <v>0</v>
      </c>
    </row>
    <row r="61" spans="1:12" s="330" customFormat="1" ht="19.5" customHeight="1" x14ac:dyDescent="0.2">
      <c r="A61" s="546">
        <v>51</v>
      </c>
      <c r="B61" s="1353"/>
      <c r="C61" s="314"/>
      <c r="D61" s="498" t="s">
        <v>1453</v>
      </c>
      <c r="E61" s="498">
        <v>54851</v>
      </c>
      <c r="F61" s="499">
        <v>1350</v>
      </c>
      <c r="G61" s="500"/>
      <c r="H61" s="995" t="s">
        <v>1846</v>
      </c>
      <c r="I61" s="996"/>
      <c r="J61" s="502">
        <v>348</v>
      </c>
      <c r="K61" s="502">
        <v>481</v>
      </c>
      <c r="L61" s="1223">
        <v>521</v>
      </c>
    </row>
    <row r="62" spans="1:12" s="330" customFormat="1" ht="19.5" customHeight="1" x14ac:dyDescent="0.2">
      <c r="A62" s="546">
        <v>52</v>
      </c>
      <c r="B62" s="1353"/>
      <c r="C62" s="321"/>
      <c r="D62" s="498" t="s">
        <v>1454</v>
      </c>
      <c r="E62" s="498">
        <v>54852</v>
      </c>
      <c r="F62" s="499">
        <v>930</v>
      </c>
      <c r="G62" s="500"/>
      <c r="H62" s="995" t="s">
        <v>1847</v>
      </c>
      <c r="I62" s="996"/>
      <c r="J62" s="502">
        <v>483</v>
      </c>
      <c r="K62" s="502">
        <v>265</v>
      </c>
      <c r="L62" s="1223">
        <v>182</v>
      </c>
    </row>
    <row r="63" spans="1:12" s="330" customFormat="1" ht="19.5" customHeight="1" x14ac:dyDescent="0.2">
      <c r="A63" s="546">
        <v>53</v>
      </c>
      <c r="B63" s="1353"/>
      <c r="C63" s="314"/>
      <c r="D63" s="498" t="s">
        <v>1455</v>
      </c>
      <c r="E63" s="498">
        <v>54853</v>
      </c>
      <c r="F63" s="499">
        <v>1340</v>
      </c>
      <c r="G63" s="500"/>
      <c r="H63" s="995" t="s">
        <v>1848</v>
      </c>
      <c r="I63" s="996"/>
      <c r="J63" s="502">
        <v>341</v>
      </c>
      <c r="K63" s="502">
        <v>418</v>
      </c>
      <c r="L63" s="1223">
        <v>581</v>
      </c>
    </row>
    <row r="64" spans="1:12" s="330" customFormat="1" ht="19.5" customHeight="1" x14ac:dyDescent="0.2">
      <c r="A64" s="546">
        <v>54</v>
      </c>
      <c r="B64" s="1353"/>
      <c r="C64" s="332"/>
      <c r="D64" s="498" t="s">
        <v>1456</v>
      </c>
      <c r="E64" s="498">
        <v>54854</v>
      </c>
      <c r="F64" s="499">
        <v>2010</v>
      </c>
      <c r="G64" s="500"/>
      <c r="H64" s="995" t="s">
        <v>1457</v>
      </c>
      <c r="I64" s="996"/>
      <c r="J64" s="502">
        <v>1019</v>
      </c>
      <c r="K64" s="502">
        <v>211</v>
      </c>
      <c r="L64" s="1223">
        <v>780</v>
      </c>
    </row>
    <row r="65" spans="1:12" s="330" customFormat="1" ht="19.5" customHeight="1" x14ac:dyDescent="0.2">
      <c r="A65" s="546">
        <v>55</v>
      </c>
      <c r="B65" s="1353"/>
      <c r="C65" s="321"/>
      <c r="D65" s="498" t="s">
        <v>1458</v>
      </c>
      <c r="E65" s="498">
        <v>54855</v>
      </c>
      <c r="F65" s="499">
        <v>2280</v>
      </c>
      <c r="G65" s="500"/>
      <c r="H65" s="995" t="s">
        <v>1057</v>
      </c>
      <c r="I65" s="996"/>
      <c r="J65" s="502">
        <v>127</v>
      </c>
      <c r="K65" s="502">
        <v>622</v>
      </c>
      <c r="L65" s="1223">
        <v>1531</v>
      </c>
    </row>
    <row r="66" spans="1:12" s="330" customFormat="1" ht="19.5" customHeight="1" x14ac:dyDescent="0.2">
      <c r="A66" s="546">
        <v>56</v>
      </c>
      <c r="B66" s="1353"/>
      <c r="C66" s="314"/>
      <c r="D66" s="498" t="s">
        <v>1459</v>
      </c>
      <c r="E66" s="498">
        <v>54856</v>
      </c>
      <c r="F66" s="499">
        <v>6400</v>
      </c>
      <c r="G66" s="500"/>
      <c r="H66" s="995" t="s">
        <v>1056</v>
      </c>
      <c r="I66" s="996"/>
      <c r="J66" s="502">
        <v>202</v>
      </c>
      <c r="K66" s="502">
        <v>4584</v>
      </c>
      <c r="L66" s="1223">
        <v>1614</v>
      </c>
    </row>
    <row r="67" spans="1:12" s="330" customFormat="1" ht="19.5" customHeight="1" x14ac:dyDescent="0.2">
      <c r="A67" s="546">
        <v>57</v>
      </c>
      <c r="B67" s="1353"/>
      <c r="C67" s="314"/>
      <c r="D67" s="498" t="s">
        <v>1460</v>
      </c>
      <c r="E67" s="498">
        <v>54857</v>
      </c>
      <c r="F67" s="499">
        <v>6040</v>
      </c>
      <c r="G67" s="500"/>
      <c r="H67" s="995" t="s">
        <v>1849</v>
      </c>
      <c r="I67" s="996"/>
      <c r="J67" s="502">
        <v>540</v>
      </c>
      <c r="K67" s="502">
        <v>2236</v>
      </c>
      <c r="L67" s="1223">
        <v>3264</v>
      </c>
    </row>
    <row r="68" spans="1:12" s="330" customFormat="1" ht="19.5" customHeight="1" x14ac:dyDescent="0.2">
      <c r="A68" s="546">
        <v>58</v>
      </c>
      <c r="B68" s="1353"/>
      <c r="C68" s="314"/>
      <c r="D68" s="498" t="s">
        <v>1461</v>
      </c>
      <c r="E68" s="498">
        <v>54858</v>
      </c>
      <c r="F68" s="499">
        <v>2360</v>
      </c>
      <c r="G68" s="500"/>
      <c r="H68" s="995" t="s">
        <v>733</v>
      </c>
      <c r="I68" s="996"/>
      <c r="J68" s="502">
        <v>1029</v>
      </c>
      <c r="K68" s="502">
        <v>726</v>
      </c>
      <c r="L68" s="1223">
        <v>605</v>
      </c>
    </row>
    <row r="69" spans="1:12" s="330" customFormat="1" ht="19.5" customHeight="1" x14ac:dyDescent="0.2">
      <c r="A69" s="546">
        <v>59</v>
      </c>
      <c r="B69" s="1353"/>
      <c r="C69" s="321"/>
      <c r="D69" s="498" t="s">
        <v>1462</v>
      </c>
      <c r="E69" s="498">
        <v>54859</v>
      </c>
      <c r="F69" s="499">
        <v>4340</v>
      </c>
      <c r="G69" s="500"/>
      <c r="H69" s="995" t="s">
        <v>1463</v>
      </c>
      <c r="I69" s="996"/>
      <c r="J69" s="502">
        <v>151</v>
      </c>
      <c r="K69" s="502">
        <v>2048</v>
      </c>
      <c r="L69" s="1223">
        <v>2141</v>
      </c>
    </row>
    <row r="70" spans="1:12" s="330" customFormat="1" ht="19.5" customHeight="1" x14ac:dyDescent="0.2">
      <c r="A70" s="435">
        <v>60</v>
      </c>
      <c r="B70" s="1393"/>
      <c r="C70" s="360"/>
      <c r="D70" s="445" t="s">
        <v>1464</v>
      </c>
      <c r="E70" s="445">
        <v>54860</v>
      </c>
      <c r="F70" s="436">
        <v>3620</v>
      </c>
      <c r="G70" s="437"/>
      <c r="H70" s="997" t="s">
        <v>755</v>
      </c>
      <c r="I70" s="998"/>
      <c r="J70" s="440">
        <v>248</v>
      </c>
      <c r="K70" s="440">
        <v>2200</v>
      </c>
      <c r="L70" s="1226">
        <v>1172</v>
      </c>
    </row>
    <row r="71" spans="1:12" s="330" customFormat="1" ht="19.5" customHeight="1" x14ac:dyDescent="0.2">
      <c r="A71" s="323">
        <v>61</v>
      </c>
      <c r="B71" s="1352" t="s">
        <v>23</v>
      </c>
      <c r="C71" s="329" t="s">
        <v>1465</v>
      </c>
      <c r="D71" s="384" t="s">
        <v>1466</v>
      </c>
      <c r="E71" s="384">
        <v>54861</v>
      </c>
      <c r="F71" s="324">
        <v>2660</v>
      </c>
      <c r="G71" s="325"/>
      <c r="H71" s="993" t="s">
        <v>1127</v>
      </c>
      <c r="I71" s="994"/>
      <c r="J71" s="327">
        <v>1664</v>
      </c>
      <c r="K71" s="327">
        <v>924</v>
      </c>
      <c r="L71" s="1227">
        <v>72</v>
      </c>
    </row>
    <row r="72" spans="1:12" s="330" customFormat="1" ht="19.5" customHeight="1" x14ac:dyDescent="0.2">
      <c r="A72" s="435">
        <v>62</v>
      </c>
      <c r="B72" s="1393"/>
      <c r="C72" s="321">
        <v>3620</v>
      </c>
      <c r="D72" s="445" t="s">
        <v>1467</v>
      </c>
      <c r="E72" s="445">
        <v>54862</v>
      </c>
      <c r="F72" s="436">
        <v>960</v>
      </c>
      <c r="G72" s="437"/>
      <c r="H72" s="997" t="s">
        <v>1055</v>
      </c>
      <c r="I72" s="998"/>
      <c r="J72" s="440">
        <v>108</v>
      </c>
      <c r="K72" s="440">
        <v>527</v>
      </c>
      <c r="L72" s="1226">
        <v>325</v>
      </c>
    </row>
    <row r="73" spans="1:12" s="330" customFormat="1" ht="19.5" customHeight="1" x14ac:dyDescent="0.2">
      <c r="A73" s="323">
        <v>63</v>
      </c>
      <c r="B73" s="1352" t="s">
        <v>50</v>
      </c>
      <c r="C73" s="383" t="s">
        <v>1468</v>
      </c>
      <c r="D73" s="384" t="s">
        <v>1850</v>
      </c>
      <c r="E73" s="384">
        <v>54863</v>
      </c>
      <c r="F73" s="324">
        <v>860</v>
      </c>
      <c r="G73" s="325"/>
      <c r="H73" s="993" t="s">
        <v>2388</v>
      </c>
      <c r="I73" s="994"/>
      <c r="J73" s="327">
        <v>0</v>
      </c>
      <c r="K73" s="327">
        <v>781</v>
      </c>
      <c r="L73" s="1227">
        <v>79</v>
      </c>
    </row>
    <row r="74" spans="1:12" s="330" customFormat="1" ht="19.5" customHeight="1" x14ac:dyDescent="0.2">
      <c r="A74" s="435">
        <v>64</v>
      </c>
      <c r="B74" s="1393"/>
      <c r="C74" s="321">
        <v>860</v>
      </c>
      <c r="D74" s="445" t="s">
        <v>1851</v>
      </c>
      <c r="E74" s="445">
        <v>54864</v>
      </c>
      <c r="F74" s="436">
        <v>0</v>
      </c>
      <c r="G74" s="437"/>
      <c r="H74" s="1000"/>
      <c r="I74" s="1001"/>
      <c r="J74" s="440">
        <v>0</v>
      </c>
      <c r="K74" s="440">
        <v>0</v>
      </c>
      <c r="L74" s="1226">
        <v>0</v>
      </c>
    </row>
    <row r="75" spans="1:12" s="330" customFormat="1" ht="19.5" customHeight="1" x14ac:dyDescent="0.2">
      <c r="A75" s="323">
        <v>65</v>
      </c>
      <c r="B75" s="1352" t="s">
        <v>51</v>
      </c>
      <c r="C75" s="383" t="s">
        <v>1469</v>
      </c>
      <c r="D75" s="384" t="s">
        <v>1470</v>
      </c>
      <c r="E75" s="384">
        <v>54901</v>
      </c>
      <c r="F75" s="324">
        <v>2550</v>
      </c>
      <c r="G75" s="325"/>
      <c r="H75" s="993" t="s">
        <v>2389</v>
      </c>
      <c r="I75" s="994"/>
      <c r="J75" s="327">
        <v>441</v>
      </c>
      <c r="K75" s="327">
        <v>1133</v>
      </c>
      <c r="L75" s="1227">
        <v>976</v>
      </c>
    </row>
    <row r="76" spans="1:12" s="330" customFormat="1" ht="19.5" customHeight="1" x14ac:dyDescent="0.2">
      <c r="A76" s="546">
        <v>66</v>
      </c>
      <c r="B76" s="1353"/>
      <c r="C76" s="321">
        <v>48150</v>
      </c>
      <c r="D76" s="498" t="s">
        <v>1471</v>
      </c>
      <c r="E76" s="498">
        <v>54902</v>
      </c>
      <c r="F76" s="499">
        <v>990</v>
      </c>
      <c r="G76" s="500"/>
      <c r="H76" s="995" t="s">
        <v>1852</v>
      </c>
      <c r="I76" s="996"/>
      <c r="J76" s="502">
        <v>171</v>
      </c>
      <c r="K76" s="502">
        <v>381</v>
      </c>
      <c r="L76" s="1223">
        <v>438</v>
      </c>
    </row>
    <row r="77" spans="1:12" s="330" customFormat="1" ht="19.5" customHeight="1" x14ac:dyDescent="0.2">
      <c r="A77" s="546">
        <v>67</v>
      </c>
      <c r="B77" s="1353"/>
      <c r="C77" s="321"/>
      <c r="D77" s="498" t="s">
        <v>1472</v>
      </c>
      <c r="E77" s="498">
        <v>54903</v>
      </c>
      <c r="F77" s="499">
        <v>2160</v>
      </c>
      <c r="G77" s="500"/>
      <c r="H77" s="995" t="s">
        <v>1853</v>
      </c>
      <c r="I77" s="996"/>
      <c r="J77" s="502">
        <v>290</v>
      </c>
      <c r="K77" s="502">
        <v>1033</v>
      </c>
      <c r="L77" s="1223">
        <v>837</v>
      </c>
    </row>
    <row r="78" spans="1:12" s="330" customFormat="1" ht="19.5" customHeight="1" x14ac:dyDescent="0.2">
      <c r="A78" s="546">
        <v>68</v>
      </c>
      <c r="B78" s="1353"/>
      <c r="C78" s="321"/>
      <c r="D78" s="498" t="s">
        <v>1473</v>
      </c>
      <c r="E78" s="498">
        <v>54904</v>
      </c>
      <c r="F78" s="499">
        <v>2490</v>
      </c>
      <c r="G78" s="500"/>
      <c r="H78" s="995" t="s">
        <v>1748</v>
      </c>
      <c r="I78" s="996"/>
      <c r="J78" s="502">
        <v>1169</v>
      </c>
      <c r="K78" s="502">
        <v>364</v>
      </c>
      <c r="L78" s="1223">
        <v>957</v>
      </c>
    </row>
    <row r="79" spans="1:12" s="330" customFormat="1" ht="19.5" customHeight="1" x14ac:dyDescent="0.2">
      <c r="A79" s="546">
        <v>69</v>
      </c>
      <c r="B79" s="1353"/>
      <c r="C79" s="321"/>
      <c r="D79" s="498" t="s">
        <v>1474</v>
      </c>
      <c r="E79" s="498">
        <v>54905</v>
      </c>
      <c r="F79" s="499">
        <v>2900</v>
      </c>
      <c r="G79" s="500"/>
      <c r="H79" s="995" t="s">
        <v>1854</v>
      </c>
      <c r="I79" s="996"/>
      <c r="J79" s="502">
        <v>552</v>
      </c>
      <c r="K79" s="502">
        <v>1350</v>
      </c>
      <c r="L79" s="1223">
        <v>998</v>
      </c>
    </row>
    <row r="80" spans="1:12" s="330" customFormat="1" ht="19.5" customHeight="1" x14ac:dyDescent="0.2">
      <c r="A80" s="546">
        <v>70</v>
      </c>
      <c r="B80" s="1353"/>
      <c r="C80" s="314"/>
      <c r="D80" s="498" t="s">
        <v>1475</v>
      </c>
      <c r="E80" s="498">
        <v>54906</v>
      </c>
      <c r="F80" s="499">
        <v>3870</v>
      </c>
      <c r="G80" s="500"/>
      <c r="H80" s="995" t="s">
        <v>1855</v>
      </c>
      <c r="I80" s="996"/>
      <c r="J80" s="502">
        <v>1588</v>
      </c>
      <c r="K80" s="502">
        <v>712</v>
      </c>
      <c r="L80" s="1223">
        <v>1570</v>
      </c>
    </row>
    <row r="81" spans="1:12" s="330" customFormat="1" ht="19.5" customHeight="1" x14ac:dyDescent="0.2">
      <c r="A81" s="546">
        <v>71</v>
      </c>
      <c r="B81" s="1353"/>
      <c r="C81" s="314"/>
      <c r="D81" s="498" t="s">
        <v>1476</v>
      </c>
      <c r="E81" s="498">
        <v>54907</v>
      </c>
      <c r="F81" s="499">
        <v>1830</v>
      </c>
      <c r="G81" s="500"/>
      <c r="H81" s="995" t="s">
        <v>1856</v>
      </c>
      <c r="I81" s="996"/>
      <c r="J81" s="502">
        <v>1334</v>
      </c>
      <c r="K81" s="502">
        <v>41</v>
      </c>
      <c r="L81" s="1223">
        <v>455</v>
      </c>
    </row>
    <row r="82" spans="1:12" s="330" customFormat="1" ht="19.5" customHeight="1" x14ac:dyDescent="0.2">
      <c r="A82" s="546">
        <v>72</v>
      </c>
      <c r="B82" s="1353"/>
      <c r="C82" s="321"/>
      <c r="D82" s="498" t="s">
        <v>1477</v>
      </c>
      <c r="E82" s="498">
        <v>54908</v>
      </c>
      <c r="F82" s="499">
        <v>500</v>
      </c>
      <c r="G82" s="500"/>
      <c r="H82" s="995" t="s">
        <v>1857</v>
      </c>
      <c r="I82" s="996"/>
      <c r="J82" s="502">
        <v>322</v>
      </c>
      <c r="K82" s="502">
        <v>113</v>
      </c>
      <c r="L82" s="1223">
        <v>65</v>
      </c>
    </row>
    <row r="83" spans="1:12" s="330" customFormat="1" ht="19.5" customHeight="1" x14ac:dyDescent="0.2">
      <c r="A83" s="546">
        <v>73</v>
      </c>
      <c r="B83" s="1353"/>
      <c r="C83" s="321"/>
      <c r="D83" s="498" t="s">
        <v>1478</v>
      </c>
      <c r="E83" s="498">
        <v>54909</v>
      </c>
      <c r="F83" s="499">
        <v>1900</v>
      </c>
      <c r="G83" s="500"/>
      <c r="H83" s="995" t="s">
        <v>1858</v>
      </c>
      <c r="I83" s="996"/>
      <c r="J83" s="502">
        <v>753</v>
      </c>
      <c r="K83" s="502">
        <v>145</v>
      </c>
      <c r="L83" s="1223">
        <v>1002</v>
      </c>
    </row>
    <row r="84" spans="1:12" s="330" customFormat="1" ht="19.5" customHeight="1" x14ac:dyDescent="0.2">
      <c r="A84" s="546">
        <v>74</v>
      </c>
      <c r="B84" s="1353"/>
      <c r="C84" s="321"/>
      <c r="D84" s="498" t="s">
        <v>1479</v>
      </c>
      <c r="E84" s="498">
        <v>54910</v>
      </c>
      <c r="F84" s="499">
        <v>1740</v>
      </c>
      <c r="G84" s="500"/>
      <c r="H84" s="995" t="s">
        <v>1128</v>
      </c>
      <c r="I84" s="996"/>
      <c r="J84" s="502">
        <v>929</v>
      </c>
      <c r="K84" s="502">
        <v>203</v>
      </c>
      <c r="L84" s="1223">
        <v>608</v>
      </c>
    </row>
    <row r="85" spans="1:12" s="330" customFormat="1" ht="19.5" customHeight="1" x14ac:dyDescent="0.2">
      <c r="A85" s="546">
        <v>75</v>
      </c>
      <c r="B85" s="1353"/>
      <c r="C85" s="314"/>
      <c r="D85" s="498" t="s">
        <v>1480</v>
      </c>
      <c r="E85" s="498">
        <v>54911</v>
      </c>
      <c r="F85" s="499">
        <v>4530</v>
      </c>
      <c r="G85" s="500"/>
      <c r="H85" s="995" t="s">
        <v>756</v>
      </c>
      <c r="I85" s="996"/>
      <c r="J85" s="502">
        <v>753</v>
      </c>
      <c r="K85" s="502">
        <v>1579</v>
      </c>
      <c r="L85" s="1223">
        <v>2198</v>
      </c>
    </row>
    <row r="86" spans="1:12" s="330" customFormat="1" ht="19.5" customHeight="1" x14ac:dyDescent="0.2">
      <c r="A86" s="546">
        <v>76</v>
      </c>
      <c r="B86" s="1353"/>
      <c r="C86" s="314"/>
      <c r="D86" s="498" t="s">
        <v>1481</v>
      </c>
      <c r="E86" s="498">
        <v>54912</v>
      </c>
      <c r="F86" s="499">
        <v>3300</v>
      </c>
      <c r="G86" s="500"/>
      <c r="H86" s="995" t="s">
        <v>757</v>
      </c>
      <c r="I86" s="996"/>
      <c r="J86" s="502">
        <v>1397</v>
      </c>
      <c r="K86" s="502">
        <v>934</v>
      </c>
      <c r="L86" s="1223">
        <v>969</v>
      </c>
    </row>
    <row r="87" spans="1:12" s="330" customFormat="1" ht="19.5" customHeight="1" x14ac:dyDescent="0.2">
      <c r="A87" s="546">
        <v>77</v>
      </c>
      <c r="B87" s="1353"/>
      <c r="C87" s="314"/>
      <c r="D87" s="498" t="s">
        <v>1482</v>
      </c>
      <c r="E87" s="498">
        <v>54913</v>
      </c>
      <c r="F87" s="499">
        <v>1930</v>
      </c>
      <c r="G87" s="500"/>
      <c r="H87" s="995" t="s">
        <v>1054</v>
      </c>
      <c r="I87" s="996"/>
      <c r="J87" s="502">
        <v>325</v>
      </c>
      <c r="K87" s="502">
        <v>604</v>
      </c>
      <c r="L87" s="1223">
        <v>1001</v>
      </c>
    </row>
    <row r="88" spans="1:12" s="330" customFormat="1" ht="19.5" customHeight="1" x14ac:dyDescent="0.2">
      <c r="A88" s="546">
        <v>78</v>
      </c>
      <c r="B88" s="1353"/>
      <c r="C88" s="321"/>
      <c r="D88" s="498" t="s">
        <v>1483</v>
      </c>
      <c r="E88" s="498">
        <v>54914</v>
      </c>
      <c r="F88" s="499">
        <v>2990</v>
      </c>
      <c r="G88" s="500"/>
      <c r="H88" s="995" t="s">
        <v>758</v>
      </c>
      <c r="I88" s="996"/>
      <c r="J88" s="502">
        <v>343</v>
      </c>
      <c r="K88" s="502">
        <v>537</v>
      </c>
      <c r="L88" s="1223">
        <v>2110</v>
      </c>
    </row>
    <row r="89" spans="1:12" s="330" customFormat="1" ht="19.5" customHeight="1" x14ac:dyDescent="0.2">
      <c r="A89" s="546">
        <v>79</v>
      </c>
      <c r="B89" s="1353"/>
      <c r="C89" s="314"/>
      <c r="D89" s="498" t="s">
        <v>1484</v>
      </c>
      <c r="E89" s="498">
        <v>54915</v>
      </c>
      <c r="F89" s="499">
        <v>3310</v>
      </c>
      <c r="G89" s="500"/>
      <c r="H89" s="995" t="s">
        <v>1053</v>
      </c>
      <c r="I89" s="996"/>
      <c r="J89" s="502">
        <v>264</v>
      </c>
      <c r="K89" s="502">
        <v>1187</v>
      </c>
      <c r="L89" s="1223">
        <v>1859</v>
      </c>
    </row>
    <row r="90" spans="1:12" s="330" customFormat="1" ht="19.5" customHeight="1" x14ac:dyDescent="0.2">
      <c r="A90" s="546">
        <v>80</v>
      </c>
      <c r="B90" s="1353"/>
      <c r="C90" s="332"/>
      <c r="D90" s="498" t="s">
        <v>1485</v>
      </c>
      <c r="E90" s="498">
        <v>54916</v>
      </c>
      <c r="F90" s="499">
        <v>2600</v>
      </c>
      <c r="G90" s="500"/>
      <c r="H90" s="995" t="s">
        <v>1052</v>
      </c>
      <c r="I90" s="996"/>
      <c r="J90" s="502">
        <v>718</v>
      </c>
      <c r="K90" s="502">
        <v>724</v>
      </c>
      <c r="L90" s="1223">
        <v>1158</v>
      </c>
    </row>
    <row r="91" spans="1:12" s="330" customFormat="1" ht="19.5" customHeight="1" x14ac:dyDescent="0.2">
      <c r="A91" s="546">
        <v>81</v>
      </c>
      <c r="B91" s="1353"/>
      <c r="C91" s="321"/>
      <c r="D91" s="498" t="s">
        <v>1486</v>
      </c>
      <c r="E91" s="498">
        <v>54917</v>
      </c>
      <c r="F91" s="499">
        <v>3610</v>
      </c>
      <c r="G91" s="500"/>
      <c r="H91" s="995" t="s">
        <v>1487</v>
      </c>
      <c r="I91" s="996"/>
      <c r="J91" s="502">
        <v>1642</v>
      </c>
      <c r="K91" s="502">
        <v>386</v>
      </c>
      <c r="L91" s="1223">
        <v>1582</v>
      </c>
    </row>
    <row r="92" spans="1:12" s="330" customFormat="1" ht="19.5" customHeight="1" x14ac:dyDescent="0.2">
      <c r="A92" s="435">
        <v>82</v>
      </c>
      <c r="B92" s="1393"/>
      <c r="C92" s="360"/>
      <c r="D92" s="445" t="s">
        <v>1488</v>
      </c>
      <c r="E92" s="445">
        <v>54918</v>
      </c>
      <c r="F92" s="436">
        <v>4950</v>
      </c>
      <c r="G92" s="437"/>
      <c r="H92" s="997" t="s">
        <v>1749</v>
      </c>
      <c r="I92" s="998"/>
      <c r="J92" s="440">
        <v>1234</v>
      </c>
      <c r="K92" s="440">
        <v>1545</v>
      </c>
      <c r="L92" s="1226">
        <v>2171</v>
      </c>
    </row>
    <row r="93" spans="1:12" s="330" customFormat="1" ht="19.5" customHeight="1" x14ac:dyDescent="0.2">
      <c r="A93" s="323">
        <v>83</v>
      </c>
      <c r="B93" s="1352" t="s">
        <v>214</v>
      </c>
      <c r="C93" s="383" t="s">
        <v>1489</v>
      </c>
      <c r="D93" s="384" t="s">
        <v>1490</v>
      </c>
      <c r="E93" s="384">
        <v>54919</v>
      </c>
      <c r="F93" s="324">
        <v>1060</v>
      </c>
      <c r="G93" s="325"/>
      <c r="H93" s="993" t="s">
        <v>1051</v>
      </c>
      <c r="I93" s="994"/>
      <c r="J93" s="327">
        <v>412</v>
      </c>
      <c r="K93" s="327">
        <v>107</v>
      </c>
      <c r="L93" s="1227">
        <v>541</v>
      </c>
    </row>
    <row r="94" spans="1:12" s="330" customFormat="1" ht="19.5" customHeight="1" x14ac:dyDescent="0.2">
      <c r="A94" s="546">
        <v>84</v>
      </c>
      <c r="B94" s="1353"/>
      <c r="C94" s="321">
        <v>14160</v>
      </c>
      <c r="D94" s="498" t="s">
        <v>1491</v>
      </c>
      <c r="E94" s="498">
        <v>54920</v>
      </c>
      <c r="F94" s="499">
        <v>3310</v>
      </c>
      <c r="G94" s="500"/>
      <c r="H94" s="995" t="s">
        <v>1859</v>
      </c>
      <c r="I94" s="996"/>
      <c r="J94" s="502">
        <v>504</v>
      </c>
      <c r="K94" s="502">
        <v>1297</v>
      </c>
      <c r="L94" s="1223">
        <v>1509</v>
      </c>
    </row>
    <row r="95" spans="1:12" s="330" customFormat="1" ht="19.5" customHeight="1" x14ac:dyDescent="0.2">
      <c r="A95" s="546">
        <v>85</v>
      </c>
      <c r="B95" s="1353"/>
      <c r="C95" s="321"/>
      <c r="D95" s="498" t="s">
        <v>1492</v>
      </c>
      <c r="E95" s="498">
        <v>54921</v>
      </c>
      <c r="F95" s="499">
        <v>6090</v>
      </c>
      <c r="G95" s="500"/>
      <c r="H95" s="995" t="s">
        <v>1860</v>
      </c>
      <c r="I95" s="996"/>
      <c r="J95" s="502">
        <v>1248</v>
      </c>
      <c r="K95" s="502">
        <v>2033</v>
      </c>
      <c r="L95" s="1223">
        <v>2809</v>
      </c>
    </row>
    <row r="96" spans="1:12" s="330" customFormat="1" ht="19.5" customHeight="1" x14ac:dyDescent="0.2">
      <c r="A96" s="546">
        <v>86</v>
      </c>
      <c r="B96" s="1353"/>
      <c r="C96" s="314"/>
      <c r="D96" s="498" t="s">
        <v>1493</v>
      </c>
      <c r="E96" s="498">
        <v>54922</v>
      </c>
      <c r="F96" s="499">
        <v>1400</v>
      </c>
      <c r="G96" s="500"/>
      <c r="H96" s="995" t="s">
        <v>743</v>
      </c>
      <c r="I96" s="996"/>
      <c r="J96" s="1078">
        <v>0</v>
      </c>
      <c r="K96" s="1078">
        <v>235</v>
      </c>
      <c r="L96" s="1228">
        <v>1165</v>
      </c>
    </row>
    <row r="97" spans="1:12" s="330" customFormat="1" ht="19.5" customHeight="1" x14ac:dyDescent="0.2">
      <c r="A97" s="435">
        <v>87</v>
      </c>
      <c r="B97" s="1393"/>
      <c r="C97" s="397"/>
      <c r="D97" s="445" t="s">
        <v>1494</v>
      </c>
      <c r="E97" s="445">
        <v>54923</v>
      </c>
      <c r="F97" s="436">
        <v>2300</v>
      </c>
      <c r="G97" s="437"/>
      <c r="H97" s="997" t="s">
        <v>1129</v>
      </c>
      <c r="I97" s="998"/>
      <c r="J97" s="1079">
        <v>49</v>
      </c>
      <c r="K97" s="1079">
        <v>1025</v>
      </c>
      <c r="L97" s="1229">
        <v>1226</v>
      </c>
    </row>
    <row r="98" spans="1:12" s="330" customFormat="1" ht="19.5" customHeight="1" x14ac:dyDescent="0.2">
      <c r="A98" s="323">
        <v>88</v>
      </c>
      <c r="B98" s="1352" t="s">
        <v>1166</v>
      </c>
      <c r="C98" s="314" t="s">
        <v>1495</v>
      </c>
      <c r="D98" s="384" t="s">
        <v>1496</v>
      </c>
      <c r="E98" s="384">
        <v>54924</v>
      </c>
      <c r="F98" s="324">
        <v>1860</v>
      </c>
      <c r="G98" s="325"/>
      <c r="H98" s="993" t="s">
        <v>1861</v>
      </c>
      <c r="I98" s="994"/>
      <c r="J98" s="327">
        <v>690</v>
      </c>
      <c r="K98" s="327">
        <v>850</v>
      </c>
      <c r="L98" s="1227">
        <v>320</v>
      </c>
    </row>
    <row r="99" spans="1:12" s="330" customFormat="1" ht="19.5" customHeight="1" x14ac:dyDescent="0.2">
      <c r="A99" s="546">
        <v>89</v>
      </c>
      <c r="B99" s="1353"/>
      <c r="C99" s="321">
        <v>25890</v>
      </c>
      <c r="D99" s="498" t="s">
        <v>1497</v>
      </c>
      <c r="E99" s="498">
        <v>54925</v>
      </c>
      <c r="F99" s="499">
        <v>3110</v>
      </c>
      <c r="G99" s="500"/>
      <c r="H99" s="995" t="s">
        <v>1750</v>
      </c>
      <c r="I99" s="996"/>
      <c r="J99" s="502">
        <v>1026</v>
      </c>
      <c r="K99" s="502">
        <v>684</v>
      </c>
      <c r="L99" s="1223">
        <v>1400</v>
      </c>
    </row>
    <row r="100" spans="1:12" s="330" customFormat="1" ht="19.5" customHeight="1" x14ac:dyDescent="0.2">
      <c r="A100" s="546">
        <v>90</v>
      </c>
      <c r="B100" s="1353"/>
      <c r="C100" s="321"/>
      <c r="D100" s="498" t="s">
        <v>1498</v>
      </c>
      <c r="E100" s="498">
        <v>54926</v>
      </c>
      <c r="F100" s="499">
        <v>4130</v>
      </c>
      <c r="G100" s="500"/>
      <c r="H100" s="995" t="s">
        <v>1862</v>
      </c>
      <c r="I100" s="996"/>
      <c r="J100" s="502">
        <v>1402</v>
      </c>
      <c r="K100" s="502">
        <v>1564</v>
      </c>
      <c r="L100" s="1223">
        <v>1164</v>
      </c>
    </row>
    <row r="101" spans="1:12" s="330" customFormat="1" ht="19.5" customHeight="1" x14ac:dyDescent="0.2">
      <c r="A101" s="546">
        <v>91</v>
      </c>
      <c r="B101" s="1353"/>
      <c r="C101" s="374"/>
      <c r="D101" s="498" t="s">
        <v>1499</v>
      </c>
      <c r="E101" s="498">
        <v>54927</v>
      </c>
      <c r="F101" s="499">
        <v>1960</v>
      </c>
      <c r="G101" s="500"/>
      <c r="H101" s="995" t="s">
        <v>1863</v>
      </c>
      <c r="I101" s="996"/>
      <c r="J101" s="502">
        <v>1031</v>
      </c>
      <c r="K101" s="502">
        <v>601</v>
      </c>
      <c r="L101" s="1223">
        <v>328</v>
      </c>
    </row>
    <row r="102" spans="1:12" s="330" customFormat="1" ht="19.5" customHeight="1" x14ac:dyDescent="0.2">
      <c r="A102" s="546">
        <v>92</v>
      </c>
      <c r="B102" s="1353"/>
      <c r="C102" s="374"/>
      <c r="D102" s="498" t="s">
        <v>1500</v>
      </c>
      <c r="E102" s="498">
        <v>54928</v>
      </c>
      <c r="F102" s="499">
        <v>3510</v>
      </c>
      <c r="G102" s="500"/>
      <c r="H102" s="995" t="s">
        <v>759</v>
      </c>
      <c r="I102" s="996"/>
      <c r="J102" s="502">
        <v>1789</v>
      </c>
      <c r="K102" s="502">
        <v>714</v>
      </c>
      <c r="L102" s="1223">
        <v>1007</v>
      </c>
    </row>
    <row r="103" spans="1:12" s="330" customFormat="1" ht="19.5" customHeight="1" x14ac:dyDescent="0.2">
      <c r="A103" s="546">
        <v>93</v>
      </c>
      <c r="B103" s="1353"/>
      <c r="C103" s="321"/>
      <c r="D103" s="498" t="s">
        <v>1501</v>
      </c>
      <c r="E103" s="498">
        <v>54929</v>
      </c>
      <c r="F103" s="499">
        <v>3400</v>
      </c>
      <c r="G103" s="500"/>
      <c r="H103" s="995" t="s">
        <v>1502</v>
      </c>
      <c r="I103" s="996"/>
      <c r="J103" s="502">
        <v>1450</v>
      </c>
      <c r="K103" s="502">
        <v>790</v>
      </c>
      <c r="L103" s="1223">
        <v>1160</v>
      </c>
    </row>
    <row r="104" spans="1:12" s="330" customFormat="1" ht="19.5" customHeight="1" x14ac:dyDescent="0.2">
      <c r="A104" s="546">
        <v>94</v>
      </c>
      <c r="B104" s="1353"/>
      <c r="C104" s="321"/>
      <c r="D104" s="498" t="s">
        <v>1503</v>
      </c>
      <c r="E104" s="498">
        <v>54930</v>
      </c>
      <c r="F104" s="499">
        <v>3560</v>
      </c>
      <c r="G104" s="500"/>
      <c r="H104" s="995" t="s">
        <v>1864</v>
      </c>
      <c r="I104" s="996"/>
      <c r="J104" s="502">
        <v>664</v>
      </c>
      <c r="K104" s="502">
        <v>1490</v>
      </c>
      <c r="L104" s="1223">
        <v>1406</v>
      </c>
    </row>
    <row r="105" spans="1:12" s="330" customFormat="1" ht="19.5" customHeight="1" x14ac:dyDescent="0.2">
      <c r="A105" s="546">
        <v>95</v>
      </c>
      <c r="B105" s="1353"/>
      <c r="C105" s="321"/>
      <c r="D105" s="498" t="s">
        <v>1504</v>
      </c>
      <c r="E105" s="498">
        <v>54931</v>
      </c>
      <c r="F105" s="499">
        <v>1730</v>
      </c>
      <c r="G105" s="500"/>
      <c r="H105" s="995" t="s">
        <v>1505</v>
      </c>
      <c r="I105" s="996"/>
      <c r="J105" s="502">
        <v>1247</v>
      </c>
      <c r="K105" s="502">
        <v>194</v>
      </c>
      <c r="L105" s="1223">
        <v>289</v>
      </c>
    </row>
    <row r="106" spans="1:12" s="330" customFormat="1" ht="19.5" customHeight="1" x14ac:dyDescent="0.2">
      <c r="A106" s="435">
        <v>96</v>
      </c>
      <c r="B106" s="1393"/>
      <c r="C106" s="360"/>
      <c r="D106" s="445" t="s">
        <v>1506</v>
      </c>
      <c r="E106" s="445">
        <v>54932</v>
      </c>
      <c r="F106" s="436">
        <v>2630</v>
      </c>
      <c r="G106" s="437"/>
      <c r="H106" s="997" t="s">
        <v>1865</v>
      </c>
      <c r="I106" s="998"/>
      <c r="J106" s="440">
        <v>2225</v>
      </c>
      <c r="K106" s="440">
        <v>134</v>
      </c>
      <c r="L106" s="1226">
        <v>271</v>
      </c>
    </row>
    <row r="107" spans="1:12" s="330" customFormat="1" ht="19.5" customHeight="1" x14ac:dyDescent="0.2">
      <c r="A107" s="323">
        <v>97</v>
      </c>
      <c r="B107" s="1352" t="s">
        <v>1167</v>
      </c>
      <c r="C107" s="321" t="s">
        <v>62</v>
      </c>
      <c r="D107" s="384" t="s">
        <v>1507</v>
      </c>
      <c r="E107" s="384">
        <v>54933</v>
      </c>
      <c r="F107" s="324">
        <v>1920</v>
      </c>
      <c r="G107" s="325"/>
      <c r="H107" s="993" t="s">
        <v>1050</v>
      </c>
      <c r="I107" s="994"/>
      <c r="J107" s="327">
        <v>938</v>
      </c>
      <c r="K107" s="327">
        <v>96</v>
      </c>
      <c r="L107" s="1227">
        <v>886</v>
      </c>
    </row>
    <row r="108" spans="1:12" s="330" customFormat="1" ht="19.5" customHeight="1" x14ac:dyDescent="0.2">
      <c r="A108" s="546">
        <v>98</v>
      </c>
      <c r="B108" s="1353"/>
      <c r="C108" s="321">
        <v>21630</v>
      </c>
      <c r="D108" s="498" t="s">
        <v>1508</v>
      </c>
      <c r="E108" s="498">
        <v>54934</v>
      </c>
      <c r="F108" s="499">
        <v>2710</v>
      </c>
      <c r="G108" s="500"/>
      <c r="H108" s="995" t="s">
        <v>1130</v>
      </c>
      <c r="I108" s="996"/>
      <c r="J108" s="502">
        <v>616</v>
      </c>
      <c r="K108" s="502">
        <v>1154</v>
      </c>
      <c r="L108" s="1223">
        <v>940</v>
      </c>
    </row>
    <row r="109" spans="1:12" s="330" customFormat="1" ht="19.5" customHeight="1" x14ac:dyDescent="0.2">
      <c r="A109" s="546">
        <v>99</v>
      </c>
      <c r="B109" s="1353"/>
      <c r="C109" s="321"/>
      <c r="D109" s="498" t="s">
        <v>1509</v>
      </c>
      <c r="E109" s="498">
        <v>54935</v>
      </c>
      <c r="F109" s="499">
        <v>3450</v>
      </c>
      <c r="G109" s="500"/>
      <c r="H109" s="995" t="s">
        <v>1866</v>
      </c>
      <c r="I109" s="996"/>
      <c r="J109" s="502">
        <v>403</v>
      </c>
      <c r="K109" s="502">
        <v>2080</v>
      </c>
      <c r="L109" s="1223">
        <v>967</v>
      </c>
    </row>
    <row r="110" spans="1:12" s="330" customFormat="1" ht="19.5" customHeight="1" x14ac:dyDescent="0.2">
      <c r="A110" s="546">
        <v>100</v>
      </c>
      <c r="B110" s="1353"/>
      <c r="C110" s="321"/>
      <c r="D110" s="498" t="s">
        <v>1510</v>
      </c>
      <c r="E110" s="498">
        <v>54936</v>
      </c>
      <c r="F110" s="499">
        <v>1950</v>
      </c>
      <c r="G110" s="500"/>
      <c r="H110" s="995" t="s">
        <v>1511</v>
      </c>
      <c r="I110" s="996"/>
      <c r="J110" s="502">
        <v>96</v>
      </c>
      <c r="K110" s="502">
        <v>296</v>
      </c>
      <c r="L110" s="1223">
        <v>1558</v>
      </c>
    </row>
    <row r="111" spans="1:12" s="330" customFormat="1" ht="19.5" customHeight="1" x14ac:dyDescent="0.2">
      <c r="A111" s="546">
        <v>101</v>
      </c>
      <c r="B111" s="1353"/>
      <c r="C111" s="314"/>
      <c r="D111" s="498" t="s">
        <v>1512</v>
      </c>
      <c r="E111" s="498">
        <v>54937</v>
      </c>
      <c r="F111" s="499">
        <v>3200</v>
      </c>
      <c r="G111" s="500"/>
      <c r="H111" s="995" t="s">
        <v>760</v>
      </c>
      <c r="I111" s="996"/>
      <c r="J111" s="502">
        <v>842</v>
      </c>
      <c r="K111" s="502">
        <v>1040</v>
      </c>
      <c r="L111" s="1223">
        <v>1318</v>
      </c>
    </row>
    <row r="112" spans="1:12" s="330" customFormat="1" ht="19.5" customHeight="1" x14ac:dyDescent="0.2">
      <c r="A112" s="546">
        <v>102</v>
      </c>
      <c r="B112" s="1353"/>
      <c r="C112" s="314"/>
      <c r="D112" s="498" t="s">
        <v>1513</v>
      </c>
      <c r="E112" s="498">
        <v>54938</v>
      </c>
      <c r="F112" s="499">
        <v>2280</v>
      </c>
      <c r="G112" s="500"/>
      <c r="H112" s="995" t="s">
        <v>1751</v>
      </c>
      <c r="I112" s="996"/>
      <c r="J112" s="502">
        <v>1598</v>
      </c>
      <c r="K112" s="502">
        <v>73</v>
      </c>
      <c r="L112" s="1223">
        <v>609</v>
      </c>
    </row>
    <row r="113" spans="1:12" s="330" customFormat="1" ht="19.5" customHeight="1" x14ac:dyDescent="0.2">
      <c r="A113" s="546">
        <v>103</v>
      </c>
      <c r="B113" s="1353"/>
      <c r="C113" s="314"/>
      <c r="D113" s="498" t="s">
        <v>1514</v>
      </c>
      <c r="E113" s="498">
        <v>54939</v>
      </c>
      <c r="F113" s="499">
        <v>2660</v>
      </c>
      <c r="G113" s="500"/>
      <c r="H113" s="995" t="s">
        <v>761</v>
      </c>
      <c r="I113" s="996"/>
      <c r="J113" s="502">
        <v>2610</v>
      </c>
      <c r="K113" s="502">
        <v>0</v>
      </c>
      <c r="L113" s="1223">
        <v>50</v>
      </c>
    </row>
    <row r="114" spans="1:12" s="330" customFormat="1" ht="19.5" customHeight="1" x14ac:dyDescent="0.2">
      <c r="A114" s="435">
        <v>104</v>
      </c>
      <c r="B114" s="1393"/>
      <c r="C114" s="322"/>
      <c r="D114" s="445" t="s">
        <v>1515</v>
      </c>
      <c r="E114" s="445">
        <v>54940</v>
      </c>
      <c r="F114" s="436">
        <v>3460</v>
      </c>
      <c r="G114" s="437"/>
      <c r="H114" s="997" t="s">
        <v>762</v>
      </c>
      <c r="I114" s="998"/>
      <c r="J114" s="440">
        <v>2525</v>
      </c>
      <c r="K114" s="440">
        <v>298</v>
      </c>
      <c r="L114" s="1226">
        <v>637</v>
      </c>
    </row>
    <row r="115" spans="1:12" s="330" customFormat="1" ht="19.5" customHeight="1" x14ac:dyDescent="0.2">
      <c r="A115" s="323">
        <v>105</v>
      </c>
      <c r="B115" s="1352" t="s">
        <v>1168</v>
      </c>
      <c r="C115" s="332" t="s">
        <v>63</v>
      </c>
      <c r="D115" s="384" t="s">
        <v>1516</v>
      </c>
      <c r="E115" s="384">
        <v>54941</v>
      </c>
      <c r="F115" s="324">
        <v>2920</v>
      </c>
      <c r="G115" s="325"/>
      <c r="H115" s="993" t="s">
        <v>763</v>
      </c>
      <c r="I115" s="994"/>
      <c r="J115" s="327">
        <v>2232</v>
      </c>
      <c r="K115" s="327">
        <v>77</v>
      </c>
      <c r="L115" s="1227">
        <v>611</v>
      </c>
    </row>
    <row r="116" spans="1:12" s="330" customFormat="1" ht="19.5" customHeight="1" x14ac:dyDescent="0.2">
      <c r="A116" s="546">
        <v>106</v>
      </c>
      <c r="B116" s="1353"/>
      <c r="C116" s="321">
        <v>8500</v>
      </c>
      <c r="D116" s="498" t="s">
        <v>1517</v>
      </c>
      <c r="E116" s="498">
        <v>54942</v>
      </c>
      <c r="F116" s="499">
        <v>2270</v>
      </c>
      <c r="G116" s="500"/>
      <c r="H116" s="995" t="s">
        <v>764</v>
      </c>
      <c r="I116" s="996"/>
      <c r="J116" s="502">
        <v>1136</v>
      </c>
      <c r="K116" s="502">
        <v>282</v>
      </c>
      <c r="L116" s="1223">
        <v>852</v>
      </c>
    </row>
    <row r="117" spans="1:12" s="330" customFormat="1" ht="19.5" customHeight="1" x14ac:dyDescent="0.2">
      <c r="A117" s="546">
        <v>107</v>
      </c>
      <c r="B117" s="1353"/>
      <c r="C117" s="321"/>
      <c r="D117" s="498" t="s">
        <v>1518</v>
      </c>
      <c r="E117" s="498">
        <v>54943</v>
      </c>
      <c r="F117" s="499">
        <v>1540</v>
      </c>
      <c r="G117" s="500"/>
      <c r="H117" s="995" t="s">
        <v>1049</v>
      </c>
      <c r="I117" s="996"/>
      <c r="J117" s="502">
        <v>433</v>
      </c>
      <c r="K117" s="502">
        <v>496</v>
      </c>
      <c r="L117" s="1223">
        <v>611</v>
      </c>
    </row>
    <row r="118" spans="1:12" s="330" customFormat="1" ht="19.5" customHeight="1" x14ac:dyDescent="0.2">
      <c r="A118" s="435">
        <v>108</v>
      </c>
      <c r="B118" s="1393"/>
      <c r="C118" s="360"/>
      <c r="D118" s="445" t="s">
        <v>1519</v>
      </c>
      <c r="E118" s="445">
        <v>54944</v>
      </c>
      <c r="F118" s="436">
        <v>1770</v>
      </c>
      <c r="G118" s="437"/>
      <c r="H118" s="997" t="s">
        <v>1867</v>
      </c>
      <c r="I118" s="998"/>
      <c r="J118" s="440">
        <v>1157</v>
      </c>
      <c r="K118" s="440">
        <v>163</v>
      </c>
      <c r="L118" s="1226">
        <v>450</v>
      </c>
    </row>
    <row r="119" spans="1:12" s="330" customFormat="1" ht="19.5" customHeight="1" x14ac:dyDescent="0.2">
      <c r="A119" s="323">
        <v>109</v>
      </c>
      <c r="B119" s="1352" t="s">
        <v>1520</v>
      </c>
      <c r="C119" s="321" t="s">
        <v>64</v>
      </c>
      <c r="D119" s="384" t="s">
        <v>1521</v>
      </c>
      <c r="E119" s="384">
        <v>54945</v>
      </c>
      <c r="F119" s="324">
        <v>1020</v>
      </c>
      <c r="G119" s="325"/>
      <c r="H119" s="993" t="s">
        <v>1868</v>
      </c>
      <c r="I119" s="994"/>
      <c r="J119" s="327">
        <v>504</v>
      </c>
      <c r="K119" s="327">
        <v>284</v>
      </c>
      <c r="L119" s="1227">
        <v>232</v>
      </c>
    </row>
    <row r="120" spans="1:12" s="330" customFormat="1" ht="19.5" customHeight="1" x14ac:dyDescent="0.2">
      <c r="A120" s="546">
        <v>110</v>
      </c>
      <c r="B120" s="1353"/>
      <c r="C120" s="321">
        <v>9170</v>
      </c>
      <c r="D120" s="498" t="s">
        <v>1522</v>
      </c>
      <c r="E120" s="498">
        <v>54946</v>
      </c>
      <c r="F120" s="499">
        <v>2280</v>
      </c>
      <c r="G120" s="500"/>
      <c r="H120" s="995" t="s">
        <v>1869</v>
      </c>
      <c r="I120" s="996"/>
      <c r="J120" s="502">
        <v>995</v>
      </c>
      <c r="K120" s="502">
        <v>734</v>
      </c>
      <c r="L120" s="1223">
        <v>551</v>
      </c>
    </row>
    <row r="121" spans="1:12" s="330" customFormat="1" ht="19.5" customHeight="1" x14ac:dyDescent="0.2">
      <c r="A121" s="546">
        <v>111</v>
      </c>
      <c r="B121" s="1353"/>
      <c r="C121" s="321"/>
      <c r="D121" s="498" t="s">
        <v>1523</v>
      </c>
      <c r="E121" s="498">
        <v>54947</v>
      </c>
      <c r="F121" s="499">
        <v>1920</v>
      </c>
      <c r="G121" s="500"/>
      <c r="H121" s="1230" t="s">
        <v>2390</v>
      </c>
      <c r="I121" s="1002"/>
      <c r="J121" s="502">
        <v>1100</v>
      </c>
      <c r="K121" s="502">
        <v>557</v>
      </c>
      <c r="L121" s="1223">
        <v>263</v>
      </c>
    </row>
    <row r="122" spans="1:12" s="330" customFormat="1" ht="19.5" customHeight="1" x14ac:dyDescent="0.2">
      <c r="A122" s="546">
        <v>112</v>
      </c>
      <c r="B122" s="1353"/>
      <c r="C122" s="321"/>
      <c r="D122" s="498" t="s">
        <v>1524</v>
      </c>
      <c r="E122" s="498">
        <v>54948</v>
      </c>
      <c r="F122" s="499">
        <v>870</v>
      </c>
      <c r="G122" s="500"/>
      <c r="H122" s="995" t="s">
        <v>744</v>
      </c>
      <c r="I122" s="996"/>
      <c r="J122" s="502">
        <v>350</v>
      </c>
      <c r="K122" s="502">
        <v>108</v>
      </c>
      <c r="L122" s="1223">
        <v>412</v>
      </c>
    </row>
    <row r="123" spans="1:12" s="330" customFormat="1" ht="19.5" customHeight="1" x14ac:dyDescent="0.2">
      <c r="A123" s="546">
        <v>113</v>
      </c>
      <c r="B123" s="1353"/>
      <c r="C123" s="332"/>
      <c r="D123" s="498" t="s">
        <v>1525</v>
      </c>
      <c r="E123" s="498">
        <v>54949</v>
      </c>
      <c r="F123" s="499">
        <v>2020</v>
      </c>
      <c r="G123" s="500"/>
      <c r="H123" s="995" t="s">
        <v>1048</v>
      </c>
      <c r="I123" s="996"/>
      <c r="J123" s="502">
        <v>1839</v>
      </c>
      <c r="K123" s="502">
        <v>61</v>
      </c>
      <c r="L123" s="1223">
        <v>120</v>
      </c>
    </row>
    <row r="124" spans="1:12" s="330" customFormat="1" ht="19.5" customHeight="1" x14ac:dyDescent="0.2">
      <c r="A124" s="435">
        <v>114</v>
      </c>
      <c r="B124" s="1393"/>
      <c r="C124" s="322" t="s">
        <v>1526</v>
      </c>
      <c r="D124" s="445" t="s">
        <v>1527</v>
      </c>
      <c r="E124" s="445">
        <v>54950</v>
      </c>
      <c r="F124" s="436">
        <v>1060</v>
      </c>
      <c r="G124" s="437"/>
      <c r="H124" s="997" t="s">
        <v>1528</v>
      </c>
      <c r="I124" s="998"/>
      <c r="J124" s="440">
        <v>867</v>
      </c>
      <c r="K124" s="440">
        <v>183</v>
      </c>
      <c r="L124" s="1226">
        <v>10</v>
      </c>
    </row>
    <row r="125" spans="1:12" s="330" customFormat="1" ht="19.5" customHeight="1" x14ac:dyDescent="0.2">
      <c r="A125" s="323">
        <v>115</v>
      </c>
      <c r="B125" s="1352" t="s">
        <v>1529</v>
      </c>
      <c r="C125" s="383" t="s">
        <v>1530</v>
      </c>
      <c r="D125" s="384" t="s">
        <v>1531</v>
      </c>
      <c r="E125" s="384">
        <v>54951</v>
      </c>
      <c r="F125" s="324">
        <v>2240</v>
      </c>
      <c r="G125" s="325"/>
      <c r="H125" s="993" t="s">
        <v>1870</v>
      </c>
      <c r="I125" s="994"/>
      <c r="J125" s="327">
        <v>1329</v>
      </c>
      <c r="K125" s="327">
        <v>30</v>
      </c>
      <c r="L125" s="1227">
        <v>881</v>
      </c>
    </row>
    <row r="126" spans="1:12" s="330" customFormat="1" ht="19.5" customHeight="1" x14ac:dyDescent="0.2">
      <c r="A126" s="435">
        <v>116</v>
      </c>
      <c r="B126" s="1393"/>
      <c r="C126" s="322">
        <v>4190</v>
      </c>
      <c r="D126" s="445" t="s">
        <v>1532</v>
      </c>
      <c r="E126" s="445">
        <v>54952</v>
      </c>
      <c r="F126" s="436">
        <v>1950</v>
      </c>
      <c r="G126" s="437"/>
      <c r="H126" s="1573" t="s">
        <v>1871</v>
      </c>
      <c r="I126" s="1574"/>
      <c r="J126" s="440">
        <v>665</v>
      </c>
      <c r="K126" s="440">
        <v>585</v>
      </c>
      <c r="L126" s="1226">
        <v>700</v>
      </c>
    </row>
    <row r="127" spans="1:12" s="330" customFormat="1" ht="19.5" customHeight="1" thickBot="1" x14ac:dyDescent="0.25">
      <c r="A127" s="947">
        <v>117</v>
      </c>
      <c r="B127" s="424" t="s">
        <v>1533</v>
      </c>
      <c r="C127" s="533" t="s">
        <v>1534</v>
      </c>
      <c r="D127" s="524" t="s">
        <v>1535</v>
      </c>
      <c r="E127" s="524">
        <v>54954</v>
      </c>
      <c r="F127" s="525">
        <v>410</v>
      </c>
      <c r="G127" s="526"/>
      <c r="H127" s="1231" t="s">
        <v>1872</v>
      </c>
      <c r="I127" s="1232"/>
      <c r="J127" s="527">
        <v>410</v>
      </c>
      <c r="K127" s="527">
        <v>0</v>
      </c>
      <c r="L127" s="1233">
        <v>0</v>
      </c>
    </row>
    <row r="128" spans="1:12" s="330" customFormat="1" ht="19.5" customHeight="1" thickTop="1" x14ac:dyDescent="0.2">
      <c r="A128" s="948"/>
      <c r="B128" s="1331" t="s">
        <v>559</v>
      </c>
      <c r="C128" s="1332"/>
      <c r="D128" s="1332"/>
      <c r="E128" s="443"/>
      <c r="F128" s="400">
        <f>SUM(F11:F127)</f>
        <v>288000</v>
      </c>
      <c r="G128" s="401">
        <f>SUM(G11:G127)</f>
        <v>0</v>
      </c>
      <c r="H128" s="402"/>
      <c r="I128" s="403"/>
      <c r="J128" s="404">
        <f>SUM(J11:J127)</f>
        <v>88674</v>
      </c>
      <c r="K128" s="913">
        <f>SUM(K11:K127)</f>
        <v>89135</v>
      </c>
      <c r="L128" s="404">
        <f>SUM(L11:L127)</f>
        <v>110191</v>
      </c>
    </row>
    <row r="129" spans="1:12" s="330" customFormat="1" ht="18" customHeight="1" x14ac:dyDescent="0.35">
      <c r="A129" s="933"/>
      <c r="B129" s="338"/>
      <c r="C129" s="338"/>
      <c r="D129" s="338"/>
      <c r="E129" s="338"/>
      <c r="F129" s="339"/>
      <c r="G129" s="340"/>
      <c r="H129" s="341"/>
      <c r="I129" s="342"/>
      <c r="J129" s="343"/>
      <c r="K129" s="343"/>
      <c r="L129" s="343"/>
    </row>
    <row r="130" spans="1:12" s="330" customFormat="1" ht="18" customHeight="1" x14ac:dyDescent="0.35">
      <c r="A130" s="949"/>
      <c r="B130" s="914" t="s">
        <v>739</v>
      </c>
      <c r="C130" s="915"/>
      <c r="D130" s="915"/>
      <c r="E130" s="915"/>
      <c r="F130" s="916"/>
      <c r="G130" s="917"/>
      <c r="H130" s="915"/>
      <c r="I130" s="915"/>
      <c r="J130" s="917"/>
      <c r="K130" s="344"/>
      <c r="L130" s="344"/>
    </row>
    <row r="131" spans="1:12" s="330" customFormat="1" ht="18" customHeight="1" x14ac:dyDescent="0.35">
      <c r="A131" s="949"/>
      <c r="B131" s="914" t="s">
        <v>740</v>
      </c>
      <c r="C131" s="915"/>
      <c r="D131" s="915"/>
      <c r="E131" s="915"/>
      <c r="F131" s="916"/>
      <c r="G131" s="917"/>
      <c r="H131" s="915"/>
      <c r="I131" s="915"/>
      <c r="J131" s="917"/>
      <c r="K131" s="344"/>
      <c r="L131" s="344"/>
    </row>
    <row r="132" spans="1:12" s="330" customFormat="1" ht="18" customHeight="1" x14ac:dyDescent="0.2">
      <c r="A132" s="949"/>
      <c r="B132" s="918" t="s">
        <v>741</v>
      </c>
      <c r="C132" s="918"/>
      <c r="D132" s="918"/>
      <c r="E132" s="918"/>
      <c r="F132" s="918"/>
      <c r="G132" s="918"/>
      <c r="H132" s="918"/>
      <c r="I132" s="918"/>
      <c r="J132" s="918"/>
      <c r="K132" s="344"/>
      <c r="L132" s="344"/>
    </row>
    <row r="133" spans="1:12" s="293" customFormat="1" ht="18" customHeight="1" x14ac:dyDescent="0.35">
      <c r="A133" s="933"/>
      <c r="B133" s="918" t="s">
        <v>742</v>
      </c>
      <c r="C133" s="918"/>
      <c r="D133" s="918"/>
      <c r="E133" s="918"/>
      <c r="F133" s="918"/>
      <c r="G133" s="918"/>
      <c r="H133" s="918"/>
      <c r="I133" s="918"/>
      <c r="J133" s="918"/>
      <c r="K133" s="348"/>
      <c r="L133" s="348"/>
    </row>
    <row r="134" spans="1:12" s="293" customFormat="1" ht="18" customHeight="1" thickBot="1" x14ac:dyDescent="0.4">
      <c r="A134" s="950"/>
      <c r="B134" s="919" t="s">
        <v>1536</v>
      </c>
      <c r="C134" s="920"/>
      <c r="D134" s="920"/>
      <c r="E134" s="920"/>
      <c r="F134" s="921"/>
      <c r="G134" s="922"/>
      <c r="H134" s="923"/>
      <c r="I134" s="915"/>
      <c r="J134" s="924"/>
    </row>
    <row r="135" spans="1:12" s="330" customFormat="1" ht="23" customHeight="1" thickTop="1" x14ac:dyDescent="0.2">
      <c r="A135" s="951"/>
      <c r="B135" s="1575" t="s">
        <v>1873</v>
      </c>
      <c r="C135" s="1576"/>
      <c r="D135" s="1576"/>
      <c r="E135" s="1576"/>
      <c r="F135" s="1576"/>
      <c r="G135" s="1576"/>
      <c r="H135" s="1576"/>
      <c r="I135" s="1577"/>
      <c r="J135" s="952"/>
    </row>
    <row r="136" spans="1:12" s="293" customFormat="1" ht="23" customHeight="1" x14ac:dyDescent="0.35">
      <c r="A136" s="950"/>
      <c r="B136" s="1578"/>
      <c r="C136" s="1579"/>
      <c r="D136" s="1579"/>
      <c r="E136" s="1579"/>
      <c r="F136" s="1579"/>
      <c r="G136" s="1579"/>
      <c r="H136" s="1579"/>
      <c r="I136" s="1580"/>
      <c r="J136" s="952"/>
    </row>
    <row r="137" spans="1:12" s="293" customFormat="1" ht="23" customHeight="1" x14ac:dyDescent="0.35">
      <c r="A137" s="951"/>
      <c r="B137" s="1578"/>
      <c r="C137" s="1579"/>
      <c r="D137" s="1579"/>
      <c r="E137" s="1579"/>
      <c r="F137" s="1579"/>
      <c r="G137" s="1579"/>
      <c r="H137" s="1579"/>
      <c r="I137" s="1580"/>
      <c r="J137" s="952"/>
    </row>
    <row r="138" spans="1:12" s="293" customFormat="1" ht="23" customHeight="1" thickBot="1" x14ac:dyDescent="0.4">
      <c r="A138" s="950"/>
      <c r="B138" s="1581"/>
      <c r="C138" s="1582"/>
      <c r="D138" s="1582"/>
      <c r="E138" s="1582"/>
      <c r="F138" s="1582"/>
      <c r="G138" s="1582"/>
      <c r="H138" s="1582"/>
      <c r="I138" s="1583"/>
      <c r="J138" s="1003"/>
    </row>
    <row r="139" spans="1:12" s="293" customFormat="1" ht="18" customHeight="1" thickTop="1" x14ac:dyDescent="0.35">
      <c r="A139" s="950"/>
      <c r="B139" s="953"/>
      <c r="C139" s="954"/>
      <c r="D139" s="954"/>
      <c r="E139" s="954"/>
      <c r="F139" s="955"/>
      <c r="G139" s="955"/>
      <c r="H139" s="954"/>
      <c r="I139" s="954"/>
    </row>
    <row r="140" spans="1:12" s="293" customFormat="1" ht="16" customHeight="1" x14ac:dyDescent="0.35">
      <c r="A140" s="950"/>
      <c r="B140" s="954"/>
      <c r="C140" s="954"/>
      <c r="D140" s="954"/>
      <c r="E140" s="954"/>
      <c r="F140" s="955"/>
      <c r="G140" s="955"/>
      <c r="H140" s="954"/>
      <c r="I140" s="954"/>
    </row>
    <row r="141" spans="1:12" s="293" customFormat="1" ht="16" customHeight="1" x14ac:dyDescent="0.35">
      <c r="A141" s="945"/>
    </row>
    <row r="142" spans="1:12" s="293" customFormat="1" ht="16" customHeight="1" x14ac:dyDescent="0.35">
      <c r="A142" s="945"/>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H126:I126"/>
    <mergeCell ref="B128:D128"/>
    <mergeCell ref="B135:I138"/>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2EA92-E917-4609-842D-D14200A05082}">
  <sheetPr>
    <pageSetUpPr fitToPage="1"/>
  </sheetPr>
  <dimension ref="A1:L85"/>
  <sheetViews>
    <sheetView view="pageBreakPreview" zoomScale="70" zoomScaleNormal="100" zoomScaleSheetLayoutView="70" workbookViewId="0"/>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460</v>
      </c>
      <c r="D1" s="152"/>
      <c r="E1" s="152"/>
      <c r="F1" s="152"/>
      <c r="G1" s="61" t="s">
        <v>2217</v>
      </c>
      <c r="H1" s="4"/>
      <c r="I1" s="152"/>
      <c r="J1" s="167"/>
      <c r="K1" s="23"/>
      <c r="L1" s="116">
        <v>545</v>
      </c>
    </row>
    <row r="2" spans="1:12" ht="27.75" customHeight="1" x14ac:dyDescent="0.2">
      <c r="B2" s="1455" t="s">
        <v>0</v>
      </c>
      <c r="C2" s="1456"/>
      <c r="D2" s="1457"/>
      <c r="E2" s="1458"/>
      <c r="F2" s="1458"/>
      <c r="G2" s="429" t="s">
        <v>1</v>
      </c>
      <c r="H2" s="1124" t="s">
        <v>401</v>
      </c>
      <c r="I2" s="69" t="s">
        <v>491</v>
      </c>
      <c r="J2" s="64"/>
      <c r="K2" s="64"/>
      <c r="L2" s="168"/>
    </row>
    <row r="3" spans="1:12" ht="27.75" customHeight="1" x14ac:dyDescent="0.2">
      <c r="B3" s="1444" t="s">
        <v>2</v>
      </c>
      <c r="C3" s="1445"/>
      <c r="D3" s="1446">
        <f>G74</f>
        <v>0</v>
      </c>
      <c r="E3" s="1447"/>
      <c r="F3" s="1447"/>
      <c r="G3" s="553" t="s">
        <v>3</v>
      </c>
      <c r="H3" s="1125"/>
      <c r="I3" s="70"/>
      <c r="J3" s="64"/>
      <c r="K3" s="169"/>
      <c r="L3" s="71" t="s">
        <v>489</v>
      </c>
    </row>
    <row r="4" spans="1:12" ht="27.75" customHeight="1" x14ac:dyDescent="0.25">
      <c r="B4" s="1444" t="s">
        <v>4</v>
      </c>
      <c r="C4" s="1445"/>
      <c r="D4" s="1459"/>
      <c r="E4" s="1460"/>
      <c r="F4" s="1460"/>
      <c r="G4" s="554" t="s">
        <v>5</v>
      </c>
      <c r="H4" s="1126" t="s">
        <v>400</v>
      </c>
      <c r="I4" s="69" t="s">
        <v>490</v>
      </c>
      <c r="J4" s="64"/>
      <c r="K4" s="64"/>
      <c r="L4" s="170"/>
    </row>
    <row r="5" spans="1:12" ht="27.75" customHeight="1" x14ac:dyDescent="0.25">
      <c r="B5" s="1444" t="s">
        <v>6</v>
      </c>
      <c r="C5" s="1445"/>
      <c r="D5" s="1446">
        <f>ROUND(D3*D4,0)</f>
        <v>0</v>
      </c>
      <c r="E5" s="1447"/>
      <c r="F5" s="1447"/>
      <c r="G5" s="554" t="s">
        <v>5</v>
      </c>
      <c r="H5" s="1125"/>
      <c r="I5" s="70"/>
      <c r="J5" s="64"/>
      <c r="K5" s="64"/>
      <c r="L5" s="170"/>
    </row>
    <row r="6" spans="1:12" ht="27.75" customHeight="1" x14ac:dyDescent="0.2">
      <c r="B6" s="1444" t="s">
        <v>7</v>
      </c>
      <c r="C6" s="1445"/>
      <c r="D6" s="1448"/>
      <c r="E6" s="1449"/>
      <c r="F6" s="1449"/>
      <c r="G6" s="1450"/>
      <c r="H6" s="1127" t="s">
        <v>1745</v>
      </c>
      <c r="I6" s="69" t="s">
        <v>492</v>
      </c>
      <c r="J6" s="64"/>
      <c r="K6" s="169"/>
      <c r="L6" s="71" t="s">
        <v>489</v>
      </c>
    </row>
    <row r="7" spans="1:12" ht="27.75" customHeight="1" x14ac:dyDescent="0.2">
      <c r="B7" s="1451" t="s">
        <v>8</v>
      </c>
      <c r="C7" s="1452"/>
      <c r="D7" s="1453"/>
      <c r="E7" s="1454"/>
      <c r="F7" s="1454"/>
      <c r="G7" s="265" t="s">
        <v>3</v>
      </c>
      <c r="H7" s="1128" t="s">
        <v>631</v>
      </c>
      <c r="I7" s="69" t="s">
        <v>493</v>
      </c>
      <c r="J7" s="64"/>
      <c r="K7" s="64"/>
      <c r="L7" s="168"/>
    </row>
    <row r="8" spans="1:12" ht="28.5" customHeight="1" x14ac:dyDescent="0.2">
      <c r="B8" s="1439" t="s">
        <v>668</v>
      </c>
      <c r="C8" s="1439"/>
      <c r="D8" s="1440"/>
      <c r="E8" s="1440"/>
      <c r="F8" s="1440"/>
      <c r="G8" s="1441"/>
      <c r="H8" s="4"/>
      <c r="I8" s="4"/>
      <c r="J8" s="26"/>
      <c r="L8" s="44" t="s">
        <v>670</v>
      </c>
    </row>
    <row r="9" spans="1:12" s="15" customFormat="1" ht="15.75" customHeight="1" x14ac:dyDescent="0.2">
      <c r="B9" s="33"/>
      <c r="H9" s="1129"/>
      <c r="I9" s="687"/>
      <c r="J9" s="688"/>
      <c r="L9" s="307" t="s">
        <v>2474</v>
      </c>
    </row>
    <row r="10" spans="1:12" s="15" customFormat="1" ht="18" customHeight="1" x14ac:dyDescent="0.2">
      <c r="A10" s="689" t="s">
        <v>806</v>
      </c>
      <c r="B10" s="492" t="s">
        <v>15</v>
      </c>
      <c r="C10" s="690" t="s">
        <v>1112</v>
      </c>
      <c r="D10" s="474" t="s">
        <v>10</v>
      </c>
      <c r="E10" s="474" t="s">
        <v>806</v>
      </c>
      <c r="F10" s="691" t="s">
        <v>11</v>
      </c>
      <c r="G10" s="474" t="s">
        <v>28</v>
      </c>
      <c r="H10" s="1595" t="s">
        <v>13</v>
      </c>
      <c r="I10" s="1596"/>
      <c r="J10" s="692" t="s">
        <v>456</v>
      </c>
      <c r="K10" s="691" t="s">
        <v>178</v>
      </c>
      <c r="L10" s="475" t="s">
        <v>179</v>
      </c>
    </row>
    <row r="11" spans="1:12" s="15" customFormat="1" ht="20.149999999999999" customHeight="1" x14ac:dyDescent="0.2">
      <c r="A11" s="287">
        <v>1</v>
      </c>
      <c r="B11" s="1586" t="s">
        <v>684</v>
      </c>
      <c r="C11" s="1486" t="s">
        <v>180</v>
      </c>
      <c r="D11" s="672" t="s">
        <v>258</v>
      </c>
      <c r="E11" s="693">
        <v>54501</v>
      </c>
      <c r="F11" s="904">
        <f>K11+L11</f>
        <v>2480</v>
      </c>
      <c r="G11" s="478"/>
      <c r="H11" s="1597" t="s">
        <v>2218</v>
      </c>
      <c r="I11" s="1598"/>
      <c r="J11" s="694" t="s">
        <v>685</v>
      </c>
      <c r="K11" s="1005">
        <v>1858</v>
      </c>
      <c r="L11" s="1006">
        <v>622</v>
      </c>
    </row>
    <row r="12" spans="1:12" s="15" customFormat="1" ht="20.149999999999999" customHeight="1" x14ac:dyDescent="0.2">
      <c r="A12" s="263">
        <v>2</v>
      </c>
      <c r="B12" s="1587"/>
      <c r="C12" s="1487"/>
      <c r="D12" s="622" t="s">
        <v>259</v>
      </c>
      <c r="E12" s="695">
        <v>54502</v>
      </c>
      <c r="F12" s="905">
        <f t="shared" ref="F12:F18" si="0">K12+L12</f>
        <v>2820</v>
      </c>
      <c r="G12" s="696"/>
      <c r="H12" s="543" t="s">
        <v>1875</v>
      </c>
      <c r="I12" s="540"/>
      <c r="J12" s="697" t="s">
        <v>686</v>
      </c>
      <c r="K12" s="1007">
        <v>1922</v>
      </c>
      <c r="L12" s="1007">
        <v>898</v>
      </c>
    </row>
    <row r="13" spans="1:12" s="15" customFormat="1" ht="20.149999999999999" customHeight="1" x14ac:dyDescent="0.2">
      <c r="A13" s="545">
        <v>3</v>
      </c>
      <c r="B13" s="1587"/>
      <c r="C13" s="1487"/>
      <c r="D13" s="621" t="s">
        <v>260</v>
      </c>
      <c r="E13" s="698">
        <v>54503</v>
      </c>
      <c r="F13" s="905">
        <f t="shared" si="0"/>
        <v>3325</v>
      </c>
      <c r="G13" s="696"/>
      <c r="H13" s="543" t="s">
        <v>2219</v>
      </c>
      <c r="I13" s="540"/>
      <c r="J13" s="697" t="s">
        <v>687</v>
      </c>
      <c r="K13" s="1007">
        <v>1997</v>
      </c>
      <c r="L13" s="1007">
        <v>1328</v>
      </c>
    </row>
    <row r="14" spans="1:12" s="15" customFormat="1" ht="20.149999999999999" customHeight="1" x14ac:dyDescent="0.2">
      <c r="A14" s="545">
        <v>4</v>
      </c>
      <c r="B14" s="1587"/>
      <c r="C14" s="1487"/>
      <c r="D14" s="621" t="s">
        <v>261</v>
      </c>
      <c r="E14" s="698">
        <v>54504</v>
      </c>
      <c r="F14" s="905">
        <f t="shared" si="0"/>
        <v>5065</v>
      </c>
      <c r="G14" s="696"/>
      <c r="H14" s="543" t="s">
        <v>2220</v>
      </c>
      <c r="I14" s="540"/>
      <c r="J14" s="699" t="s">
        <v>688</v>
      </c>
      <c r="K14" s="1007">
        <v>3245</v>
      </c>
      <c r="L14" s="1007">
        <v>1820</v>
      </c>
    </row>
    <row r="15" spans="1:12" s="15" customFormat="1" ht="20.149999999999999" customHeight="1" x14ac:dyDescent="0.2">
      <c r="A15" s="545">
        <v>5</v>
      </c>
      <c r="B15" s="1587"/>
      <c r="C15" s="1487"/>
      <c r="D15" s="621" t="s">
        <v>262</v>
      </c>
      <c r="E15" s="698">
        <v>54505</v>
      </c>
      <c r="F15" s="905">
        <f t="shared" si="0"/>
        <v>2590</v>
      </c>
      <c r="G15" s="696"/>
      <c r="H15" s="543" t="s">
        <v>2221</v>
      </c>
      <c r="I15" s="540"/>
      <c r="J15" s="700" t="s">
        <v>689</v>
      </c>
      <c r="K15" s="1007">
        <v>1245</v>
      </c>
      <c r="L15" s="1007">
        <v>1345</v>
      </c>
    </row>
    <row r="16" spans="1:12" s="15" customFormat="1" ht="20.149999999999999" customHeight="1" x14ac:dyDescent="0.2">
      <c r="A16" s="545">
        <v>6</v>
      </c>
      <c r="B16" s="1587"/>
      <c r="C16" s="246">
        <f>SUM(F11:F18)</f>
        <v>22935</v>
      </c>
      <c r="D16" s="621" t="s">
        <v>263</v>
      </c>
      <c r="E16" s="698">
        <v>54506</v>
      </c>
      <c r="F16" s="905">
        <f t="shared" si="0"/>
        <v>3135</v>
      </c>
      <c r="G16" s="696"/>
      <c r="H16" s="552" t="s">
        <v>2222</v>
      </c>
      <c r="I16" s="540"/>
      <c r="J16" s="699" t="s">
        <v>690</v>
      </c>
      <c r="K16" s="1007">
        <v>2124</v>
      </c>
      <c r="L16" s="1007">
        <v>1011</v>
      </c>
    </row>
    <row r="17" spans="1:12" s="15" customFormat="1" ht="20.149999999999999" customHeight="1" x14ac:dyDescent="0.2">
      <c r="A17" s="545">
        <v>7</v>
      </c>
      <c r="B17" s="1587"/>
      <c r="C17" s="171"/>
      <c r="D17" s="621" t="s">
        <v>264</v>
      </c>
      <c r="E17" s="698">
        <v>54507</v>
      </c>
      <c r="F17" s="905">
        <f t="shared" si="0"/>
        <v>2355</v>
      </c>
      <c r="G17" s="696"/>
      <c r="H17" s="543" t="s">
        <v>265</v>
      </c>
      <c r="I17" s="540"/>
      <c r="J17" s="699" t="s">
        <v>691</v>
      </c>
      <c r="K17" s="1007">
        <v>1255</v>
      </c>
      <c r="L17" s="1007">
        <v>1100</v>
      </c>
    </row>
    <row r="18" spans="1:12" s="15" customFormat="1" ht="20.149999999999999" customHeight="1" x14ac:dyDescent="0.2">
      <c r="A18" s="545">
        <v>8</v>
      </c>
      <c r="B18" s="1587"/>
      <c r="C18" s="171"/>
      <c r="D18" s="621" t="s">
        <v>266</v>
      </c>
      <c r="E18" s="698">
        <v>54508</v>
      </c>
      <c r="F18" s="905">
        <f t="shared" si="0"/>
        <v>1165</v>
      </c>
      <c r="G18" s="696"/>
      <c r="H18" s="702" t="s">
        <v>2223</v>
      </c>
      <c r="I18" s="540"/>
      <c r="J18" s="697" t="s">
        <v>692</v>
      </c>
      <c r="K18" s="1007">
        <v>674</v>
      </c>
      <c r="L18" s="1009">
        <v>491</v>
      </c>
    </row>
    <row r="19" spans="1:12" s="15" customFormat="1" ht="20.149999999999999" customHeight="1" x14ac:dyDescent="0.2">
      <c r="A19" s="715">
        <v>9</v>
      </c>
      <c r="B19" s="1586" t="s">
        <v>469</v>
      </c>
      <c r="C19" s="1486" t="s">
        <v>181</v>
      </c>
      <c r="D19" s="60" t="s">
        <v>267</v>
      </c>
      <c r="E19" s="693">
        <v>54511</v>
      </c>
      <c r="F19" s="904">
        <f>K19+L19</f>
        <v>1375</v>
      </c>
      <c r="G19" s="704"/>
      <c r="H19" s="235" t="s">
        <v>268</v>
      </c>
      <c r="I19" s="705"/>
      <c r="J19" s="706" t="s">
        <v>693</v>
      </c>
      <c r="K19" s="1005">
        <v>455</v>
      </c>
      <c r="L19" s="1006">
        <v>920</v>
      </c>
    </row>
    <row r="20" spans="1:12" s="15" customFormat="1" ht="20.149999999999999" customHeight="1" x14ac:dyDescent="0.2">
      <c r="A20" s="876">
        <v>10</v>
      </c>
      <c r="B20" s="1587"/>
      <c r="C20" s="1487"/>
      <c r="D20" s="622" t="s">
        <v>269</v>
      </c>
      <c r="E20" s="695">
        <v>54512</v>
      </c>
      <c r="F20" s="905">
        <f t="shared" ref="F20:F72" si="1">K20+L20</f>
        <v>1810</v>
      </c>
      <c r="G20" s="247"/>
      <c r="H20" s="1130" t="s">
        <v>2224</v>
      </c>
      <c r="I20" s="540"/>
      <c r="J20" s="699" t="s">
        <v>1876</v>
      </c>
      <c r="K20" s="1007">
        <v>433</v>
      </c>
      <c r="L20" s="1007">
        <v>1377</v>
      </c>
    </row>
    <row r="21" spans="1:12" s="15" customFormat="1" ht="20.149999999999999" customHeight="1" x14ac:dyDescent="0.2">
      <c r="A21" s="876">
        <v>11</v>
      </c>
      <c r="B21" s="1587"/>
      <c r="C21" s="1487"/>
      <c r="D21" s="622" t="s">
        <v>270</v>
      </c>
      <c r="E21" s="695">
        <v>54513</v>
      </c>
      <c r="F21" s="905">
        <f t="shared" si="1"/>
        <v>3540</v>
      </c>
      <c r="G21" s="696"/>
      <c r="H21" s="1131" t="s">
        <v>2225</v>
      </c>
      <c r="I21" s="540"/>
      <c r="J21" s="700" t="s">
        <v>694</v>
      </c>
      <c r="K21" s="1007">
        <v>1423</v>
      </c>
      <c r="L21" s="1007">
        <v>2117</v>
      </c>
    </row>
    <row r="22" spans="1:12" s="15" customFormat="1" ht="20.149999999999999" customHeight="1" x14ac:dyDescent="0.2">
      <c r="A22" s="876">
        <v>12</v>
      </c>
      <c r="B22" s="1587"/>
      <c r="C22" s="1487"/>
      <c r="D22" s="622" t="s">
        <v>271</v>
      </c>
      <c r="E22" s="695">
        <v>54514</v>
      </c>
      <c r="F22" s="905">
        <f t="shared" si="1"/>
        <v>1700</v>
      </c>
      <c r="G22" s="696"/>
      <c r="H22" s="1492" t="s">
        <v>2084</v>
      </c>
      <c r="I22" s="1429"/>
      <c r="J22" s="700" t="s">
        <v>1877</v>
      </c>
      <c r="K22" s="1007">
        <v>870</v>
      </c>
      <c r="L22" s="1007">
        <v>830</v>
      </c>
    </row>
    <row r="23" spans="1:12" s="15" customFormat="1" ht="20.149999999999999" customHeight="1" x14ac:dyDescent="0.2">
      <c r="A23" s="876">
        <v>13</v>
      </c>
      <c r="B23" s="1587"/>
      <c r="C23" s="246">
        <f>SUM(F19:F25)</f>
        <v>14745</v>
      </c>
      <c r="D23" s="621" t="s">
        <v>272</v>
      </c>
      <c r="E23" s="698">
        <v>54515</v>
      </c>
      <c r="F23" s="905">
        <f t="shared" si="1"/>
        <v>2665</v>
      </c>
      <c r="G23" s="538"/>
      <c r="H23" s="707" t="s">
        <v>2226</v>
      </c>
      <c r="I23" s="708"/>
      <c r="J23" s="700" t="s">
        <v>695</v>
      </c>
      <c r="K23" s="1007">
        <v>1544</v>
      </c>
      <c r="L23" s="1007">
        <v>1121</v>
      </c>
    </row>
    <row r="24" spans="1:12" s="15" customFormat="1" ht="20.149999999999999" customHeight="1" x14ac:dyDescent="0.2">
      <c r="A24" s="876">
        <v>14</v>
      </c>
      <c r="B24" s="1587"/>
      <c r="C24" s="171"/>
      <c r="D24" s="621" t="s">
        <v>273</v>
      </c>
      <c r="E24" s="698">
        <v>54516</v>
      </c>
      <c r="F24" s="905">
        <f t="shared" si="1"/>
        <v>1940</v>
      </c>
      <c r="G24" s="709"/>
      <c r="H24" s="543" t="s">
        <v>1098</v>
      </c>
      <c r="I24" s="540"/>
      <c r="J24" s="699" t="s">
        <v>696</v>
      </c>
      <c r="K24" s="1007">
        <v>1013</v>
      </c>
      <c r="L24" s="1007">
        <v>927</v>
      </c>
    </row>
    <row r="25" spans="1:12" s="15" customFormat="1" ht="20.149999999999999" customHeight="1" x14ac:dyDescent="0.2">
      <c r="A25" s="721">
        <v>15</v>
      </c>
      <c r="B25" s="1594"/>
      <c r="C25" s="19"/>
      <c r="D25" s="663" t="s">
        <v>274</v>
      </c>
      <c r="E25" s="701">
        <v>54517</v>
      </c>
      <c r="F25" s="906">
        <f t="shared" si="1"/>
        <v>1715</v>
      </c>
      <c r="G25" s="484"/>
      <c r="H25" s="1132" t="s">
        <v>2227</v>
      </c>
      <c r="I25" s="710"/>
      <c r="J25" s="711" t="s">
        <v>697</v>
      </c>
      <c r="K25" s="1008">
        <v>552</v>
      </c>
      <c r="L25" s="1008">
        <v>1163</v>
      </c>
    </row>
    <row r="26" spans="1:12" s="15" customFormat="1" ht="20.149999999999999" customHeight="1" x14ac:dyDescent="0.2">
      <c r="A26" s="222">
        <v>16</v>
      </c>
      <c r="B26" s="1586" t="s">
        <v>698</v>
      </c>
      <c r="C26" s="1486" t="s">
        <v>182</v>
      </c>
      <c r="D26" s="60" t="s">
        <v>275</v>
      </c>
      <c r="E26" s="693">
        <v>54518</v>
      </c>
      <c r="F26" s="904">
        <f t="shared" si="1"/>
        <v>950</v>
      </c>
      <c r="G26" s="704"/>
      <c r="H26" s="235" t="s">
        <v>532</v>
      </c>
      <c r="I26" s="705"/>
      <c r="J26" s="706" t="s">
        <v>699</v>
      </c>
      <c r="K26" s="1005">
        <v>51</v>
      </c>
      <c r="L26" s="1005">
        <v>899</v>
      </c>
    </row>
    <row r="27" spans="1:12" s="15" customFormat="1" ht="28" customHeight="1" x14ac:dyDescent="0.2">
      <c r="A27" s="263">
        <v>17</v>
      </c>
      <c r="B27" s="1587"/>
      <c r="C27" s="1487"/>
      <c r="D27" s="622" t="s">
        <v>276</v>
      </c>
      <c r="E27" s="695">
        <v>54519</v>
      </c>
      <c r="F27" s="905">
        <f t="shared" si="1"/>
        <v>1005</v>
      </c>
      <c r="G27" s="712"/>
      <c r="H27" s="1492" t="s">
        <v>974</v>
      </c>
      <c r="I27" s="1429"/>
      <c r="J27" s="700" t="s">
        <v>700</v>
      </c>
      <c r="K27" s="1007">
        <v>94</v>
      </c>
      <c r="L27" s="1007">
        <v>911</v>
      </c>
    </row>
    <row r="28" spans="1:12" s="15" customFormat="1" ht="28" customHeight="1" x14ac:dyDescent="0.2">
      <c r="A28" s="263">
        <v>18</v>
      </c>
      <c r="B28" s="1587"/>
      <c r="C28" s="1487"/>
      <c r="D28" s="622" t="s">
        <v>277</v>
      </c>
      <c r="E28" s="695">
        <v>54520</v>
      </c>
      <c r="F28" s="905">
        <f t="shared" si="1"/>
        <v>1335</v>
      </c>
      <c r="G28" s="712"/>
      <c r="H28" s="1492" t="s">
        <v>975</v>
      </c>
      <c r="I28" s="1429"/>
      <c r="J28" s="700" t="s">
        <v>701</v>
      </c>
      <c r="K28" s="1007">
        <v>217</v>
      </c>
      <c r="L28" s="1007">
        <v>1118</v>
      </c>
    </row>
    <row r="29" spans="1:12" s="15" customFormat="1" ht="20.149999999999999" customHeight="1" x14ac:dyDescent="0.2">
      <c r="A29" s="263">
        <v>19</v>
      </c>
      <c r="B29" s="1587"/>
      <c r="C29" s="1487"/>
      <c r="D29" s="621" t="s">
        <v>278</v>
      </c>
      <c r="E29" s="695">
        <v>54521</v>
      </c>
      <c r="F29" s="905">
        <f t="shared" si="1"/>
        <v>3475</v>
      </c>
      <c r="G29" s="696"/>
      <c r="H29" s="1133" t="s">
        <v>2228</v>
      </c>
      <c r="I29" s="708"/>
      <c r="J29" s="699" t="s">
        <v>702</v>
      </c>
      <c r="K29" s="1007">
        <v>815</v>
      </c>
      <c r="L29" s="1007">
        <v>2660</v>
      </c>
    </row>
    <row r="30" spans="1:12" s="15" customFormat="1" ht="20.149999999999999" customHeight="1" x14ac:dyDescent="0.2">
      <c r="A30" s="263">
        <v>20</v>
      </c>
      <c r="B30" s="1587"/>
      <c r="C30" s="1487"/>
      <c r="D30" s="622" t="s">
        <v>279</v>
      </c>
      <c r="E30" s="695">
        <v>54522</v>
      </c>
      <c r="F30" s="905">
        <f t="shared" si="1"/>
        <v>4040</v>
      </c>
      <c r="G30" s="244"/>
      <c r="H30" s="543" t="s">
        <v>976</v>
      </c>
      <c r="I30" s="540"/>
      <c r="J30" s="700" t="s">
        <v>703</v>
      </c>
      <c r="K30" s="1007">
        <v>1404</v>
      </c>
      <c r="L30" s="1007">
        <v>2636</v>
      </c>
    </row>
    <row r="31" spans="1:12" s="15" customFormat="1" ht="20.149999999999999" customHeight="1" x14ac:dyDescent="0.2">
      <c r="A31" s="263">
        <v>21</v>
      </c>
      <c r="B31" s="1587"/>
      <c r="C31" s="1487"/>
      <c r="D31" s="621" t="s">
        <v>280</v>
      </c>
      <c r="E31" s="172">
        <v>54523</v>
      </c>
      <c r="F31" s="905">
        <f t="shared" si="1"/>
        <v>1110</v>
      </c>
      <c r="G31" s="696"/>
      <c r="H31" s="543" t="s">
        <v>281</v>
      </c>
      <c r="I31" s="540"/>
      <c r="J31" s="700" t="s">
        <v>704</v>
      </c>
      <c r="K31" s="1007">
        <v>389</v>
      </c>
      <c r="L31" s="1007">
        <v>721</v>
      </c>
    </row>
    <row r="32" spans="1:12" s="15" customFormat="1" ht="20.149999999999999" customHeight="1" x14ac:dyDescent="0.2">
      <c r="A32" s="263">
        <v>22</v>
      </c>
      <c r="B32" s="1587"/>
      <c r="C32" s="1487"/>
      <c r="D32" s="621" t="s">
        <v>282</v>
      </c>
      <c r="E32" s="698">
        <v>54524</v>
      </c>
      <c r="F32" s="905">
        <f t="shared" si="1"/>
        <v>3550</v>
      </c>
      <c r="G32" s="713"/>
      <c r="H32" s="543" t="s">
        <v>654</v>
      </c>
      <c r="I32" s="540"/>
      <c r="J32" s="700" t="s">
        <v>705</v>
      </c>
      <c r="K32" s="1007">
        <v>722</v>
      </c>
      <c r="L32" s="1007">
        <v>2828</v>
      </c>
    </row>
    <row r="33" spans="1:12" s="15" customFormat="1" ht="28" customHeight="1" x14ac:dyDescent="0.2">
      <c r="A33" s="263">
        <v>23</v>
      </c>
      <c r="B33" s="1587"/>
      <c r="C33" s="1487"/>
      <c r="D33" s="622" t="s">
        <v>283</v>
      </c>
      <c r="E33" s="695">
        <v>54525</v>
      </c>
      <c r="F33" s="905">
        <f t="shared" si="1"/>
        <v>7425</v>
      </c>
      <c r="G33" s="712"/>
      <c r="H33" s="1492" t="s">
        <v>2229</v>
      </c>
      <c r="I33" s="1429"/>
      <c r="J33" s="700" t="s">
        <v>706</v>
      </c>
      <c r="K33" s="1007">
        <v>1884</v>
      </c>
      <c r="L33" s="1007">
        <v>5541</v>
      </c>
    </row>
    <row r="34" spans="1:12" s="15" customFormat="1" ht="20.149999999999999" customHeight="1" x14ac:dyDescent="0.2">
      <c r="A34" s="263">
        <v>24</v>
      </c>
      <c r="B34" s="1587"/>
      <c r="C34" s="246">
        <f>SUM(F26:F44)</f>
        <v>58465</v>
      </c>
      <c r="D34" s="621" t="s">
        <v>284</v>
      </c>
      <c r="E34" s="698">
        <v>54526</v>
      </c>
      <c r="F34" s="905">
        <f t="shared" si="1"/>
        <v>1310</v>
      </c>
      <c r="G34" s="696"/>
      <c r="H34" s="543" t="s">
        <v>285</v>
      </c>
      <c r="I34" s="540"/>
      <c r="J34" s="700" t="s">
        <v>707</v>
      </c>
      <c r="K34" s="1007">
        <v>393</v>
      </c>
      <c r="L34" s="1007">
        <v>917</v>
      </c>
    </row>
    <row r="35" spans="1:12" s="15" customFormat="1" ht="20.149999999999999" customHeight="1" x14ac:dyDescent="0.2">
      <c r="A35" s="263">
        <v>25</v>
      </c>
      <c r="B35" s="1587"/>
      <c r="C35" s="171"/>
      <c r="D35" s="621" t="s">
        <v>286</v>
      </c>
      <c r="E35" s="698">
        <v>54527</v>
      </c>
      <c r="F35" s="905">
        <f t="shared" si="1"/>
        <v>2230</v>
      </c>
      <c r="G35" s="696"/>
      <c r="H35" s="543" t="s">
        <v>2230</v>
      </c>
      <c r="I35" s="540"/>
      <c r="J35" s="700" t="s">
        <v>708</v>
      </c>
      <c r="K35" s="1007">
        <v>772</v>
      </c>
      <c r="L35" s="1007">
        <v>1458</v>
      </c>
    </row>
    <row r="36" spans="1:12" s="15" customFormat="1" ht="20.149999999999999" customHeight="1" x14ac:dyDescent="0.2">
      <c r="A36" s="263">
        <v>26</v>
      </c>
      <c r="B36" s="1587"/>
      <c r="C36" s="171"/>
      <c r="D36" s="621" t="s">
        <v>287</v>
      </c>
      <c r="E36" s="698">
        <v>54528</v>
      </c>
      <c r="F36" s="905">
        <f t="shared" si="1"/>
        <v>3350</v>
      </c>
      <c r="G36" s="714"/>
      <c r="H36" s="543" t="s">
        <v>288</v>
      </c>
      <c r="I36" s="540"/>
      <c r="J36" s="700" t="s">
        <v>709</v>
      </c>
      <c r="K36" s="1007">
        <v>766</v>
      </c>
      <c r="L36" s="1007">
        <v>2584</v>
      </c>
    </row>
    <row r="37" spans="1:12" s="15" customFormat="1" ht="20.149999999999999" customHeight="1" x14ac:dyDescent="0.2">
      <c r="A37" s="263">
        <v>27</v>
      </c>
      <c r="B37" s="1587"/>
      <c r="C37" s="171"/>
      <c r="D37" s="621" t="s">
        <v>289</v>
      </c>
      <c r="E37" s="698">
        <v>54529</v>
      </c>
      <c r="F37" s="905">
        <f t="shared" si="1"/>
        <v>2845</v>
      </c>
      <c r="G37" s="714"/>
      <c r="H37" s="543" t="s">
        <v>290</v>
      </c>
      <c r="I37" s="540"/>
      <c r="J37" s="700" t="s">
        <v>710</v>
      </c>
      <c r="K37" s="1007">
        <v>1205</v>
      </c>
      <c r="L37" s="1007">
        <v>1640</v>
      </c>
    </row>
    <row r="38" spans="1:12" s="15" customFormat="1" ht="20.149999999999999" customHeight="1" x14ac:dyDescent="0.2">
      <c r="A38" s="263">
        <v>28</v>
      </c>
      <c r="B38" s="1587"/>
      <c r="C38" s="171"/>
      <c r="D38" s="621" t="s">
        <v>291</v>
      </c>
      <c r="E38" s="698">
        <v>54530</v>
      </c>
      <c r="F38" s="905">
        <f t="shared" si="1"/>
        <v>3905</v>
      </c>
      <c r="G38" s="714"/>
      <c r="H38" s="543" t="s">
        <v>292</v>
      </c>
      <c r="I38" s="540"/>
      <c r="J38" s="700" t="s">
        <v>711</v>
      </c>
      <c r="K38" s="1007">
        <v>780</v>
      </c>
      <c r="L38" s="1007">
        <v>3125</v>
      </c>
    </row>
    <row r="39" spans="1:12" s="15" customFormat="1" ht="20.149999999999999" customHeight="1" x14ac:dyDescent="0.2">
      <c r="A39" s="263">
        <v>29</v>
      </c>
      <c r="B39" s="1587"/>
      <c r="C39" s="171"/>
      <c r="D39" s="621" t="s">
        <v>293</v>
      </c>
      <c r="E39" s="698">
        <v>54531</v>
      </c>
      <c r="F39" s="905">
        <f t="shared" si="1"/>
        <v>4080</v>
      </c>
      <c r="G39" s="714"/>
      <c r="H39" s="707" t="s">
        <v>653</v>
      </c>
      <c r="I39" s="708"/>
      <c r="J39" s="700" t="s">
        <v>712</v>
      </c>
      <c r="K39" s="1007">
        <v>2956</v>
      </c>
      <c r="L39" s="1007">
        <v>1124</v>
      </c>
    </row>
    <row r="40" spans="1:12" s="15" customFormat="1" ht="20.149999999999999" customHeight="1" x14ac:dyDescent="0.2">
      <c r="A40" s="263">
        <v>30</v>
      </c>
      <c r="B40" s="1587"/>
      <c r="C40" s="171"/>
      <c r="D40" s="621" t="s">
        <v>294</v>
      </c>
      <c r="E40" s="698">
        <v>54532</v>
      </c>
      <c r="F40" s="905">
        <f t="shared" si="1"/>
        <v>4815</v>
      </c>
      <c r="G40" s="714"/>
      <c r="H40" s="543" t="s">
        <v>1267</v>
      </c>
      <c r="I40" s="540"/>
      <c r="J40" s="699" t="s">
        <v>713</v>
      </c>
      <c r="K40" s="1007">
        <v>2673</v>
      </c>
      <c r="L40" s="1007">
        <v>2142</v>
      </c>
    </row>
    <row r="41" spans="1:12" s="15" customFormat="1" ht="20.149999999999999" customHeight="1" x14ac:dyDescent="0.2">
      <c r="A41" s="263">
        <v>31</v>
      </c>
      <c r="B41" s="1587"/>
      <c r="C41" s="171"/>
      <c r="D41" s="621" t="s">
        <v>295</v>
      </c>
      <c r="E41" s="698">
        <v>54533</v>
      </c>
      <c r="F41" s="905">
        <f t="shared" si="1"/>
        <v>3100</v>
      </c>
      <c r="G41" s="714"/>
      <c r="H41" s="707" t="s">
        <v>2231</v>
      </c>
      <c r="I41" s="708"/>
      <c r="J41" s="699" t="s">
        <v>714</v>
      </c>
      <c r="K41" s="1007">
        <v>1129</v>
      </c>
      <c r="L41" s="1007">
        <v>1971</v>
      </c>
    </row>
    <row r="42" spans="1:12" s="15" customFormat="1" ht="20.149999999999999" customHeight="1" x14ac:dyDescent="0.2">
      <c r="A42" s="263">
        <v>32</v>
      </c>
      <c r="B42" s="1587"/>
      <c r="C42" s="171"/>
      <c r="D42" s="621" t="s">
        <v>296</v>
      </c>
      <c r="E42" s="698">
        <v>54534</v>
      </c>
      <c r="F42" s="905">
        <f t="shared" si="1"/>
        <v>2985</v>
      </c>
      <c r="G42" s="714"/>
      <c r="H42" s="707" t="s">
        <v>2232</v>
      </c>
      <c r="I42" s="708"/>
      <c r="J42" s="699" t="s">
        <v>715</v>
      </c>
      <c r="K42" s="1007">
        <v>1210</v>
      </c>
      <c r="L42" s="1007">
        <v>1775</v>
      </c>
    </row>
    <row r="43" spans="1:12" s="15" customFormat="1" ht="20.149999999999999" customHeight="1" x14ac:dyDescent="0.2">
      <c r="A43" s="263">
        <v>33</v>
      </c>
      <c r="B43" s="1587"/>
      <c r="C43" s="171"/>
      <c r="D43" s="621" t="s">
        <v>297</v>
      </c>
      <c r="E43" s="698">
        <v>54535</v>
      </c>
      <c r="F43" s="905">
        <f t="shared" si="1"/>
        <v>5630</v>
      </c>
      <c r="G43" s="714"/>
      <c r="H43" s="543" t="s">
        <v>298</v>
      </c>
      <c r="I43" s="540"/>
      <c r="J43" s="697" t="s">
        <v>716</v>
      </c>
      <c r="K43" s="1007">
        <v>2060</v>
      </c>
      <c r="L43" s="1007">
        <v>3570</v>
      </c>
    </row>
    <row r="44" spans="1:12" s="15" customFormat="1" ht="20.149999999999999" customHeight="1" x14ac:dyDescent="0.2">
      <c r="A44" s="263">
        <v>34</v>
      </c>
      <c r="B44" s="1594"/>
      <c r="C44" s="19"/>
      <c r="D44" s="663" t="s">
        <v>299</v>
      </c>
      <c r="E44" s="701">
        <v>54536</v>
      </c>
      <c r="F44" s="906">
        <f t="shared" si="1"/>
        <v>1325</v>
      </c>
      <c r="G44" s="484"/>
      <c r="H44" s="1134" t="s">
        <v>2233</v>
      </c>
      <c r="I44" s="282"/>
      <c r="J44" s="711" t="s">
        <v>717</v>
      </c>
      <c r="K44" s="1008">
        <v>583</v>
      </c>
      <c r="L44" s="1008">
        <v>742</v>
      </c>
    </row>
    <row r="45" spans="1:12" s="15" customFormat="1" ht="20.149999999999999" customHeight="1" x14ac:dyDescent="0.2">
      <c r="A45" s="287">
        <v>35</v>
      </c>
      <c r="B45" s="1586" t="s">
        <v>640</v>
      </c>
      <c r="C45" s="1486" t="s">
        <v>183</v>
      </c>
      <c r="D45" s="60" t="s">
        <v>300</v>
      </c>
      <c r="E45" s="716">
        <v>54537</v>
      </c>
      <c r="F45" s="904">
        <f t="shared" si="1"/>
        <v>2555</v>
      </c>
      <c r="G45" s="704"/>
      <c r="H45" s="1131" t="s">
        <v>2234</v>
      </c>
      <c r="I45" s="705"/>
      <c r="J45" s="706" t="s">
        <v>718</v>
      </c>
      <c r="K45" s="1005">
        <v>1501</v>
      </c>
      <c r="L45" s="1005">
        <v>1054</v>
      </c>
    </row>
    <row r="46" spans="1:12" s="15" customFormat="1" ht="20.149999999999999" customHeight="1" x14ac:dyDescent="0.2">
      <c r="A46" s="263">
        <v>36</v>
      </c>
      <c r="B46" s="1587"/>
      <c r="C46" s="1487"/>
      <c r="D46" s="621" t="s">
        <v>301</v>
      </c>
      <c r="E46" s="698">
        <v>54538</v>
      </c>
      <c r="F46" s="905">
        <f t="shared" si="1"/>
        <v>4280</v>
      </c>
      <c r="G46" s="717"/>
      <c r="H46" s="1130" t="s">
        <v>302</v>
      </c>
      <c r="I46" s="540"/>
      <c r="J46" s="700" t="s">
        <v>719</v>
      </c>
      <c r="K46" s="1007">
        <v>2261</v>
      </c>
      <c r="L46" s="1007">
        <v>2019</v>
      </c>
    </row>
    <row r="47" spans="1:12" s="15" customFormat="1" ht="20.149999999999999" customHeight="1" x14ac:dyDescent="0.2">
      <c r="A47" s="263">
        <v>37</v>
      </c>
      <c r="B47" s="1587"/>
      <c r="C47" s="1487"/>
      <c r="D47" s="621" t="s">
        <v>303</v>
      </c>
      <c r="E47" s="698">
        <v>54539</v>
      </c>
      <c r="F47" s="905">
        <f t="shared" si="1"/>
        <v>7315</v>
      </c>
      <c r="G47" s="696"/>
      <c r="H47" s="1130" t="s">
        <v>2235</v>
      </c>
      <c r="I47" s="540"/>
      <c r="J47" s="700" t="s">
        <v>720</v>
      </c>
      <c r="K47" s="1007">
        <v>4235</v>
      </c>
      <c r="L47" s="1007">
        <v>3080</v>
      </c>
    </row>
    <row r="48" spans="1:12" s="15" customFormat="1" ht="20.149999999999999" customHeight="1" x14ac:dyDescent="0.2">
      <c r="A48" s="263">
        <v>38</v>
      </c>
      <c r="B48" s="1587"/>
      <c r="C48" s="1487"/>
      <c r="D48" s="621" t="s">
        <v>304</v>
      </c>
      <c r="E48" s="698">
        <v>54540</v>
      </c>
      <c r="F48" s="905">
        <f t="shared" si="1"/>
        <v>5165</v>
      </c>
      <c r="G48" s="696"/>
      <c r="H48" s="1130" t="s">
        <v>305</v>
      </c>
      <c r="I48" s="540"/>
      <c r="J48" s="699" t="s">
        <v>721</v>
      </c>
      <c r="K48" s="1007">
        <v>2359</v>
      </c>
      <c r="L48" s="1007">
        <v>2806</v>
      </c>
    </row>
    <row r="49" spans="1:12" s="15" customFormat="1" ht="20.149999999999999" customHeight="1" x14ac:dyDescent="0.2">
      <c r="A49" s="263">
        <v>39</v>
      </c>
      <c r="B49" s="1587"/>
      <c r="C49" s="1487"/>
      <c r="D49" s="621" t="s">
        <v>306</v>
      </c>
      <c r="E49" s="698">
        <v>54541</v>
      </c>
      <c r="F49" s="905">
        <f t="shared" si="1"/>
        <v>3900</v>
      </c>
      <c r="G49" s="696"/>
      <c r="H49" s="1133" t="s">
        <v>2236</v>
      </c>
      <c r="I49" s="708"/>
      <c r="J49" s="699" t="s">
        <v>722</v>
      </c>
      <c r="K49" s="1007">
        <v>1676</v>
      </c>
      <c r="L49" s="1007">
        <v>2224</v>
      </c>
    </row>
    <row r="50" spans="1:12" s="15" customFormat="1" ht="20.149999999999999" customHeight="1" x14ac:dyDescent="0.2">
      <c r="A50" s="263">
        <v>40</v>
      </c>
      <c r="B50" s="1587"/>
      <c r="C50" s="1487"/>
      <c r="D50" s="621" t="s">
        <v>307</v>
      </c>
      <c r="E50" s="698">
        <v>54542</v>
      </c>
      <c r="F50" s="905">
        <f t="shared" si="1"/>
        <v>3690</v>
      </c>
      <c r="G50" s="696"/>
      <c r="H50" s="1130" t="s">
        <v>2237</v>
      </c>
      <c r="I50" s="540"/>
      <c r="J50" s="699" t="s">
        <v>723</v>
      </c>
      <c r="K50" s="1007">
        <v>1403</v>
      </c>
      <c r="L50" s="1007">
        <v>2287</v>
      </c>
    </row>
    <row r="51" spans="1:12" s="15" customFormat="1" ht="20.149999999999999" customHeight="1" x14ac:dyDescent="0.2">
      <c r="A51" s="263">
        <v>41</v>
      </c>
      <c r="B51" s="1587"/>
      <c r="C51" s="1487"/>
      <c r="D51" s="622" t="s">
        <v>308</v>
      </c>
      <c r="E51" s="695">
        <v>54543</v>
      </c>
      <c r="F51" s="905">
        <f t="shared" si="1"/>
        <v>2895</v>
      </c>
      <c r="G51" s="696"/>
      <c r="H51" s="1131" t="s">
        <v>2238</v>
      </c>
      <c r="I51" s="540"/>
      <c r="J51" s="699" t="s">
        <v>724</v>
      </c>
      <c r="K51" s="1007">
        <v>1610</v>
      </c>
      <c r="L51" s="1007">
        <v>1285</v>
      </c>
    </row>
    <row r="52" spans="1:12" s="15" customFormat="1" ht="20.149999999999999" customHeight="1" x14ac:dyDescent="0.2">
      <c r="A52" s="263">
        <v>42</v>
      </c>
      <c r="B52" s="1587"/>
      <c r="C52" s="246">
        <f>SUM(F45:F59)</f>
        <v>52160</v>
      </c>
      <c r="D52" s="621" t="s">
        <v>309</v>
      </c>
      <c r="E52" s="698">
        <v>54544</v>
      </c>
      <c r="F52" s="905">
        <f t="shared" si="1"/>
        <v>2680</v>
      </c>
      <c r="G52" s="696"/>
      <c r="H52" s="1130" t="s">
        <v>310</v>
      </c>
      <c r="I52" s="540"/>
      <c r="J52" s="699" t="s">
        <v>725</v>
      </c>
      <c r="K52" s="1007">
        <v>83</v>
      </c>
      <c r="L52" s="1007">
        <v>2597</v>
      </c>
    </row>
    <row r="53" spans="1:12" s="15" customFormat="1" ht="20.149999999999999" customHeight="1" x14ac:dyDescent="0.2">
      <c r="A53" s="263">
        <v>43</v>
      </c>
      <c r="B53" s="1587"/>
      <c r="C53" s="173"/>
      <c r="D53" s="621" t="s">
        <v>311</v>
      </c>
      <c r="E53" s="698">
        <v>54545</v>
      </c>
      <c r="F53" s="905">
        <f t="shared" si="1"/>
        <v>3565</v>
      </c>
      <c r="G53" s="717"/>
      <c r="H53" s="1130" t="s">
        <v>312</v>
      </c>
      <c r="I53" s="540"/>
      <c r="J53" s="718" t="s">
        <v>726</v>
      </c>
      <c r="K53" s="1007">
        <v>1804</v>
      </c>
      <c r="L53" s="1007">
        <v>1761</v>
      </c>
    </row>
    <row r="54" spans="1:12" s="15" customFormat="1" ht="20.149999999999999" customHeight="1" x14ac:dyDescent="0.2">
      <c r="A54" s="263">
        <v>44</v>
      </c>
      <c r="B54" s="1587"/>
      <c r="C54" s="173"/>
      <c r="D54" s="621" t="s">
        <v>313</v>
      </c>
      <c r="E54" s="698">
        <v>54546</v>
      </c>
      <c r="F54" s="905">
        <f t="shared" si="1"/>
        <v>2565</v>
      </c>
      <c r="G54" s="714"/>
      <c r="H54" s="1135" t="s">
        <v>2239</v>
      </c>
      <c r="I54" s="719"/>
      <c r="J54" s="699" t="s">
        <v>727</v>
      </c>
      <c r="K54" s="1007">
        <v>1419</v>
      </c>
      <c r="L54" s="1007">
        <v>1146</v>
      </c>
    </row>
    <row r="55" spans="1:12" s="15" customFormat="1" ht="20.149999999999999" customHeight="1" x14ac:dyDescent="0.2">
      <c r="A55" s="263">
        <v>45</v>
      </c>
      <c r="B55" s="1587"/>
      <c r="C55" s="173"/>
      <c r="D55" s="621" t="s">
        <v>314</v>
      </c>
      <c r="E55" s="698">
        <v>54547</v>
      </c>
      <c r="F55" s="905">
        <f t="shared" si="1"/>
        <v>2655</v>
      </c>
      <c r="G55" s="714"/>
      <c r="H55" s="1133" t="s">
        <v>2240</v>
      </c>
      <c r="I55" s="708"/>
      <c r="J55" s="699" t="s">
        <v>728</v>
      </c>
      <c r="K55" s="1007">
        <v>1729</v>
      </c>
      <c r="L55" s="1007">
        <v>926</v>
      </c>
    </row>
    <row r="56" spans="1:12" s="15" customFormat="1" ht="20.149999999999999" customHeight="1" x14ac:dyDescent="0.2">
      <c r="A56" s="263">
        <v>46</v>
      </c>
      <c r="B56" s="1587"/>
      <c r="C56" s="173"/>
      <c r="D56" s="621" t="s">
        <v>315</v>
      </c>
      <c r="E56" s="698">
        <v>54548</v>
      </c>
      <c r="F56" s="905">
        <f t="shared" si="1"/>
        <v>1595</v>
      </c>
      <c r="G56" s="720"/>
      <c r="H56" s="1130" t="s">
        <v>1268</v>
      </c>
      <c r="I56" s="540"/>
      <c r="J56" s="699" t="s">
        <v>729</v>
      </c>
      <c r="K56" s="1007">
        <v>1078</v>
      </c>
      <c r="L56" s="1007">
        <v>517</v>
      </c>
    </row>
    <row r="57" spans="1:12" s="15" customFormat="1" ht="20.149999999999999" customHeight="1" x14ac:dyDescent="0.2">
      <c r="A57" s="263">
        <v>47</v>
      </c>
      <c r="B57" s="1588"/>
      <c r="C57" s="173"/>
      <c r="D57" s="621" t="s">
        <v>316</v>
      </c>
      <c r="E57" s="698">
        <v>54549</v>
      </c>
      <c r="F57" s="905">
        <f t="shared" si="1"/>
        <v>3975</v>
      </c>
      <c r="G57" s="720"/>
      <c r="H57" s="1133" t="s">
        <v>2241</v>
      </c>
      <c r="I57" s="708"/>
      <c r="J57" s="699" t="s">
        <v>730</v>
      </c>
      <c r="K57" s="1007">
        <v>1603</v>
      </c>
      <c r="L57" s="1007">
        <v>2372</v>
      </c>
    </row>
    <row r="58" spans="1:12" s="15" customFormat="1" ht="20.149999999999999" customHeight="1" x14ac:dyDescent="0.2">
      <c r="A58" s="263">
        <v>48</v>
      </c>
      <c r="B58" s="1588"/>
      <c r="C58" s="173"/>
      <c r="D58" s="621" t="s">
        <v>317</v>
      </c>
      <c r="E58" s="698">
        <v>54550</v>
      </c>
      <c r="F58" s="905">
        <f t="shared" si="1"/>
        <v>3405</v>
      </c>
      <c r="G58" s="720"/>
      <c r="H58" s="1130" t="s">
        <v>2242</v>
      </c>
      <c r="I58" s="540"/>
      <c r="J58" s="699" t="s">
        <v>731</v>
      </c>
      <c r="K58" s="1007">
        <v>2215</v>
      </c>
      <c r="L58" s="1007">
        <v>1190</v>
      </c>
    </row>
    <row r="59" spans="1:12" s="15" customFormat="1" ht="20.149999999999999" customHeight="1" x14ac:dyDescent="0.2">
      <c r="A59" s="662">
        <v>49</v>
      </c>
      <c r="B59" s="1589"/>
      <c r="C59" s="8"/>
      <c r="D59" s="663" t="s">
        <v>318</v>
      </c>
      <c r="E59" s="701">
        <v>54551</v>
      </c>
      <c r="F59" s="906">
        <f t="shared" si="1"/>
        <v>1920</v>
      </c>
      <c r="G59" s="493"/>
      <c r="H59" s="1496" t="s">
        <v>2243</v>
      </c>
      <c r="I59" s="1497"/>
      <c r="J59" s="703" t="s">
        <v>732</v>
      </c>
      <c r="K59" s="1008">
        <v>1140</v>
      </c>
      <c r="L59" s="1008">
        <v>780</v>
      </c>
    </row>
    <row r="60" spans="1:12" s="15" customFormat="1" ht="20.149999999999999" customHeight="1" x14ac:dyDescent="0.2">
      <c r="A60" s="222">
        <v>50</v>
      </c>
      <c r="B60" s="1585" t="s">
        <v>772</v>
      </c>
      <c r="C60" s="1590" t="s">
        <v>184</v>
      </c>
      <c r="D60" s="722" t="s">
        <v>319</v>
      </c>
      <c r="E60" s="723">
        <v>54552</v>
      </c>
      <c r="F60" s="905">
        <f t="shared" si="1"/>
        <v>4890</v>
      </c>
      <c r="G60" s="254"/>
      <c r="H60" s="724" t="s">
        <v>2244</v>
      </c>
      <c r="I60" s="725"/>
      <c r="J60" s="245" t="s">
        <v>773</v>
      </c>
      <c r="K60" s="1005">
        <v>1965</v>
      </c>
      <c r="L60" s="1005">
        <v>2925</v>
      </c>
    </row>
    <row r="61" spans="1:12" s="15" customFormat="1" ht="20.149999999999999" customHeight="1" x14ac:dyDescent="0.2">
      <c r="A61" s="263">
        <v>51</v>
      </c>
      <c r="B61" s="1585"/>
      <c r="C61" s="1487"/>
      <c r="D61" s="726" t="s">
        <v>320</v>
      </c>
      <c r="E61" s="698">
        <v>54553</v>
      </c>
      <c r="F61" s="905">
        <f t="shared" si="1"/>
        <v>2630</v>
      </c>
      <c r="G61" s="696"/>
      <c r="H61" s="543" t="s">
        <v>321</v>
      </c>
      <c r="I61" s="540"/>
      <c r="J61" s="699" t="s">
        <v>774</v>
      </c>
      <c r="K61" s="1007">
        <v>1792</v>
      </c>
      <c r="L61" s="1007">
        <v>838</v>
      </c>
    </row>
    <row r="62" spans="1:12" s="15" customFormat="1" ht="20.149999999999999" customHeight="1" x14ac:dyDescent="0.2">
      <c r="A62" s="263">
        <v>52</v>
      </c>
      <c r="B62" s="1585"/>
      <c r="C62" s="1487"/>
      <c r="D62" s="726" t="s">
        <v>322</v>
      </c>
      <c r="E62" s="695">
        <v>54554</v>
      </c>
      <c r="F62" s="905">
        <f t="shared" si="1"/>
        <v>2230</v>
      </c>
      <c r="G62" s="696"/>
      <c r="H62" s="1130" t="s">
        <v>2245</v>
      </c>
      <c r="I62" s="540"/>
      <c r="J62" s="699" t="s">
        <v>775</v>
      </c>
      <c r="K62" s="1007">
        <v>1797</v>
      </c>
      <c r="L62" s="1007">
        <v>433</v>
      </c>
    </row>
    <row r="63" spans="1:12" s="15" customFormat="1" ht="20.149999999999999" customHeight="1" x14ac:dyDescent="0.2">
      <c r="A63" s="263">
        <v>53</v>
      </c>
      <c r="B63" s="1585"/>
      <c r="C63" s="1487"/>
      <c r="D63" s="726" t="s">
        <v>323</v>
      </c>
      <c r="E63" s="698">
        <v>54555</v>
      </c>
      <c r="F63" s="905">
        <f t="shared" si="1"/>
        <v>3380</v>
      </c>
      <c r="G63" s="696"/>
      <c r="H63" s="1130" t="s">
        <v>2246</v>
      </c>
      <c r="I63" s="540"/>
      <c r="J63" s="699" t="s">
        <v>776</v>
      </c>
      <c r="K63" s="1007">
        <v>1510</v>
      </c>
      <c r="L63" s="1007">
        <v>1870</v>
      </c>
    </row>
    <row r="64" spans="1:12" s="15" customFormat="1" ht="20.149999999999999" customHeight="1" x14ac:dyDescent="0.2">
      <c r="A64" s="263">
        <v>54</v>
      </c>
      <c r="B64" s="1585"/>
      <c r="C64" s="246">
        <f>SUM(F60:F68)</f>
        <v>23425</v>
      </c>
      <c r="D64" s="727" t="s">
        <v>324</v>
      </c>
      <c r="E64" s="695">
        <v>54556</v>
      </c>
      <c r="F64" s="905">
        <f t="shared" si="1"/>
        <v>4020</v>
      </c>
      <c r="G64" s="696"/>
      <c r="H64" s="543" t="s">
        <v>1878</v>
      </c>
      <c r="I64" s="540"/>
      <c r="J64" s="718" t="s">
        <v>777</v>
      </c>
      <c r="K64" s="1007">
        <v>2630</v>
      </c>
      <c r="L64" s="1007">
        <v>1390</v>
      </c>
    </row>
    <row r="65" spans="1:12" s="15" customFormat="1" ht="20.149999999999999" customHeight="1" x14ac:dyDescent="0.2">
      <c r="A65" s="263">
        <v>55</v>
      </c>
      <c r="B65" s="1585"/>
      <c r="C65" s="174"/>
      <c r="D65" s="726" t="s">
        <v>325</v>
      </c>
      <c r="E65" s="698">
        <v>54557</v>
      </c>
      <c r="F65" s="905">
        <f t="shared" si="1"/>
        <v>2905</v>
      </c>
      <c r="G65" s="696"/>
      <c r="H65" s="543" t="s">
        <v>326</v>
      </c>
      <c r="I65" s="540"/>
      <c r="J65" s="697" t="s">
        <v>778</v>
      </c>
      <c r="K65" s="1007">
        <v>814</v>
      </c>
      <c r="L65" s="1007">
        <v>2091</v>
      </c>
    </row>
    <row r="66" spans="1:12" s="15" customFormat="1" ht="20.149999999999999" customHeight="1" x14ac:dyDescent="0.2">
      <c r="A66" s="263">
        <v>56</v>
      </c>
      <c r="B66" s="1585"/>
      <c r="C66" s="174"/>
      <c r="D66" s="726" t="s">
        <v>327</v>
      </c>
      <c r="E66" s="698">
        <v>54558</v>
      </c>
      <c r="F66" s="907">
        <f t="shared" si="1"/>
        <v>1165</v>
      </c>
      <c r="G66" s="712"/>
      <c r="H66" s="1130" t="s">
        <v>2247</v>
      </c>
      <c r="I66" s="540"/>
      <c r="J66" s="728" t="s">
        <v>779</v>
      </c>
      <c r="K66" s="1007">
        <v>851</v>
      </c>
      <c r="L66" s="1007">
        <v>314</v>
      </c>
    </row>
    <row r="67" spans="1:12" s="15" customFormat="1" ht="20.149999999999999" customHeight="1" x14ac:dyDescent="0.2">
      <c r="A67" s="263">
        <v>57</v>
      </c>
      <c r="B67" s="1585"/>
      <c r="C67" s="12"/>
      <c r="D67" s="729" t="s">
        <v>328</v>
      </c>
      <c r="E67" s="698">
        <v>54559</v>
      </c>
      <c r="F67" s="908">
        <f>K67+L67</f>
        <v>1725</v>
      </c>
      <c r="G67" s="696"/>
      <c r="H67" s="64" t="s">
        <v>1879</v>
      </c>
      <c r="I67" s="540"/>
      <c r="J67" s="699" t="s">
        <v>1880</v>
      </c>
      <c r="K67" s="1007">
        <v>1349</v>
      </c>
      <c r="L67" s="1007">
        <v>376</v>
      </c>
    </row>
    <row r="68" spans="1:12" s="15" customFormat="1" ht="20.149999999999999" customHeight="1" x14ac:dyDescent="0.2">
      <c r="A68" s="909">
        <v>58</v>
      </c>
      <c r="B68" s="1585"/>
      <c r="C68" s="12"/>
      <c r="D68" s="729" t="s">
        <v>1269</v>
      </c>
      <c r="E68" s="698" t="s">
        <v>1395</v>
      </c>
      <c r="F68" s="908">
        <f>K68+L68</f>
        <v>480</v>
      </c>
      <c r="G68" s="712"/>
      <c r="H68" s="731" t="s">
        <v>1881</v>
      </c>
      <c r="I68" s="240"/>
      <c r="J68" s="245" t="s">
        <v>1270</v>
      </c>
      <c r="K68" s="1008">
        <v>363</v>
      </c>
      <c r="L68" s="1008">
        <v>117</v>
      </c>
    </row>
    <row r="69" spans="1:12" s="15" customFormat="1" ht="20.149999999999999" customHeight="1" x14ac:dyDescent="0.2">
      <c r="A69" s="1010">
        <v>59</v>
      </c>
      <c r="B69" s="1584" t="s">
        <v>780</v>
      </c>
      <c r="C69" s="1011" t="s">
        <v>185</v>
      </c>
      <c r="D69" s="1012" t="s">
        <v>329</v>
      </c>
      <c r="E69" s="735">
        <v>54560</v>
      </c>
      <c r="F69" s="1013">
        <f t="shared" si="1"/>
        <v>10410</v>
      </c>
      <c r="G69" s="478"/>
      <c r="H69" s="1592" t="s">
        <v>2248</v>
      </c>
      <c r="I69" s="1593"/>
      <c r="J69" s="694" t="s">
        <v>765</v>
      </c>
      <c r="K69" s="1005">
        <v>5071</v>
      </c>
      <c r="L69" s="1005">
        <v>5339</v>
      </c>
    </row>
    <row r="70" spans="1:12" s="15" customFormat="1" ht="20.149999999999999" customHeight="1" x14ac:dyDescent="0.2">
      <c r="A70" s="1014">
        <v>60</v>
      </c>
      <c r="B70" s="1591"/>
      <c r="C70" s="1015">
        <f>F69+F70</f>
        <v>15410</v>
      </c>
      <c r="D70" s="1016" t="s">
        <v>1882</v>
      </c>
      <c r="E70" s="739" t="s">
        <v>1883</v>
      </c>
      <c r="F70" s="906">
        <f t="shared" si="1"/>
        <v>5000</v>
      </c>
      <c r="G70" s="484"/>
      <c r="H70" s="1136" t="s">
        <v>2249</v>
      </c>
      <c r="I70" s="1017"/>
      <c r="J70" s="703" t="s">
        <v>1884</v>
      </c>
      <c r="K70" s="1018">
        <v>2737</v>
      </c>
      <c r="L70" s="1018">
        <v>2263</v>
      </c>
    </row>
    <row r="71" spans="1:12" s="15" customFormat="1" ht="20.149999999999999" customHeight="1" x14ac:dyDescent="0.2">
      <c r="A71" s="732">
        <v>61</v>
      </c>
      <c r="B71" s="1584" t="s">
        <v>766</v>
      </c>
      <c r="C71" s="733" t="s">
        <v>186</v>
      </c>
      <c r="D71" s="734" t="s">
        <v>330</v>
      </c>
      <c r="E71" s="735">
        <v>54561</v>
      </c>
      <c r="F71" s="904">
        <f t="shared" si="1"/>
        <v>5360</v>
      </c>
      <c r="G71" s="736"/>
      <c r="H71" s="1137" t="s">
        <v>2250</v>
      </c>
      <c r="I71" s="737"/>
      <c r="J71" s="738" t="s">
        <v>468</v>
      </c>
      <c r="K71" s="1005">
        <v>4150</v>
      </c>
      <c r="L71" s="1005">
        <v>1210</v>
      </c>
    </row>
    <row r="72" spans="1:12" s="15" customFormat="1" ht="20.149999999999999" customHeight="1" x14ac:dyDescent="0.2">
      <c r="A72" s="280">
        <v>62</v>
      </c>
      <c r="B72" s="1585"/>
      <c r="C72" s="246">
        <f>SUM(F71:F72)</f>
        <v>10125</v>
      </c>
      <c r="D72" s="1019" t="s">
        <v>331</v>
      </c>
      <c r="E72" s="1020">
        <v>54562</v>
      </c>
      <c r="F72" s="1021">
        <f t="shared" si="1"/>
        <v>4765</v>
      </c>
      <c r="G72" s="717"/>
      <c r="H72" s="1138" t="s">
        <v>2251</v>
      </c>
      <c r="I72" s="1022"/>
      <c r="J72" s="700" t="s">
        <v>467</v>
      </c>
      <c r="K72" s="1008">
        <v>3608</v>
      </c>
      <c r="L72" s="1008">
        <v>1157</v>
      </c>
    </row>
    <row r="73" spans="1:12" s="15" customFormat="1" ht="20.149999999999999" customHeight="1" thickBot="1" x14ac:dyDescent="0.25">
      <c r="A73" s="1023">
        <v>63</v>
      </c>
      <c r="B73" s="1024" t="s">
        <v>767</v>
      </c>
      <c r="C73" s="1025" t="s">
        <v>768</v>
      </c>
      <c r="D73" s="1026" t="s">
        <v>332</v>
      </c>
      <c r="E73" s="1027">
        <v>54564</v>
      </c>
      <c r="F73" s="1028">
        <f>K73+L73</f>
        <v>5735</v>
      </c>
      <c r="G73" s="1029"/>
      <c r="H73" s="1030" t="s">
        <v>1755</v>
      </c>
      <c r="I73" s="1031"/>
      <c r="J73" s="1032" t="s">
        <v>466</v>
      </c>
      <c r="K73" s="1033">
        <v>3885</v>
      </c>
      <c r="L73" s="1033">
        <v>1850</v>
      </c>
    </row>
    <row r="74" spans="1:12" s="20" customFormat="1" ht="20.149999999999999" customHeight="1" thickTop="1" x14ac:dyDescent="0.25">
      <c r="A74" s="175"/>
      <c r="B74" s="740" t="s">
        <v>562</v>
      </c>
      <c r="C74" s="741"/>
      <c r="D74" s="561"/>
      <c r="E74" s="561"/>
      <c r="F74" s="910">
        <f>K74+L74</f>
        <v>203000</v>
      </c>
      <c r="G74" s="742">
        <f>SUM(G11:G73)</f>
        <v>0</v>
      </c>
      <c r="H74" s="67"/>
      <c r="I74" s="68"/>
      <c r="J74" s="34"/>
      <c r="K74" s="1139">
        <f>SUM(K11:K73)</f>
        <v>99351</v>
      </c>
      <c r="L74" s="1140">
        <f>SUM(L11:L73)</f>
        <v>103649</v>
      </c>
    </row>
    <row r="75" spans="1:12" s="20" customFormat="1" ht="18" customHeight="1" x14ac:dyDescent="0.2">
      <c r="A75" s="743"/>
      <c r="B75" s="134"/>
      <c r="C75" s="134"/>
      <c r="D75" s="134"/>
      <c r="E75" s="134"/>
      <c r="F75" s="32"/>
      <c r="G75" s="32"/>
      <c r="H75" s="134"/>
      <c r="I75" s="134"/>
      <c r="J75" s="176"/>
      <c r="K75" s="177"/>
      <c r="L75" s="178"/>
    </row>
    <row r="76" spans="1:12" s="20" customFormat="1" ht="18" customHeight="1" x14ac:dyDescent="0.2">
      <c r="A76" s="134"/>
      <c r="B76" s="135" t="s">
        <v>533</v>
      </c>
      <c r="C76" s="134"/>
      <c r="D76" s="134"/>
      <c r="E76" s="134"/>
      <c r="F76" s="32"/>
      <c r="G76" s="32"/>
      <c r="H76" s="134"/>
      <c r="I76" s="134"/>
      <c r="J76" s="176"/>
      <c r="K76" s="177"/>
      <c r="L76" s="178"/>
    </row>
    <row r="77" spans="1:12" s="26" customFormat="1" ht="18" customHeight="1" x14ac:dyDescent="0.2">
      <c r="A77" s="134"/>
      <c r="B77" s="135" t="s">
        <v>769</v>
      </c>
      <c r="C77" s="134"/>
      <c r="D77" s="134"/>
      <c r="E77" s="134"/>
      <c r="F77" s="32"/>
      <c r="G77" s="32"/>
      <c r="H77" s="134"/>
      <c r="I77" s="134"/>
      <c r="J77" s="179"/>
      <c r="K77" s="180"/>
      <c r="L77" s="181"/>
    </row>
    <row r="78" spans="1:12" ht="18" customHeight="1" x14ac:dyDescent="0.2">
      <c r="A78" s="4"/>
      <c r="B78" s="4" t="s">
        <v>770</v>
      </c>
      <c r="C78" s="4"/>
      <c r="D78" s="4"/>
      <c r="E78" s="4"/>
      <c r="F78" s="4"/>
      <c r="G78" s="4"/>
      <c r="H78" s="4"/>
      <c r="I78" s="4"/>
      <c r="J78" s="26"/>
      <c r="K78" s="26"/>
      <c r="L78" s="26"/>
    </row>
    <row r="79" spans="1:12" s="10" customFormat="1" ht="18" customHeight="1" x14ac:dyDescent="0.2">
      <c r="A79" s="38"/>
      <c r="B79" s="62" t="s">
        <v>771</v>
      </c>
      <c r="C79" s="38"/>
      <c r="D79" s="38"/>
      <c r="E79" s="38"/>
      <c r="F79" s="39"/>
      <c r="G79" s="40"/>
      <c r="H79" s="30"/>
      <c r="I79" s="2"/>
      <c r="J79" s="43"/>
      <c r="K79" s="43"/>
      <c r="L79" s="14"/>
    </row>
    <row r="80" spans="1:12" s="10" customFormat="1" ht="18" customHeight="1" x14ac:dyDescent="0.2">
      <c r="A80" s="38"/>
      <c r="B80" s="135" t="s">
        <v>2252</v>
      </c>
      <c r="C80" s="1034" t="s">
        <v>2253</v>
      </c>
      <c r="D80" s="38"/>
      <c r="E80" s="38"/>
      <c r="F80" s="39"/>
      <c r="G80" s="40"/>
      <c r="H80" s="30"/>
      <c r="I80" s="2"/>
      <c r="J80" s="43"/>
      <c r="K80" s="43"/>
      <c r="L80" s="14"/>
    </row>
    <row r="81" spans="1:12" ht="18" customHeight="1" x14ac:dyDescent="0.2">
      <c r="A81" s="10"/>
      <c r="B81" s="1426" t="s">
        <v>786</v>
      </c>
      <c r="C81" s="1426"/>
      <c r="D81" s="1426"/>
      <c r="E81" s="1426"/>
      <c r="F81" s="1426"/>
      <c r="G81" s="1426"/>
      <c r="H81" s="1426"/>
      <c r="I81" s="1426"/>
      <c r="J81" s="1426"/>
      <c r="K81" s="36"/>
      <c r="L81" s="36"/>
    </row>
    <row r="82" spans="1:12" ht="18" customHeight="1" x14ac:dyDescent="0.2">
      <c r="B82" s="1426"/>
      <c r="C82" s="1426"/>
      <c r="D82" s="1426"/>
      <c r="E82" s="1426"/>
      <c r="F82" s="1426"/>
      <c r="G82" s="1426"/>
      <c r="H82" s="1426"/>
      <c r="I82" s="1426"/>
      <c r="J82" s="1426"/>
    </row>
    <row r="83" spans="1:12" ht="18" customHeight="1" x14ac:dyDescent="0.25">
      <c r="B83" s="1121"/>
      <c r="C83" s="1121"/>
      <c r="D83" s="1121"/>
      <c r="E83" s="1121"/>
      <c r="F83" s="1121"/>
      <c r="G83" s="1121"/>
      <c r="H83" s="6"/>
    </row>
    <row r="84" spans="1:12" ht="18" customHeight="1" x14ac:dyDescent="0.2"/>
    <row r="85" spans="1:12" ht="18" customHeight="1" x14ac:dyDescent="0.2"/>
  </sheetData>
  <sheetProtection formatCells="0" insertHyperlinks="0"/>
  <mergeCells count="35">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18"/>
    <mergeCell ref="C11:C15"/>
    <mergeCell ref="H11:I11"/>
    <mergeCell ref="B19:B25"/>
    <mergeCell ref="C19:C22"/>
    <mergeCell ref="H22:I22"/>
    <mergeCell ref="B26:B44"/>
    <mergeCell ref="C26:C33"/>
    <mergeCell ref="H27:I27"/>
    <mergeCell ref="H28:I28"/>
    <mergeCell ref="H33:I33"/>
    <mergeCell ref="B71:B72"/>
    <mergeCell ref="B81:J82"/>
    <mergeCell ref="B45:B59"/>
    <mergeCell ref="C45:C51"/>
    <mergeCell ref="H59:I59"/>
    <mergeCell ref="B60:B68"/>
    <mergeCell ref="C60:C63"/>
    <mergeCell ref="B69:B70"/>
    <mergeCell ref="H69:I69"/>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38ED0-F539-4AE3-975D-46B33A2E1F22}">
  <sheetPr>
    <pageSetUpPr fitToPage="1"/>
  </sheetPr>
  <dimension ref="A1:L10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787</v>
      </c>
      <c r="C1" s="144"/>
      <c r="D1" s="144"/>
      <c r="E1" s="144"/>
      <c r="F1" s="61" t="s">
        <v>494</v>
      </c>
      <c r="G1" s="61"/>
      <c r="H1" s="146"/>
      <c r="I1" s="146"/>
      <c r="J1" s="116"/>
      <c r="L1" s="116">
        <v>546</v>
      </c>
    </row>
    <row r="2" spans="1:12" s="2" customFormat="1" ht="30" customHeight="1" x14ac:dyDescent="0.2">
      <c r="B2" s="1455" t="s">
        <v>0</v>
      </c>
      <c r="C2" s="1456"/>
      <c r="D2" s="1457"/>
      <c r="E2" s="1458"/>
      <c r="F2" s="429" t="s">
        <v>1</v>
      </c>
      <c r="G2" s="270" t="s">
        <v>401</v>
      </c>
      <c r="H2" s="69" t="s">
        <v>491</v>
      </c>
      <c r="I2" s="64"/>
      <c r="J2" s="64"/>
    </row>
    <row r="3" spans="1:12" s="2" customFormat="1" ht="30" customHeight="1" x14ac:dyDescent="0.2">
      <c r="B3" s="1444" t="s">
        <v>2</v>
      </c>
      <c r="C3" s="1445"/>
      <c r="D3" s="1446">
        <f>F42</f>
        <v>0</v>
      </c>
      <c r="E3" s="1447"/>
      <c r="F3" s="553" t="s">
        <v>3</v>
      </c>
      <c r="G3" s="258"/>
      <c r="H3" s="70"/>
      <c r="I3" s="64"/>
      <c r="J3" s="71"/>
      <c r="L3" s="71" t="s">
        <v>489</v>
      </c>
    </row>
    <row r="4" spans="1:12" s="2" customFormat="1" ht="30" customHeight="1" x14ac:dyDescent="0.2">
      <c r="B4" s="1444" t="s">
        <v>4</v>
      </c>
      <c r="C4" s="1445"/>
      <c r="D4" s="1459"/>
      <c r="E4" s="1460"/>
      <c r="F4" s="554" t="s">
        <v>5</v>
      </c>
      <c r="G4" s="264" t="s">
        <v>400</v>
      </c>
      <c r="H4" s="69" t="s">
        <v>490</v>
      </c>
      <c r="I4" s="64"/>
      <c r="J4" s="72"/>
    </row>
    <row r="5" spans="1:12" s="2" customFormat="1" ht="30" customHeight="1" x14ac:dyDescent="0.2">
      <c r="B5" s="1444" t="s">
        <v>6</v>
      </c>
      <c r="C5" s="1445"/>
      <c r="D5" s="1446">
        <f>ROUND(D3*D4,0)</f>
        <v>0</v>
      </c>
      <c r="E5" s="1447"/>
      <c r="F5" s="554" t="s">
        <v>5</v>
      </c>
      <c r="G5" s="258"/>
      <c r="H5" s="70"/>
      <c r="I5" s="64"/>
      <c r="J5" s="72"/>
    </row>
    <row r="6" spans="1:12" s="2" customFormat="1" ht="30" customHeight="1" x14ac:dyDescent="0.2">
      <c r="B6" s="1444" t="s">
        <v>7</v>
      </c>
      <c r="C6" s="1445"/>
      <c r="D6" s="1448"/>
      <c r="E6" s="1449"/>
      <c r="F6" s="1450"/>
      <c r="G6" s="536" t="s">
        <v>632</v>
      </c>
      <c r="H6" s="69" t="s">
        <v>492</v>
      </c>
      <c r="I6" s="64"/>
      <c r="J6" s="71"/>
      <c r="L6" s="71" t="s">
        <v>489</v>
      </c>
    </row>
    <row r="7" spans="1:12" s="2" customFormat="1" ht="30" customHeight="1" x14ac:dyDescent="0.2">
      <c r="B7" s="1451" t="s">
        <v>8</v>
      </c>
      <c r="C7" s="1452"/>
      <c r="D7" s="1453"/>
      <c r="E7" s="1454"/>
      <c r="F7" s="265" t="s">
        <v>3</v>
      </c>
      <c r="G7" s="266" t="s">
        <v>631</v>
      </c>
      <c r="H7" s="69" t="s">
        <v>493</v>
      </c>
      <c r="I7" s="64"/>
      <c r="J7" s="64"/>
    </row>
    <row r="8" spans="1:12" s="2" customFormat="1" ht="30" customHeight="1" x14ac:dyDescent="0.2">
      <c r="B8" s="1439" t="s">
        <v>668</v>
      </c>
      <c r="C8" s="1439"/>
      <c r="D8" s="1440"/>
      <c r="E8" s="1440"/>
      <c r="F8" s="1493"/>
      <c r="G8" s="4"/>
      <c r="H8" s="4"/>
      <c r="I8" s="26"/>
      <c r="J8" s="147"/>
      <c r="K8" s="147" t="s">
        <v>495</v>
      </c>
    </row>
    <row r="9" spans="1:12" s="15" customFormat="1" ht="24" customHeight="1" x14ac:dyDescent="0.2">
      <c r="B9" s="33"/>
      <c r="C9" s="35"/>
      <c r="G9" s="24"/>
      <c r="H9" s="687"/>
      <c r="I9" s="688"/>
      <c r="J9" s="142"/>
      <c r="K9" s="142"/>
      <c r="L9" s="142" t="s">
        <v>2471</v>
      </c>
    </row>
    <row r="10" spans="1:12" s="20" customFormat="1" ht="21" customHeight="1" x14ac:dyDescent="0.2">
      <c r="A10" s="271" t="s">
        <v>806</v>
      </c>
      <c r="B10" s="275" t="s">
        <v>788</v>
      </c>
      <c r="C10" s="276" t="s">
        <v>1112</v>
      </c>
      <c r="D10" s="272" t="s">
        <v>10</v>
      </c>
      <c r="E10" s="276" t="s">
        <v>11</v>
      </c>
      <c r="F10" s="276" t="s">
        <v>16</v>
      </c>
      <c r="G10" s="277" t="s">
        <v>789</v>
      </c>
      <c r="H10" s="278"/>
      <c r="I10" s="272" t="s">
        <v>178</v>
      </c>
      <c r="J10" s="272" t="s">
        <v>1109</v>
      </c>
      <c r="K10" s="427" t="s">
        <v>1110</v>
      </c>
      <c r="L10" s="279" t="s">
        <v>1111</v>
      </c>
    </row>
    <row r="11" spans="1:12" s="2" customFormat="1" ht="21" customHeight="1" x14ac:dyDescent="0.2">
      <c r="A11" s="187">
        <v>1</v>
      </c>
      <c r="B11" s="1586" t="s">
        <v>790</v>
      </c>
      <c r="C11" s="1612" t="s">
        <v>399</v>
      </c>
      <c r="D11" s="1081" t="s">
        <v>398</v>
      </c>
      <c r="E11" s="1082">
        <v>14779</v>
      </c>
      <c r="F11" s="65"/>
      <c r="G11" s="1083" t="s">
        <v>553</v>
      </c>
      <c r="H11" s="1084"/>
      <c r="I11" s="1085">
        <v>10186</v>
      </c>
      <c r="J11" s="1085">
        <v>20</v>
      </c>
      <c r="K11" s="1086">
        <v>4237</v>
      </c>
      <c r="L11" s="189">
        <v>196</v>
      </c>
    </row>
    <row r="12" spans="1:12" s="2" customFormat="1" ht="21" customHeight="1" x14ac:dyDescent="0.2">
      <c r="A12" s="537">
        <v>2</v>
      </c>
      <c r="B12" s="1587"/>
      <c r="C12" s="1613"/>
      <c r="D12" s="1087" t="s">
        <v>397</v>
      </c>
      <c r="E12" s="1088">
        <v>11610</v>
      </c>
      <c r="F12" s="538"/>
      <c r="G12" s="552" t="s">
        <v>1139</v>
      </c>
      <c r="H12" s="1080"/>
      <c r="I12" s="1089">
        <v>5660</v>
      </c>
      <c r="J12" s="1089">
        <v>1068</v>
      </c>
      <c r="K12" s="1090">
        <v>4511</v>
      </c>
      <c r="L12" s="539">
        <v>322</v>
      </c>
    </row>
    <row r="13" spans="1:12" s="2" customFormat="1" ht="21" customHeight="1" x14ac:dyDescent="0.2">
      <c r="A13" s="537">
        <v>3</v>
      </c>
      <c r="B13" s="1587"/>
      <c r="C13" s="1613"/>
      <c r="D13" s="1087" t="s">
        <v>396</v>
      </c>
      <c r="E13" s="1088">
        <v>9376</v>
      </c>
      <c r="F13" s="538"/>
      <c r="G13" s="552" t="s">
        <v>548</v>
      </c>
      <c r="H13" s="1080"/>
      <c r="I13" s="1089">
        <v>3103</v>
      </c>
      <c r="J13" s="1089">
        <v>510</v>
      </c>
      <c r="K13" s="1090">
        <v>5381</v>
      </c>
      <c r="L13" s="539">
        <v>379</v>
      </c>
    </row>
    <row r="14" spans="1:12" s="2" customFormat="1" ht="21" customHeight="1" x14ac:dyDescent="0.2">
      <c r="A14" s="537">
        <v>4</v>
      </c>
      <c r="B14" s="1587"/>
      <c r="C14" s="1613"/>
      <c r="D14" s="1087" t="s">
        <v>395</v>
      </c>
      <c r="E14" s="1088">
        <v>14227</v>
      </c>
      <c r="F14" s="538"/>
      <c r="G14" s="552" t="s">
        <v>545</v>
      </c>
      <c r="H14" s="1080"/>
      <c r="I14" s="1089">
        <v>9958</v>
      </c>
      <c r="J14" s="1089">
        <v>0</v>
      </c>
      <c r="K14" s="1090">
        <v>3982</v>
      </c>
      <c r="L14" s="539">
        <v>295</v>
      </c>
    </row>
    <row r="15" spans="1:12" s="2" customFormat="1" ht="21" customHeight="1" x14ac:dyDescent="0.2">
      <c r="A15" s="537">
        <v>5</v>
      </c>
      <c r="B15" s="1587"/>
      <c r="C15" s="1613"/>
      <c r="D15" s="1087" t="s">
        <v>394</v>
      </c>
      <c r="E15" s="1088">
        <v>4493</v>
      </c>
      <c r="F15" s="538"/>
      <c r="G15" s="552" t="s">
        <v>546</v>
      </c>
      <c r="H15" s="540"/>
      <c r="I15" s="1089">
        <v>3213</v>
      </c>
      <c r="J15" s="1089">
        <v>0</v>
      </c>
      <c r="K15" s="1090">
        <v>1217</v>
      </c>
      <c r="L15" s="539">
        <v>55</v>
      </c>
    </row>
    <row r="16" spans="1:12" s="2" customFormat="1" ht="21" customHeight="1" x14ac:dyDescent="0.2">
      <c r="A16" s="537">
        <v>6</v>
      </c>
      <c r="B16" s="1587"/>
      <c r="C16" s="1613"/>
      <c r="D16" s="1087" t="s">
        <v>393</v>
      </c>
      <c r="E16" s="1088">
        <v>15944</v>
      </c>
      <c r="F16" s="538"/>
      <c r="G16" s="552" t="s">
        <v>557</v>
      </c>
      <c r="H16" s="540"/>
      <c r="I16" s="1089">
        <v>8528</v>
      </c>
      <c r="J16" s="1089">
        <v>660</v>
      </c>
      <c r="K16" s="1090">
        <v>6297</v>
      </c>
      <c r="L16" s="539">
        <v>360</v>
      </c>
    </row>
    <row r="17" spans="1:12" s="2" customFormat="1" ht="21" customHeight="1" x14ac:dyDescent="0.2">
      <c r="A17" s="537">
        <v>7</v>
      </c>
      <c r="B17" s="1587"/>
      <c r="C17" s="1613"/>
      <c r="D17" s="1087" t="s">
        <v>392</v>
      </c>
      <c r="E17" s="1088">
        <v>10837</v>
      </c>
      <c r="F17" s="538"/>
      <c r="G17" s="552" t="s">
        <v>549</v>
      </c>
      <c r="H17" s="540"/>
      <c r="I17" s="1089">
        <v>4759</v>
      </c>
      <c r="J17" s="1089">
        <v>585</v>
      </c>
      <c r="K17" s="1090">
        <v>5341</v>
      </c>
      <c r="L17" s="539">
        <v>181</v>
      </c>
    </row>
    <row r="18" spans="1:12" s="2" customFormat="1" ht="21" customHeight="1" x14ac:dyDescent="0.2">
      <c r="A18" s="537">
        <v>8</v>
      </c>
      <c r="B18" s="1587"/>
      <c r="C18" s="1613"/>
      <c r="D18" s="1087" t="s">
        <v>391</v>
      </c>
      <c r="E18" s="1088">
        <v>16996</v>
      </c>
      <c r="F18" s="538"/>
      <c r="G18" s="552" t="s">
        <v>538</v>
      </c>
      <c r="H18" s="540"/>
      <c r="I18" s="1089">
        <v>2817</v>
      </c>
      <c r="J18" s="1089">
        <v>4637</v>
      </c>
      <c r="K18" s="1090">
        <v>8754</v>
      </c>
      <c r="L18" s="539">
        <v>734</v>
      </c>
    </row>
    <row r="19" spans="1:12" s="2" customFormat="1" ht="21" customHeight="1" x14ac:dyDescent="0.2">
      <c r="A19" s="537">
        <v>9</v>
      </c>
      <c r="B19" s="1587"/>
      <c r="C19" s="1613"/>
      <c r="D19" s="1087" t="s">
        <v>390</v>
      </c>
      <c r="E19" s="1088">
        <v>3833</v>
      </c>
      <c r="F19" s="538"/>
      <c r="G19" s="552" t="s">
        <v>542</v>
      </c>
      <c r="H19" s="540"/>
      <c r="I19" s="1089">
        <v>1210</v>
      </c>
      <c r="J19" s="1089">
        <v>579</v>
      </c>
      <c r="K19" s="1090">
        <v>1990</v>
      </c>
      <c r="L19" s="539">
        <v>72</v>
      </c>
    </row>
    <row r="20" spans="1:12" s="2" customFormat="1" ht="21" customHeight="1" x14ac:dyDescent="0.2">
      <c r="A20" s="537">
        <v>10</v>
      </c>
      <c r="B20" s="1587"/>
      <c r="C20" s="1613"/>
      <c r="D20" s="1087" t="s">
        <v>389</v>
      </c>
      <c r="E20" s="1088">
        <v>12537</v>
      </c>
      <c r="F20" s="538"/>
      <c r="G20" s="552" t="s">
        <v>543</v>
      </c>
      <c r="H20" s="540"/>
      <c r="I20" s="1089">
        <v>2000</v>
      </c>
      <c r="J20" s="1089">
        <v>1136</v>
      </c>
      <c r="K20" s="1090">
        <v>8455</v>
      </c>
      <c r="L20" s="539">
        <v>760</v>
      </c>
    </row>
    <row r="21" spans="1:12" s="2" customFormat="1" ht="21" customHeight="1" x14ac:dyDescent="0.2">
      <c r="A21" s="537">
        <v>11</v>
      </c>
      <c r="B21" s="1587"/>
      <c r="C21" s="1613"/>
      <c r="D21" s="1087" t="s">
        <v>388</v>
      </c>
      <c r="E21" s="1088">
        <v>16453</v>
      </c>
      <c r="F21" s="538"/>
      <c r="G21" s="552" t="s">
        <v>539</v>
      </c>
      <c r="H21" s="540"/>
      <c r="I21" s="1089">
        <v>2352</v>
      </c>
      <c r="J21" s="1089">
        <v>3497</v>
      </c>
      <c r="K21" s="1090">
        <v>9297</v>
      </c>
      <c r="L21" s="539">
        <v>1319</v>
      </c>
    </row>
    <row r="22" spans="1:12" s="2" customFormat="1" ht="21" customHeight="1" x14ac:dyDescent="0.2">
      <c r="A22" s="537">
        <v>12</v>
      </c>
      <c r="B22" s="1587"/>
      <c r="C22" s="1613"/>
      <c r="D22" s="1087" t="s">
        <v>387</v>
      </c>
      <c r="E22" s="1088">
        <v>7030</v>
      </c>
      <c r="F22" s="538"/>
      <c r="G22" s="552" t="s">
        <v>554</v>
      </c>
      <c r="H22" s="540"/>
      <c r="I22" s="1089">
        <v>4607</v>
      </c>
      <c r="J22" s="1089">
        <v>129</v>
      </c>
      <c r="K22" s="1090">
        <v>2125</v>
      </c>
      <c r="L22" s="539">
        <v>190</v>
      </c>
    </row>
    <row r="23" spans="1:12" s="2" customFormat="1" ht="21" customHeight="1" x14ac:dyDescent="0.2">
      <c r="A23" s="537">
        <v>13</v>
      </c>
      <c r="B23" s="1587"/>
      <c r="C23" s="1613"/>
      <c r="D23" s="1087" t="s">
        <v>386</v>
      </c>
      <c r="E23" s="1088">
        <v>5017</v>
      </c>
      <c r="F23" s="538"/>
      <c r="G23" s="552" t="s">
        <v>555</v>
      </c>
      <c r="H23" s="540"/>
      <c r="I23" s="1089">
        <v>4252</v>
      </c>
      <c r="J23" s="1089">
        <v>92</v>
      </c>
      <c r="K23" s="1090">
        <v>528</v>
      </c>
      <c r="L23" s="539">
        <v>81</v>
      </c>
    </row>
    <row r="24" spans="1:12" s="2" customFormat="1" ht="21" customHeight="1" x14ac:dyDescent="0.2">
      <c r="A24" s="537">
        <v>14</v>
      </c>
      <c r="B24" s="1587"/>
      <c r="C24" s="1613"/>
      <c r="D24" s="1087" t="s">
        <v>385</v>
      </c>
      <c r="E24" s="1088">
        <v>7541</v>
      </c>
      <c r="F24" s="538"/>
      <c r="G24" s="552" t="s">
        <v>547</v>
      </c>
      <c r="H24" s="540"/>
      <c r="I24" s="1089">
        <v>4685</v>
      </c>
      <c r="J24" s="1089">
        <v>205</v>
      </c>
      <c r="K24" s="1090">
        <v>2482</v>
      </c>
      <c r="L24" s="539">
        <v>87</v>
      </c>
    </row>
    <row r="25" spans="1:12" s="2" customFormat="1" ht="21" customHeight="1" x14ac:dyDescent="0.2">
      <c r="A25" s="537">
        <v>15</v>
      </c>
      <c r="B25" s="1587"/>
      <c r="C25" s="1613"/>
      <c r="D25" s="1087" t="s">
        <v>384</v>
      </c>
      <c r="E25" s="1088">
        <v>8748</v>
      </c>
      <c r="F25" s="538"/>
      <c r="G25" s="552" t="s">
        <v>550</v>
      </c>
      <c r="H25" s="540"/>
      <c r="I25" s="1089">
        <v>4276</v>
      </c>
      <c r="J25" s="1089">
        <v>1248</v>
      </c>
      <c r="K25" s="1090">
        <v>2879</v>
      </c>
      <c r="L25" s="539">
        <v>285</v>
      </c>
    </row>
    <row r="26" spans="1:12" s="2" customFormat="1" ht="56.25" customHeight="1" x14ac:dyDescent="0.2">
      <c r="A26" s="537">
        <v>16</v>
      </c>
      <c r="B26" s="1587"/>
      <c r="C26" s="166">
        <f>SUM(E11:E38)</f>
        <v>237704</v>
      </c>
      <c r="D26" s="1087" t="s">
        <v>383</v>
      </c>
      <c r="E26" s="1088">
        <v>20138</v>
      </c>
      <c r="F26" s="538"/>
      <c r="G26" s="1492" t="s">
        <v>1289</v>
      </c>
      <c r="H26" s="1429"/>
      <c r="I26" s="1091">
        <v>1829</v>
      </c>
      <c r="J26" s="1091">
        <v>5141</v>
      </c>
      <c r="K26" s="1092">
        <v>10625</v>
      </c>
      <c r="L26" s="541">
        <v>2564</v>
      </c>
    </row>
    <row r="27" spans="1:12" s="2" customFormat="1" ht="28.5" customHeight="1" x14ac:dyDescent="0.2">
      <c r="A27" s="537">
        <v>17</v>
      </c>
      <c r="B27" s="1587"/>
      <c r="C27" s="224"/>
      <c r="D27" s="1087" t="s">
        <v>382</v>
      </c>
      <c r="E27" s="1088">
        <v>6136</v>
      </c>
      <c r="F27" s="538"/>
      <c r="G27" s="1614" t="s">
        <v>381</v>
      </c>
      <c r="H27" s="1615"/>
      <c r="I27" s="1093">
        <v>2261</v>
      </c>
      <c r="J27" s="1093">
        <v>1275</v>
      </c>
      <c r="K27" s="1094">
        <v>2361</v>
      </c>
      <c r="L27" s="542">
        <v>167</v>
      </c>
    </row>
    <row r="28" spans="1:12" s="2" customFormat="1" ht="21" customHeight="1" x14ac:dyDescent="0.2">
      <c r="A28" s="537">
        <v>18</v>
      </c>
      <c r="B28" s="1587"/>
      <c r="C28" s="223"/>
      <c r="D28" s="1087" t="s">
        <v>380</v>
      </c>
      <c r="E28" s="1088">
        <v>3624</v>
      </c>
      <c r="F28" s="538"/>
      <c r="G28" s="543" t="s">
        <v>544</v>
      </c>
      <c r="H28" s="1095"/>
      <c r="I28" s="1093">
        <v>2922</v>
      </c>
      <c r="J28" s="1093">
        <v>78</v>
      </c>
      <c r="K28" s="1094">
        <v>584</v>
      </c>
      <c r="L28" s="542">
        <v>24</v>
      </c>
    </row>
    <row r="29" spans="1:12" s="2" customFormat="1" ht="21" customHeight="1" x14ac:dyDescent="0.2">
      <c r="A29" s="537">
        <v>19</v>
      </c>
      <c r="B29" s="1587"/>
      <c r="C29" s="223"/>
      <c r="D29" s="1087" t="s">
        <v>379</v>
      </c>
      <c r="E29" s="1088">
        <v>3258</v>
      </c>
      <c r="F29" s="538"/>
      <c r="G29" s="543" t="s">
        <v>540</v>
      </c>
      <c r="H29" s="1095"/>
      <c r="I29" s="1093">
        <v>2325</v>
      </c>
      <c r="J29" s="1093">
        <v>65</v>
      </c>
      <c r="K29" s="1094">
        <v>805</v>
      </c>
      <c r="L29" s="542">
        <v>32</v>
      </c>
    </row>
    <row r="30" spans="1:12" s="2" customFormat="1" ht="21" customHeight="1" x14ac:dyDescent="0.2">
      <c r="A30" s="537">
        <v>20</v>
      </c>
      <c r="B30" s="1587"/>
      <c r="C30" s="223"/>
      <c r="D30" s="1087" t="s">
        <v>378</v>
      </c>
      <c r="E30" s="1088">
        <v>4697</v>
      </c>
      <c r="F30" s="538"/>
      <c r="G30" s="552" t="s">
        <v>537</v>
      </c>
      <c r="H30" s="540"/>
      <c r="I30" s="1089">
        <v>2608</v>
      </c>
      <c r="J30" s="1089">
        <v>363</v>
      </c>
      <c r="K30" s="1090">
        <v>1533</v>
      </c>
      <c r="L30" s="539">
        <v>158</v>
      </c>
    </row>
    <row r="31" spans="1:12" s="2" customFormat="1" ht="21" customHeight="1" x14ac:dyDescent="0.2">
      <c r="A31" s="537">
        <v>21</v>
      </c>
      <c r="B31" s="1587"/>
      <c r="C31" s="223"/>
      <c r="D31" s="1087" t="s">
        <v>377</v>
      </c>
      <c r="E31" s="1088">
        <v>8056</v>
      </c>
      <c r="F31" s="538"/>
      <c r="G31" s="552" t="s">
        <v>556</v>
      </c>
      <c r="H31" s="540"/>
      <c r="I31" s="1089">
        <v>4663</v>
      </c>
      <c r="J31" s="1089">
        <v>179</v>
      </c>
      <c r="K31" s="1090">
        <v>2892</v>
      </c>
      <c r="L31" s="539">
        <v>235</v>
      </c>
    </row>
    <row r="32" spans="1:12" s="2" customFormat="1" ht="21" customHeight="1" x14ac:dyDescent="0.2">
      <c r="A32" s="537">
        <v>22</v>
      </c>
      <c r="B32" s="1587"/>
      <c r="C32" s="225"/>
      <c r="D32" s="1087" t="s">
        <v>376</v>
      </c>
      <c r="E32" s="1088">
        <v>3207</v>
      </c>
      <c r="F32" s="538"/>
      <c r="G32" s="552" t="s">
        <v>551</v>
      </c>
      <c r="H32" s="540"/>
      <c r="I32" s="1089">
        <v>2432</v>
      </c>
      <c r="J32" s="1089">
        <v>0</v>
      </c>
      <c r="K32" s="1090">
        <v>703</v>
      </c>
      <c r="L32" s="539">
        <v>46</v>
      </c>
    </row>
    <row r="33" spans="1:12" s="2" customFormat="1" ht="21" customHeight="1" x14ac:dyDescent="0.2">
      <c r="A33" s="537">
        <v>23</v>
      </c>
      <c r="B33" s="1587"/>
      <c r="C33" s="223"/>
      <c r="D33" s="1087" t="s">
        <v>375</v>
      </c>
      <c r="E33" s="1088">
        <v>6610</v>
      </c>
      <c r="F33" s="538"/>
      <c r="G33" s="552" t="s">
        <v>552</v>
      </c>
      <c r="H33" s="540"/>
      <c r="I33" s="1089">
        <v>5255</v>
      </c>
      <c r="J33" s="1089">
        <v>0</v>
      </c>
      <c r="K33" s="1090">
        <v>1289</v>
      </c>
      <c r="L33" s="539">
        <v>71</v>
      </c>
    </row>
    <row r="34" spans="1:12" s="2" customFormat="1" ht="21" customHeight="1" x14ac:dyDescent="0.2">
      <c r="A34" s="537">
        <v>24</v>
      </c>
      <c r="B34" s="1587"/>
      <c r="C34" s="223"/>
      <c r="D34" s="1087" t="s">
        <v>374</v>
      </c>
      <c r="E34" s="1088">
        <v>13851</v>
      </c>
      <c r="F34" s="538"/>
      <c r="G34" s="1616" t="s">
        <v>1758</v>
      </c>
      <c r="H34" s="1435"/>
      <c r="I34" s="1089">
        <v>10300</v>
      </c>
      <c r="J34" s="1089">
        <v>0</v>
      </c>
      <c r="K34" s="1090">
        <v>3139</v>
      </c>
      <c r="L34" s="539">
        <v>331</v>
      </c>
    </row>
    <row r="35" spans="1:12" s="2" customFormat="1" ht="21" customHeight="1" x14ac:dyDescent="0.2">
      <c r="A35" s="537">
        <v>25</v>
      </c>
      <c r="B35" s="1587"/>
      <c r="C35" s="223"/>
      <c r="D35" s="1087" t="s">
        <v>373</v>
      </c>
      <c r="E35" s="1088">
        <v>1619</v>
      </c>
      <c r="F35" s="538"/>
      <c r="G35" s="552" t="s">
        <v>1292</v>
      </c>
      <c r="H35" s="540"/>
      <c r="I35" s="1089">
        <v>1439</v>
      </c>
      <c r="J35" s="1089">
        <v>0</v>
      </c>
      <c r="K35" s="1090">
        <v>141</v>
      </c>
      <c r="L35" s="539">
        <v>27</v>
      </c>
    </row>
    <row r="36" spans="1:12" s="2" customFormat="1" ht="21" customHeight="1" x14ac:dyDescent="0.2">
      <c r="A36" s="537">
        <v>26</v>
      </c>
      <c r="B36" s="1587"/>
      <c r="C36" s="223"/>
      <c r="D36" s="1087" t="s">
        <v>372</v>
      </c>
      <c r="E36" s="1088">
        <v>1699</v>
      </c>
      <c r="F36" s="538"/>
      <c r="G36" s="552" t="s">
        <v>371</v>
      </c>
      <c r="H36" s="540"/>
      <c r="I36" s="1089">
        <v>1369</v>
      </c>
      <c r="J36" s="1089">
        <v>0</v>
      </c>
      <c r="K36" s="1090">
        <v>244</v>
      </c>
      <c r="L36" s="539">
        <v>56</v>
      </c>
    </row>
    <row r="37" spans="1:12" s="2" customFormat="1" ht="21" customHeight="1" x14ac:dyDescent="0.2">
      <c r="A37" s="537">
        <v>27</v>
      </c>
      <c r="B37" s="1587"/>
      <c r="C37" s="223"/>
      <c r="D37" s="1087" t="s">
        <v>370</v>
      </c>
      <c r="E37" s="1088">
        <v>1027</v>
      </c>
      <c r="F37" s="538"/>
      <c r="G37" s="552" t="s">
        <v>369</v>
      </c>
      <c r="H37" s="540"/>
      <c r="I37" s="1089">
        <v>806</v>
      </c>
      <c r="J37" s="1089">
        <v>0</v>
      </c>
      <c r="K37" s="1090">
        <v>158</v>
      </c>
      <c r="L37" s="539">
        <v>17</v>
      </c>
    </row>
    <row r="38" spans="1:12" s="2" customFormat="1" ht="21" customHeight="1" x14ac:dyDescent="0.2">
      <c r="A38" s="280">
        <v>28</v>
      </c>
      <c r="B38" s="1594"/>
      <c r="C38" s="1096"/>
      <c r="D38" s="1097" t="s">
        <v>368</v>
      </c>
      <c r="E38" s="281">
        <v>4361</v>
      </c>
      <c r="F38" s="267"/>
      <c r="G38" s="1098" t="s">
        <v>367</v>
      </c>
      <c r="H38" s="282"/>
      <c r="I38" s="1099">
        <v>3432</v>
      </c>
      <c r="J38" s="1099">
        <v>0</v>
      </c>
      <c r="K38" s="1100">
        <v>810</v>
      </c>
      <c r="L38" s="283">
        <v>102</v>
      </c>
    </row>
    <row r="39" spans="1:12" s="2" customFormat="1" ht="30" customHeight="1" x14ac:dyDescent="0.2">
      <c r="A39" s="284">
        <v>29</v>
      </c>
      <c r="B39" s="1586" t="s">
        <v>680</v>
      </c>
      <c r="C39" s="285" t="s">
        <v>366</v>
      </c>
      <c r="D39" s="1081" t="s">
        <v>791</v>
      </c>
      <c r="E39" s="1082">
        <v>19152</v>
      </c>
      <c r="F39" s="65"/>
      <c r="G39" s="1599" t="s">
        <v>1290</v>
      </c>
      <c r="H39" s="1600"/>
      <c r="I39" s="1085">
        <v>13223</v>
      </c>
      <c r="J39" s="1085">
        <v>245</v>
      </c>
      <c r="K39" s="1086">
        <v>5104</v>
      </c>
      <c r="L39" s="189">
        <v>502</v>
      </c>
    </row>
    <row r="40" spans="1:12" s="2" customFormat="1" ht="21" customHeight="1" x14ac:dyDescent="0.2">
      <c r="A40" s="286">
        <v>30</v>
      </c>
      <c r="B40" s="1594"/>
      <c r="C40" s="1101">
        <f>SUM(E39:E40)</f>
        <v>24627</v>
      </c>
      <c r="D40" s="27" t="s">
        <v>365</v>
      </c>
      <c r="E40" s="1102">
        <v>5475</v>
      </c>
      <c r="F40" s="1103"/>
      <c r="G40" s="1098" t="s">
        <v>541</v>
      </c>
      <c r="H40" s="282"/>
      <c r="I40" s="1099">
        <v>3981</v>
      </c>
      <c r="J40" s="1099">
        <v>63</v>
      </c>
      <c r="K40" s="1100">
        <v>1226</v>
      </c>
      <c r="L40" s="283">
        <v>131</v>
      </c>
    </row>
    <row r="41" spans="1:12" s="20" customFormat="1" ht="36" customHeight="1" thickBot="1" x14ac:dyDescent="0.25">
      <c r="A41" s="262">
        <v>31</v>
      </c>
      <c r="B41" s="1104" t="s">
        <v>681</v>
      </c>
      <c r="C41" s="1105" t="s">
        <v>792</v>
      </c>
      <c r="D41" s="1106" t="s">
        <v>2186</v>
      </c>
      <c r="E41" s="1107">
        <v>8924</v>
      </c>
      <c r="F41" s="1108"/>
      <c r="G41" s="1109" t="s">
        <v>364</v>
      </c>
      <c r="H41" s="1110"/>
      <c r="I41" s="1111">
        <v>4397</v>
      </c>
      <c r="J41" s="1111">
        <v>378</v>
      </c>
      <c r="K41" s="1112">
        <v>3852</v>
      </c>
      <c r="L41" s="190">
        <v>253</v>
      </c>
    </row>
    <row r="42" spans="1:12" s="2" customFormat="1" ht="25" customHeight="1" thickTop="1" x14ac:dyDescent="0.2">
      <c r="A42" s="113"/>
      <c r="B42" s="1601" t="s">
        <v>536</v>
      </c>
      <c r="C42" s="1602"/>
      <c r="D42" s="1603"/>
      <c r="E42" s="42">
        <f>SUM(E11:E41)</f>
        <v>271255</v>
      </c>
      <c r="F42" s="42">
        <f>SUM(F11:F41)</f>
        <v>0</v>
      </c>
      <c r="G42" s="1113"/>
      <c r="H42" s="1114"/>
      <c r="I42" s="1115">
        <f t="shared" ref="I42:L42" si="0">SUM(I11:I41)</f>
        <v>134848</v>
      </c>
      <c r="J42" s="1115">
        <f t="shared" si="0"/>
        <v>22153</v>
      </c>
      <c r="K42" s="1113">
        <f t="shared" si="0"/>
        <v>102942</v>
      </c>
      <c r="L42" s="186">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2473</v>
      </c>
      <c r="E44" s="148"/>
      <c r="F44" s="148"/>
      <c r="G44" s="6"/>
      <c r="H44" s="6"/>
      <c r="I44" s="148"/>
      <c r="J44" s="148"/>
    </row>
    <row r="45" spans="1:12" s="2" customFormat="1" ht="18" customHeight="1" x14ac:dyDescent="0.2">
      <c r="B45" s="4" t="s">
        <v>1125</v>
      </c>
      <c r="E45" s="148"/>
      <c r="F45" s="148"/>
      <c r="G45" s="149"/>
      <c r="H45" s="149"/>
      <c r="I45" s="148"/>
      <c r="J45" s="148"/>
    </row>
    <row r="46" spans="1:12" s="2" customFormat="1" ht="18" customHeight="1" x14ac:dyDescent="0.2">
      <c r="B46" s="21" t="s">
        <v>534</v>
      </c>
      <c r="E46" s="148"/>
      <c r="F46" s="148"/>
      <c r="G46" s="149"/>
      <c r="H46" s="149"/>
      <c r="I46" s="148"/>
      <c r="J46" s="148"/>
    </row>
    <row r="47" spans="1:12" s="2" customFormat="1" ht="18" customHeight="1" x14ac:dyDescent="0.2">
      <c r="B47" s="21" t="s">
        <v>535</v>
      </c>
      <c r="E47" s="148"/>
      <c r="F47" s="148"/>
      <c r="G47" s="149"/>
      <c r="H47" s="149"/>
      <c r="I47" s="148"/>
      <c r="J47" s="148"/>
    </row>
    <row r="48" spans="1:12" s="2" customFormat="1" ht="18" customHeight="1" x14ac:dyDescent="0.2">
      <c r="B48" s="26" t="s">
        <v>909</v>
      </c>
      <c r="E48" s="148"/>
      <c r="F48" s="148"/>
      <c r="G48" s="149"/>
      <c r="H48" s="149"/>
      <c r="I48" s="148"/>
      <c r="J48" s="148"/>
    </row>
    <row r="49" spans="1:11" s="2" customFormat="1" ht="18" customHeight="1" x14ac:dyDescent="0.2">
      <c r="A49" s="38"/>
      <c r="B49" s="62" t="s">
        <v>910</v>
      </c>
      <c r="C49" s="38"/>
      <c r="D49" s="38"/>
      <c r="E49" s="39"/>
      <c r="F49" s="40"/>
      <c r="G49" s="30"/>
      <c r="I49" s="43"/>
      <c r="J49" s="43"/>
      <c r="K49" s="14"/>
    </row>
    <row r="50" spans="1:11" s="2" customFormat="1" ht="18" customHeight="1" thickBot="1" x14ac:dyDescent="0.25">
      <c r="A50" s="38"/>
      <c r="B50" s="62" t="s">
        <v>1788</v>
      </c>
      <c r="C50" s="38"/>
      <c r="D50" s="38"/>
      <c r="E50" s="39"/>
      <c r="F50" s="40"/>
      <c r="G50" s="30"/>
      <c r="I50" s="43"/>
      <c r="J50" s="43"/>
      <c r="K50" s="14"/>
    </row>
    <row r="51" spans="1:11" s="10" customFormat="1" ht="18" customHeight="1" thickTop="1" x14ac:dyDescent="0.2">
      <c r="B51" s="1604" t="s">
        <v>2443</v>
      </c>
      <c r="C51" s="1605"/>
      <c r="D51" s="1605"/>
      <c r="E51" s="1605"/>
      <c r="F51" s="1605"/>
      <c r="G51" s="1606"/>
      <c r="H51" s="36"/>
      <c r="I51" s="36"/>
      <c r="J51" s="36"/>
    </row>
    <row r="52" spans="1:11" ht="18" customHeight="1" x14ac:dyDescent="0.2">
      <c r="A52" s="11"/>
      <c r="B52" s="1607"/>
      <c r="C52" s="1427"/>
      <c r="D52" s="1427"/>
      <c r="E52" s="1427"/>
      <c r="F52" s="1427"/>
      <c r="G52" s="1608"/>
    </row>
    <row r="53" spans="1:11" ht="18" customHeight="1" thickBot="1" x14ac:dyDescent="0.25">
      <c r="A53" s="11"/>
      <c r="B53" s="1609"/>
      <c r="C53" s="1610"/>
      <c r="D53" s="1610"/>
      <c r="E53" s="1610"/>
      <c r="F53" s="1610"/>
      <c r="G53" s="1611"/>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39:B40"/>
    <mergeCell ref="G39:H39"/>
    <mergeCell ref="B42:D42"/>
    <mergeCell ref="B51:G53"/>
    <mergeCell ref="B8:C8"/>
    <mergeCell ref="D8:F8"/>
    <mergeCell ref="B11:B38"/>
    <mergeCell ref="C11:C25"/>
    <mergeCell ref="G26:H26"/>
    <mergeCell ref="G27:H27"/>
    <mergeCell ref="G34:H34"/>
    <mergeCell ref="B5:C5"/>
    <mergeCell ref="D5:E5"/>
    <mergeCell ref="B6:C6"/>
    <mergeCell ref="D6:F6"/>
    <mergeCell ref="B7:C7"/>
    <mergeCell ref="D7:E7"/>
    <mergeCell ref="B2:C2"/>
    <mergeCell ref="D2:E2"/>
    <mergeCell ref="B3:C3"/>
    <mergeCell ref="D3:E3"/>
    <mergeCell ref="B4:C4"/>
    <mergeCell ref="D4:E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3"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1260</v>
      </c>
      <c r="C1" s="288"/>
      <c r="D1" s="288"/>
      <c r="E1" s="289"/>
      <c r="F1" s="289"/>
      <c r="G1" s="289"/>
      <c r="H1" s="290" t="s">
        <v>494</v>
      </c>
      <c r="I1" s="291"/>
      <c r="J1" s="291"/>
      <c r="K1" s="972">
        <v>502</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G28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33" customHeight="1" x14ac:dyDescent="0.35">
      <c r="A11" s="373">
        <v>1</v>
      </c>
      <c r="B11" s="1352" t="s">
        <v>17</v>
      </c>
      <c r="C11" s="330"/>
      <c r="D11" s="375" t="s">
        <v>33</v>
      </c>
      <c r="E11" s="375">
        <v>50201</v>
      </c>
      <c r="F11" s="376">
        <v>3140</v>
      </c>
      <c r="G11" s="377"/>
      <c r="H11" s="1239" t="s">
        <v>1104</v>
      </c>
      <c r="I11" s="1240"/>
      <c r="J11" s="380">
        <v>2703</v>
      </c>
      <c r="K11" s="381">
        <v>437</v>
      </c>
    </row>
    <row r="12" spans="1:11" s="293" customFormat="1" ht="33" customHeight="1" x14ac:dyDescent="0.35">
      <c r="A12" s="504">
        <v>2</v>
      </c>
      <c r="B12" s="1353"/>
      <c r="C12" s="454"/>
      <c r="D12" s="498" t="s">
        <v>34</v>
      </c>
      <c r="E12" s="498">
        <v>50202</v>
      </c>
      <c r="F12" s="499">
        <v>3790</v>
      </c>
      <c r="G12" s="500"/>
      <c r="H12" s="1355" t="s">
        <v>1040</v>
      </c>
      <c r="I12" s="1356"/>
      <c r="J12" s="502">
        <v>3381</v>
      </c>
      <c r="K12" s="503">
        <v>409</v>
      </c>
    </row>
    <row r="13" spans="1:11" s="293" customFormat="1" ht="33" customHeight="1" x14ac:dyDescent="0.35">
      <c r="A13" s="504">
        <v>3</v>
      </c>
      <c r="B13" s="1353"/>
      <c r="C13" s="453"/>
      <c r="D13" s="498" t="s">
        <v>35</v>
      </c>
      <c r="E13" s="498">
        <v>50203</v>
      </c>
      <c r="F13" s="499">
        <v>3960</v>
      </c>
      <c r="G13" s="500"/>
      <c r="H13" s="1355" t="s">
        <v>1041</v>
      </c>
      <c r="I13" s="1356"/>
      <c r="J13" s="502">
        <v>3240</v>
      </c>
      <c r="K13" s="503">
        <v>720</v>
      </c>
    </row>
    <row r="14" spans="1:11" s="293" customFormat="1" ht="27" customHeight="1" x14ac:dyDescent="0.35">
      <c r="A14" s="504">
        <v>4</v>
      </c>
      <c r="B14" s="1353"/>
      <c r="C14" s="454"/>
      <c r="D14" s="498" t="s">
        <v>36</v>
      </c>
      <c r="E14" s="498">
        <v>50204</v>
      </c>
      <c r="F14" s="499">
        <v>3760</v>
      </c>
      <c r="G14" s="500"/>
      <c r="H14" s="628" t="s">
        <v>403</v>
      </c>
      <c r="I14" s="629"/>
      <c r="J14" s="502">
        <v>1974</v>
      </c>
      <c r="K14" s="503">
        <v>1786</v>
      </c>
    </row>
    <row r="15" spans="1:11" s="293" customFormat="1" ht="33" customHeight="1" x14ac:dyDescent="0.35">
      <c r="A15" s="504">
        <v>5</v>
      </c>
      <c r="B15" s="1353"/>
      <c r="C15" s="970"/>
      <c r="D15" s="498" t="s">
        <v>37</v>
      </c>
      <c r="E15" s="498">
        <v>50205</v>
      </c>
      <c r="F15" s="499">
        <v>3260</v>
      </c>
      <c r="G15" s="500"/>
      <c r="H15" s="1355" t="s">
        <v>1042</v>
      </c>
      <c r="I15" s="1356"/>
      <c r="J15" s="502">
        <v>1570</v>
      </c>
      <c r="K15" s="503">
        <v>1690</v>
      </c>
    </row>
    <row r="16" spans="1:11" s="293" customFormat="1" ht="33" customHeight="1" x14ac:dyDescent="0.35">
      <c r="A16" s="504">
        <v>6</v>
      </c>
      <c r="B16" s="1353"/>
      <c r="C16" s="519"/>
      <c r="D16" s="498" t="s">
        <v>38</v>
      </c>
      <c r="E16" s="498">
        <v>50206</v>
      </c>
      <c r="F16" s="499">
        <v>3760</v>
      </c>
      <c r="G16" s="500"/>
      <c r="H16" s="1357" t="s">
        <v>1043</v>
      </c>
      <c r="I16" s="1358"/>
      <c r="J16" s="502">
        <v>1377</v>
      </c>
      <c r="K16" s="503">
        <v>2383</v>
      </c>
    </row>
    <row r="17" spans="1:11" s="293" customFormat="1" ht="27" customHeight="1" x14ac:dyDescent="0.35">
      <c r="A17" s="504">
        <v>7</v>
      </c>
      <c r="B17" s="1353"/>
      <c r="C17" s="453"/>
      <c r="D17" s="498" t="s">
        <v>39</v>
      </c>
      <c r="E17" s="498">
        <v>50207</v>
      </c>
      <c r="F17" s="499">
        <v>3570</v>
      </c>
      <c r="G17" s="500"/>
      <c r="H17" s="628" t="s">
        <v>404</v>
      </c>
      <c r="I17" s="629"/>
      <c r="J17" s="502">
        <v>2240</v>
      </c>
      <c r="K17" s="503">
        <v>1330</v>
      </c>
    </row>
    <row r="18" spans="1:11" s="293" customFormat="1" ht="33" customHeight="1" x14ac:dyDescent="0.35">
      <c r="A18" s="504">
        <v>8</v>
      </c>
      <c r="B18" s="1353"/>
      <c r="C18" s="453"/>
      <c r="D18" s="498" t="s">
        <v>40</v>
      </c>
      <c r="E18" s="498">
        <v>50208</v>
      </c>
      <c r="F18" s="499">
        <v>3330</v>
      </c>
      <c r="G18" s="500"/>
      <c r="H18" s="1355" t="s">
        <v>1044</v>
      </c>
      <c r="I18" s="1356"/>
      <c r="J18" s="502">
        <v>2644</v>
      </c>
      <c r="K18" s="503">
        <v>686</v>
      </c>
    </row>
    <row r="19" spans="1:11" s="293" customFormat="1" ht="33" customHeight="1" x14ac:dyDescent="0.35">
      <c r="A19" s="504">
        <v>9</v>
      </c>
      <c r="B19" s="1353"/>
      <c r="C19" s="452" t="s">
        <v>1261</v>
      </c>
      <c r="D19" s="498" t="s">
        <v>41</v>
      </c>
      <c r="E19" s="498">
        <v>50209</v>
      </c>
      <c r="F19" s="499">
        <v>3710</v>
      </c>
      <c r="G19" s="500"/>
      <c r="H19" s="1355" t="s">
        <v>1045</v>
      </c>
      <c r="I19" s="1356"/>
      <c r="J19" s="502">
        <v>3140</v>
      </c>
      <c r="K19" s="503">
        <v>570</v>
      </c>
    </row>
    <row r="20" spans="1:11" s="293" customFormat="1" ht="33" customHeight="1" x14ac:dyDescent="0.35">
      <c r="A20" s="504">
        <v>10</v>
      </c>
      <c r="B20" s="1353"/>
      <c r="C20" s="454"/>
      <c r="D20" s="498" t="s">
        <v>42</v>
      </c>
      <c r="E20" s="498">
        <v>50210</v>
      </c>
      <c r="F20" s="499">
        <v>5360</v>
      </c>
      <c r="G20" s="500"/>
      <c r="H20" s="1355" t="s">
        <v>1046</v>
      </c>
      <c r="I20" s="1356"/>
      <c r="J20" s="502">
        <v>2679</v>
      </c>
      <c r="K20" s="503">
        <v>2681</v>
      </c>
    </row>
    <row r="21" spans="1:11" s="293" customFormat="1" ht="33" customHeight="1" x14ac:dyDescent="0.35">
      <c r="A21" s="504">
        <v>11</v>
      </c>
      <c r="B21" s="1353"/>
      <c r="C21" s="521"/>
      <c r="D21" s="498" t="s">
        <v>43</v>
      </c>
      <c r="E21" s="498">
        <v>50211</v>
      </c>
      <c r="F21" s="499">
        <v>3660</v>
      </c>
      <c r="G21" s="500"/>
      <c r="H21" s="1355" t="s">
        <v>2183</v>
      </c>
      <c r="I21" s="1356"/>
      <c r="J21" s="502">
        <v>3063</v>
      </c>
      <c r="K21" s="503">
        <v>597</v>
      </c>
    </row>
    <row r="22" spans="1:11" s="293" customFormat="1" ht="33" customHeight="1" x14ac:dyDescent="0.35">
      <c r="A22" s="504">
        <v>12</v>
      </c>
      <c r="B22" s="1353"/>
      <c r="C22" s="522"/>
      <c r="D22" s="498" t="s">
        <v>44</v>
      </c>
      <c r="E22" s="498">
        <v>50212</v>
      </c>
      <c r="F22" s="499">
        <v>3280</v>
      </c>
      <c r="G22" s="500"/>
      <c r="H22" s="1355" t="s">
        <v>2430</v>
      </c>
      <c r="I22" s="1356"/>
      <c r="J22" s="502">
        <v>2545</v>
      </c>
      <c r="K22" s="503">
        <v>735</v>
      </c>
    </row>
    <row r="23" spans="1:11" s="293" customFormat="1" ht="33" customHeight="1" x14ac:dyDescent="0.35">
      <c r="A23" s="504">
        <v>13</v>
      </c>
      <c r="B23" s="1353"/>
      <c r="C23" s="453"/>
      <c r="D23" s="498" t="s">
        <v>45</v>
      </c>
      <c r="E23" s="498">
        <v>50213</v>
      </c>
      <c r="F23" s="499">
        <v>5630</v>
      </c>
      <c r="G23" s="500"/>
      <c r="H23" s="1355" t="s">
        <v>1047</v>
      </c>
      <c r="I23" s="1356"/>
      <c r="J23" s="502">
        <v>4534</v>
      </c>
      <c r="K23" s="503">
        <v>1096</v>
      </c>
    </row>
    <row r="24" spans="1:11" s="293" customFormat="1" ht="27" customHeight="1" x14ac:dyDescent="0.35">
      <c r="A24" s="504">
        <v>14</v>
      </c>
      <c r="B24" s="1353"/>
      <c r="C24" s="454"/>
      <c r="D24" s="498" t="s">
        <v>46</v>
      </c>
      <c r="E24" s="498">
        <v>50214</v>
      </c>
      <c r="F24" s="499">
        <v>3730</v>
      </c>
      <c r="G24" s="500"/>
      <c r="H24" s="628" t="s">
        <v>2184</v>
      </c>
      <c r="I24" s="629"/>
      <c r="J24" s="502">
        <v>2872</v>
      </c>
      <c r="K24" s="503">
        <v>858</v>
      </c>
    </row>
    <row r="25" spans="1:11" s="293" customFormat="1" ht="27" customHeight="1" x14ac:dyDescent="0.35">
      <c r="A25" s="504">
        <v>15</v>
      </c>
      <c r="B25" s="1353"/>
      <c r="C25" s="454"/>
      <c r="D25" s="498" t="s">
        <v>47</v>
      </c>
      <c r="E25" s="498">
        <v>50215</v>
      </c>
      <c r="F25" s="499">
        <v>3470</v>
      </c>
      <c r="G25" s="500"/>
      <c r="H25" s="628" t="s">
        <v>405</v>
      </c>
      <c r="I25" s="629"/>
      <c r="J25" s="502">
        <v>2680</v>
      </c>
      <c r="K25" s="503">
        <v>790</v>
      </c>
    </row>
    <row r="26" spans="1:11" s="293" customFormat="1" ht="27" customHeight="1" x14ac:dyDescent="0.35">
      <c r="A26" s="504">
        <v>16</v>
      </c>
      <c r="B26" s="1353"/>
      <c r="C26" s="630"/>
      <c r="D26" s="498" t="s">
        <v>48</v>
      </c>
      <c r="E26" s="498">
        <v>50216</v>
      </c>
      <c r="F26" s="499">
        <v>3070</v>
      </c>
      <c r="G26" s="500"/>
      <c r="H26" s="1076" t="s">
        <v>406</v>
      </c>
      <c r="I26" s="1077"/>
      <c r="J26" s="502">
        <v>2579</v>
      </c>
      <c r="K26" s="503">
        <v>491</v>
      </c>
    </row>
    <row r="27" spans="1:11" s="293" customFormat="1" ht="33" customHeight="1" thickBot="1" x14ac:dyDescent="0.4">
      <c r="A27" s="504">
        <v>17</v>
      </c>
      <c r="B27" s="1354"/>
      <c r="C27" s="631"/>
      <c r="D27" s="498" t="s">
        <v>49</v>
      </c>
      <c r="E27" s="498">
        <v>50217</v>
      </c>
      <c r="F27" s="499">
        <v>3020</v>
      </c>
      <c r="G27" s="500"/>
      <c r="H27" s="1360" t="s">
        <v>2168</v>
      </c>
      <c r="I27" s="1361"/>
      <c r="J27" s="502">
        <v>2234</v>
      </c>
      <c r="K27" s="503">
        <v>786</v>
      </c>
    </row>
    <row r="28" spans="1:11" s="330" customFormat="1" ht="19.5" customHeight="1" thickTop="1" x14ac:dyDescent="0.2">
      <c r="A28" s="334"/>
      <c r="B28" s="1331" t="s">
        <v>559</v>
      </c>
      <c r="C28" s="1332"/>
      <c r="D28" s="1332"/>
      <c r="E28" s="443"/>
      <c r="F28" s="400">
        <f>SUM(F11:F27)</f>
        <v>63500</v>
      </c>
      <c r="G28" s="401">
        <f>SUM(G11:G27)</f>
        <v>0</v>
      </c>
      <c r="H28" s="402"/>
      <c r="I28" s="403"/>
      <c r="J28" s="404">
        <f>SUM(J11:J27)</f>
        <v>45455</v>
      </c>
      <c r="K28" s="405">
        <f>SUM(K11:K27)</f>
        <v>18045</v>
      </c>
    </row>
    <row r="29" spans="1:11" s="330" customFormat="1" ht="18" customHeight="1" x14ac:dyDescent="0.35">
      <c r="A29" s="338"/>
      <c r="B29" s="338"/>
      <c r="C29" s="338"/>
      <c r="D29" s="338"/>
      <c r="E29" s="338"/>
      <c r="F29" s="339"/>
      <c r="G29" s="340"/>
      <c r="H29" s="341"/>
      <c r="I29" s="342"/>
      <c r="J29" s="343"/>
      <c r="K29" s="343"/>
    </row>
    <row r="30" spans="1:11" s="330" customFormat="1" ht="18" customHeight="1" x14ac:dyDescent="0.35">
      <c r="A30" s="302"/>
      <c r="B30" s="371"/>
      <c r="C30" s="372"/>
      <c r="D30" s="372"/>
      <c r="E30" s="372"/>
      <c r="F30" s="372"/>
      <c r="G30" s="372"/>
      <c r="H30" s="372"/>
      <c r="I30" s="302"/>
      <c r="J30" s="302"/>
      <c r="K30" s="344"/>
    </row>
    <row r="31" spans="1:11" s="330" customFormat="1" ht="18" customHeight="1" x14ac:dyDescent="0.35">
      <c r="A31" s="302"/>
      <c r="B31" s="345" t="s">
        <v>558</v>
      </c>
      <c r="C31" s="338"/>
      <c r="D31" s="338"/>
      <c r="E31" s="338"/>
      <c r="F31" s="346"/>
      <c r="G31" s="347"/>
      <c r="H31" s="977"/>
      <c r="I31" s="302"/>
      <c r="J31" s="302"/>
      <c r="K31" s="344"/>
    </row>
    <row r="32" spans="1:11" s="330" customFormat="1" ht="18" customHeight="1" x14ac:dyDescent="0.35">
      <c r="A32" s="302"/>
      <c r="B32" s="345" t="s">
        <v>568</v>
      </c>
      <c r="C32" s="338"/>
      <c r="D32" s="338"/>
      <c r="E32" s="338"/>
      <c r="F32" s="346"/>
      <c r="G32" s="347"/>
      <c r="H32" s="977"/>
      <c r="I32" s="302"/>
      <c r="J32" s="302"/>
      <c r="K32" s="344"/>
    </row>
    <row r="33" spans="1:11" s="293" customFormat="1" ht="18" customHeight="1" x14ac:dyDescent="0.35">
      <c r="A33" s="338"/>
      <c r="B33" s="1359" t="s">
        <v>1262</v>
      </c>
      <c r="C33" s="1359"/>
      <c r="D33" s="1359"/>
      <c r="E33" s="1359"/>
      <c r="F33" s="1359"/>
      <c r="G33" s="1359"/>
      <c r="H33" s="1359"/>
      <c r="J33" s="348"/>
      <c r="K33" s="348"/>
    </row>
    <row r="34" spans="1:11" s="293" customFormat="1" ht="18" customHeight="1" x14ac:dyDescent="0.35">
      <c r="B34" s="1359"/>
      <c r="C34" s="1359"/>
      <c r="D34" s="1359"/>
      <c r="E34" s="1359"/>
      <c r="F34" s="1359"/>
      <c r="G34" s="1359"/>
      <c r="H34" s="1359"/>
      <c r="I34" s="349"/>
      <c r="J34" s="349"/>
    </row>
    <row r="35" spans="1:11" s="330" customFormat="1" ht="18" customHeight="1" x14ac:dyDescent="0.2">
      <c r="B35" s="1359"/>
      <c r="C35" s="1359"/>
      <c r="D35" s="1359"/>
      <c r="E35" s="1359"/>
      <c r="F35" s="1359"/>
      <c r="G35" s="1359"/>
      <c r="H35" s="1359"/>
      <c r="I35" s="302"/>
    </row>
    <row r="36" spans="1:11" s="293" customFormat="1" ht="18" customHeight="1" x14ac:dyDescent="0.45">
      <c r="B36" s="350"/>
      <c r="C36" s="350"/>
      <c r="D36" s="350"/>
      <c r="E36" s="350"/>
      <c r="F36" s="350"/>
      <c r="G36" s="350"/>
      <c r="H36" s="350"/>
      <c r="I36" s="302"/>
    </row>
    <row r="37" spans="1:11" s="293" customFormat="1" ht="18" customHeight="1" x14ac:dyDescent="0.35">
      <c r="A37" s="330"/>
      <c r="B37" s="330"/>
      <c r="D37" s="330"/>
      <c r="E37" s="330"/>
      <c r="F37" s="351"/>
      <c r="G37" s="351"/>
      <c r="H37" s="352"/>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33:H35"/>
    <mergeCell ref="H20:I20"/>
    <mergeCell ref="H21:I21"/>
    <mergeCell ref="H22:I22"/>
    <mergeCell ref="H23:I23"/>
    <mergeCell ref="H27:I27"/>
    <mergeCell ref="B28:D28"/>
    <mergeCell ref="B8:C8"/>
    <mergeCell ref="D8:G8"/>
    <mergeCell ref="H10:I10"/>
    <mergeCell ref="B11:B27"/>
    <mergeCell ref="H12:I12"/>
    <mergeCell ref="H13:I13"/>
    <mergeCell ref="H15:I15"/>
    <mergeCell ref="H16:I16"/>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C009D-6EDA-4923-A1B4-9F712AE5395D}">
  <sheetPr>
    <pageSetUpPr fitToPage="1"/>
  </sheetPr>
  <dimension ref="A1:L8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793</v>
      </c>
      <c r="C1" s="144"/>
      <c r="D1" s="144"/>
      <c r="E1" s="144"/>
      <c r="F1" s="61" t="s">
        <v>494</v>
      </c>
      <c r="G1" s="61"/>
      <c r="H1" s="146"/>
      <c r="I1" s="146"/>
      <c r="J1" s="151"/>
      <c r="L1" s="151">
        <v>547</v>
      </c>
    </row>
    <row r="2" spans="1:12" s="2" customFormat="1" ht="30" customHeight="1" x14ac:dyDescent="0.2">
      <c r="B2" s="1455" t="s">
        <v>0</v>
      </c>
      <c r="C2" s="1456"/>
      <c r="D2" s="1457"/>
      <c r="E2" s="1458"/>
      <c r="F2" s="429" t="s">
        <v>1</v>
      </c>
      <c r="G2" s="270" t="s">
        <v>401</v>
      </c>
      <c r="H2" s="69" t="s">
        <v>491</v>
      </c>
      <c r="I2" s="64"/>
      <c r="J2" s="64"/>
    </row>
    <row r="3" spans="1:12" s="2" customFormat="1" ht="30" customHeight="1" x14ac:dyDescent="0.2">
      <c r="B3" s="1444" t="s">
        <v>2</v>
      </c>
      <c r="C3" s="1445"/>
      <c r="D3" s="1446">
        <f>F19</f>
        <v>0</v>
      </c>
      <c r="E3" s="1447"/>
      <c r="F3" s="553" t="s">
        <v>3</v>
      </c>
      <c r="G3" s="258"/>
      <c r="H3" s="70"/>
      <c r="I3" s="64"/>
      <c r="J3" s="71"/>
      <c r="L3" s="71" t="s">
        <v>489</v>
      </c>
    </row>
    <row r="4" spans="1:12" s="2" customFormat="1" ht="30" customHeight="1" x14ac:dyDescent="0.2">
      <c r="B4" s="1444" t="s">
        <v>4</v>
      </c>
      <c r="C4" s="1445"/>
      <c r="D4" s="1459"/>
      <c r="E4" s="1460"/>
      <c r="F4" s="554" t="s">
        <v>5</v>
      </c>
      <c r="G4" s="264" t="s">
        <v>400</v>
      </c>
      <c r="H4" s="69" t="s">
        <v>490</v>
      </c>
      <c r="I4" s="64"/>
      <c r="J4" s="72"/>
    </row>
    <row r="5" spans="1:12" s="2" customFormat="1" ht="30" customHeight="1" x14ac:dyDescent="0.2">
      <c r="B5" s="1444" t="s">
        <v>6</v>
      </c>
      <c r="C5" s="1445"/>
      <c r="D5" s="1446">
        <f>ROUND(D3*D4,0)</f>
        <v>0</v>
      </c>
      <c r="E5" s="1447"/>
      <c r="F5" s="554" t="s">
        <v>5</v>
      </c>
      <c r="G5" s="258"/>
      <c r="H5" s="70"/>
      <c r="I5" s="64"/>
      <c r="J5" s="72"/>
    </row>
    <row r="6" spans="1:12" s="2" customFormat="1" ht="30" customHeight="1" x14ac:dyDescent="0.2">
      <c r="B6" s="1444" t="s">
        <v>7</v>
      </c>
      <c r="C6" s="1445"/>
      <c r="D6" s="1448"/>
      <c r="E6" s="1449"/>
      <c r="F6" s="1450"/>
      <c r="G6" s="536" t="s">
        <v>632</v>
      </c>
      <c r="H6" s="69" t="s">
        <v>492</v>
      </c>
      <c r="I6" s="64"/>
      <c r="J6" s="71"/>
      <c r="L6" s="71" t="s">
        <v>489</v>
      </c>
    </row>
    <row r="7" spans="1:12" s="2" customFormat="1" ht="30" customHeight="1" x14ac:dyDescent="0.2">
      <c r="B7" s="1451" t="s">
        <v>8</v>
      </c>
      <c r="C7" s="1452"/>
      <c r="D7" s="1453"/>
      <c r="E7" s="1454"/>
      <c r="F7" s="265" t="s">
        <v>3</v>
      </c>
      <c r="G7" s="266" t="s">
        <v>631</v>
      </c>
      <c r="H7" s="69" t="s">
        <v>493</v>
      </c>
      <c r="I7" s="64"/>
      <c r="J7" s="64"/>
    </row>
    <row r="8" spans="1:12" s="2" customFormat="1" ht="30" customHeight="1" x14ac:dyDescent="0.2">
      <c r="B8" s="1439" t="s">
        <v>668</v>
      </c>
      <c r="C8" s="1439"/>
      <c r="D8" s="1440"/>
      <c r="E8" s="1440"/>
      <c r="F8" s="1493"/>
      <c r="G8" s="4"/>
      <c r="H8" s="4"/>
      <c r="I8" s="26"/>
      <c r="J8" s="147"/>
      <c r="K8" s="147" t="s">
        <v>495</v>
      </c>
    </row>
    <row r="9" spans="1:12" s="15" customFormat="1" ht="24" customHeight="1" x14ac:dyDescent="0.2">
      <c r="B9" s="33"/>
      <c r="C9" s="35"/>
      <c r="G9" s="24"/>
      <c r="H9" s="687"/>
      <c r="I9" s="688"/>
      <c r="J9" s="142"/>
      <c r="L9" s="142" t="s">
        <v>2471</v>
      </c>
    </row>
    <row r="10" spans="1:12" s="20" customFormat="1" ht="21" customHeight="1" x14ac:dyDescent="0.2">
      <c r="A10" s="271" t="s">
        <v>806</v>
      </c>
      <c r="B10" s="275" t="s">
        <v>788</v>
      </c>
      <c r="C10" s="276" t="s">
        <v>1112</v>
      </c>
      <c r="D10" s="272" t="s">
        <v>10</v>
      </c>
      <c r="E10" s="276" t="s">
        <v>11</v>
      </c>
      <c r="F10" s="276" t="s">
        <v>16</v>
      </c>
      <c r="G10" s="278" t="s">
        <v>13</v>
      </c>
      <c r="H10" s="278"/>
      <c r="I10" s="272" t="s">
        <v>178</v>
      </c>
      <c r="J10" s="272" t="s">
        <v>1109</v>
      </c>
      <c r="K10" s="427" t="s">
        <v>1110</v>
      </c>
      <c r="L10" s="279" t="s">
        <v>1111</v>
      </c>
    </row>
    <row r="11" spans="1:12" s="2" customFormat="1" ht="85" customHeight="1" x14ac:dyDescent="0.2">
      <c r="A11" s="287">
        <v>1</v>
      </c>
      <c r="B11" s="1563" t="s">
        <v>790</v>
      </c>
      <c r="C11" s="1612" t="s">
        <v>363</v>
      </c>
      <c r="D11" s="1170" t="s">
        <v>362</v>
      </c>
      <c r="E11" s="1171">
        <v>21354</v>
      </c>
      <c r="F11" s="1171"/>
      <c r="G11" s="1597" t="s">
        <v>977</v>
      </c>
      <c r="H11" s="1443"/>
      <c r="I11" s="1172">
        <v>11534</v>
      </c>
      <c r="J11" s="1172">
        <v>527</v>
      </c>
      <c r="K11" s="1173">
        <v>8304</v>
      </c>
      <c r="L11" s="1174">
        <v>930</v>
      </c>
    </row>
    <row r="12" spans="1:12" s="2" customFormat="1" ht="44.5" customHeight="1" x14ac:dyDescent="0.2">
      <c r="A12" s="263">
        <v>2</v>
      </c>
      <c r="B12" s="1562"/>
      <c r="C12" s="1613"/>
      <c r="D12" s="1175" t="s">
        <v>361</v>
      </c>
      <c r="E12" s="1176">
        <v>12411</v>
      </c>
      <c r="F12" s="1176"/>
      <c r="G12" s="1492" t="s">
        <v>978</v>
      </c>
      <c r="H12" s="1429"/>
      <c r="I12" s="1177">
        <v>7498</v>
      </c>
      <c r="J12" s="1177">
        <v>0</v>
      </c>
      <c r="K12" s="1178">
        <v>4584</v>
      </c>
      <c r="L12" s="1179">
        <v>339</v>
      </c>
    </row>
    <row r="13" spans="1:12" s="2" customFormat="1" ht="21" customHeight="1" x14ac:dyDescent="0.2">
      <c r="A13" s="544">
        <v>3</v>
      </c>
      <c r="B13" s="1562"/>
      <c r="C13" s="225"/>
      <c r="D13" s="1180" t="s">
        <v>360</v>
      </c>
      <c r="E13" s="1181">
        <v>784</v>
      </c>
      <c r="F13" s="1182"/>
      <c r="G13" s="1183" t="s">
        <v>359</v>
      </c>
      <c r="H13" s="1183"/>
      <c r="I13" s="1182">
        <v>486</v>
      </c>
      <c r="J13" s="1182">
        <v>31</v>
      </c>
      <c r="K13" s="1184">
        <v>270</v>
      </c>
      <c r="L13" s="1185">
        <v>11</v>
      </c>
    </row>
    <row r="14" spans="1:12" s="2" customFormat="1" ht="21" customHeight="1" x14ac:dyDescent="0.2">
      <c r="A14" s="222">
        <v>4</v>
      </c>
      <c r="B14" s="1562"/>
      <c r="C14" s="1618">
        <f>SUM(E11:E17)</f>
        <v>35179</v>
      </c>
      <c r="D14" s="155" t="s">
        <v>358</v>
      </c>
      <c r="E14" s="1186">
        <v>87</v>
      </c>
      <c r="F14" s="1186"/>
      <c r="G14" s="1183" t="s">
        <v>357</v>
      </c>
      <c r="H14" s="1187"/>
      <c r="I14" s="1188">
        <v>65</v>
      </c>
      <c r="J14" s="1188">
        <v>0</v>
      </c>
      <c r="K14" s="1189">
        <v>7</v>
      </c>
      <c r="L14" s="1190">
        <v>12</v>
      </c>
    </row>
    <row r="15" spans="1:12" s="2" customFormat="1" ht="21" customHeight="1" x14ac:dyDescent="0.2">
      <c r="A15" s="545">
        <v>5</v>
      </c>
      <c r="B15" s="1562"/>
      <c r="C15" s="1618"/>
      <c r="D15" s="1180" t="s">
        <v>356</v>
      </c>
      <c r="E15" s="1181">
        <v>167</v>
      </c>
      <c r="F15" s="1181"/>
      <c r="G15" s="1183" t="s">
        <v>355</v>
      </c>
      <c r="H15" s="1187"/>
      <c r="I15" s="1188">
        <v>96</v>
      </c>
      <c r="J15" s="1188">
        <v>0</v>
      </c>
      <c r="K15" s="1189">
        <v>68</v>
      </c>
      <c r="L15" s="1190">
        <v>0</v>
      </c>
    </row>
    <row r="16" spans="1:12" s="2" customFormat="1" ht="21" customHeight="1" x14ac:dyDescent="0.2">
      <c r="A16" s="545">
        <v>6</v>
      </c>
      <c r="B16" s="1562"/>
      <c r="C16" s="1618"/>
      <c r="D16" s="1180" t="s">
        <v>354</v>
      </c>
      <c r="E16" s="1181">
        <v>237</v>
      </c>
      <c r="F16" s="1181"/>
      <c r="G16" s="1183" t="s">
        <v>353</v>
      </c>
      <c r="H16" s="1187"/>
      <c r="I16" s="1188">
        <v>62</v>
      </c>
      <c r="J16" s="1188">
        <v>0</v>
      </c>
      <c r="K16" s="1189">
        <v>172</v>
      </c>
      <c r="L16" s="1190">
        <v>0</v>
      </c>
    </row>
    <row r="17" spans="1:12" s="2" customFormat="1" ht="21" customHeight="1" x14ac:dyDescent="0.2">
      <c r="A17" s="1168">
        <v>7</v>
      </c>
      <c r="B17" s="1617"/>
      <c r="C17" s="27"/>
      <c r="D17" s="19" t="s">
        <v>352</v>
      </c>
      <c r="E17" s="1191">
        <v>139</v>
      </c>
      <c r="F17" s="1191"/>
      <c r="G17" s="1192" t="s">
        <v>351</v>
      </c>
      <c r="H17" s="1193"/>
      <c r="I17" s="1194">
        <v>110</v>
      </c>
      <c r="J17" s="1194">
        <v>0</v>
      </c>
      <c r="K17" s="1195">
        <v>29</v>
      </c>
      <c r="L17" s="1196">
        <v>0</v>
      </c>
    </row>
    <row r="18" spans="1:12" s="2" customFormat="1" ht="21" customHeight="1" thickBot="1" x14ac:dyDescent="0.25">
      <c r="A18" s="1169">
        <v>8</v>
      </c>
      <c r="B18" s="1197" t="s">
        <v>680</v>
      </c>
      <c r="C18" s="1198" t="s">
        <v>350</v>
      </c>
      <c r="D18" s="1199" t="s">
        <v>675</v>
      </c>
      <c r="E18" s="1200">
        <v>4742</v>
      </c>
      <c r="F18" s="1201"/>
      <c r="G18" s="1202" t="s">
        <v>349</v>
      </c>
      <c r="H18" s="1203"/>
      <c r="I18" s="1204">
        <v>3104</v>
      </c>
      <c r="J18" s="1204">
        <v>0</v>
      </c>
      <c r="K18" s="1205">
        <v>1467</v>
      </c>
      <c r="L18" s="1206">
        <v>164</v>
      </c>
    </row>
    <row r="19" spans="1:12" s="2" customFormat="1" ht="21" customHeight="1" thickTop="1" x14ac:dyDescent="0.2">
      <c r="A19" s="113"/>
      <c r="B19" s="1436" t="s">
        <v>536</v>
      </c>
      <c r="C19" s="1437"/>
      <c r="D19" s="1437"/>
      <c r="E19" s="1207">
        <f>SUM(E11:E18)</f>
        <v>39921</v>
      </c>
      <c r="F19" s="1207">
        <f>SUM(F11:F18)</f>
        <v>0</v>
      </c>
      <c r="G19" s="1208"/>
      <c r="H19" s="1208"/>
      <c r="I19" s="1209">
        <f t="shared" ref="I19:L19" si="0">SUM(I11:I18)</f>
        <v>22955</v>
      </c>
      <c r="J19" s="1209">
        <f t="shared" si="0"/>
        <v>558</v>
      </c>
      <c r="K19" s="1210">
        <f t="shared" si="0"/>
        <v>14901</v>
      </c>
      <c r="L19" s="1211">
        <f t="shared" si="0"/>
        <v>1456</v>
      </c>
    </row>
    <row r="20" spans="1:12" s="2" customFormat="1" ht="18" customHeight="1" x14ac:dyDescent="0.2">
      <c r="E20" s="148"/>
      <c r="F20" s="148"/>
      <c r="G20" s="6"/>
      <c r="H20" s="6"/>
      <c r="I20" s="148"/>
      <c r="J20" s="148"/>
    </row>
    <row r="21" spans="1:12" s="2" customFormat="1" ht="18" customHeight="1" x14ac:dyDescent="0.2">
      <c r="B21" s="4" t="s">
        <v>2472</v>
      </c>
      <c r="E21" s="148"/>
      <c r="F21" s="148"/>
      <c r="G21" s="6"/>
      <c r="H21" s="6"/>
      <c r="I21" s="148"/>
      <c r="J21" s="148"/>
    </row>
    <row r="22" spans="1:12" s="2" customFormat="1" ht="18" customHeight="1" x14ac:dyDescent="0.2">
      <c r="B22" s="4" t="s">
        <v>1125</v>
      </c>
      <c r="E22" s="148"/>
      <c r="F22" s="148"/>
      <c r="G22" s="6"/>
      <c r="H22" s="6"/>
      <c r="I22" s="148"/>
      <c r="J22" s="148"/>
    </row>
    <row r="23" spans="1:12" s="2" customFormat="1" ht="18" customHeight="1" x14ac:dyDescent="0.2">
      <c r="B23" s="21" t="s">
        <v>534</v>
      </c>
      <c r="E23" s="148"/>
      <c r="F23" s="148"/>
      <c r="G23" s="149"/>
      <c r="H23" s="149"/>
      <c r="I23" s="148"/>
      <c r="J23" s="148"/>
    </row>
    <row r="24" spans="1:12" s="2" customFormat="1" ht="18" customHeight="1" x14ac:dyDescent="0.2">
      <c r="B24" s="21" t="s">
        <v>535</v>
      </c>
      <c r="E24" s="148"/>
      <c r="F24" s="148"/>
      <c r="G24" s="149"/>
      <c r="H24" s="149"/>
      <c r="I24" s="148"/>
      <c r="J24" s="148"/>
    </row>
    <row r="25" spans="1:12" s="2" customFormat="1" ht="18" customHeight="1" x14ac:dyDescent="0.2">
      <c r="B25" s="26" t="s">
        <v>909</v>
      </c>
      <c r="E25" s="148"/>
      <c r="F25" s="148"/>
      <c r="G25" s="149"/>
      <c r="H25" s="149"/>
      <c r="I25" s="148"/>
      <c r="J25" s="148"/>
    </row>
    <row r="26" spans="1:12" s="2" customFormat="1" ht="18" customHeight="1" thickBot="1" x14ac:dyDescent="0.25">
      <c r="A26" s="38"/>
      <c r="B26" s="62" t="s">
        <v>910</v>
      </c>
      <c r="C26" s="38"/>
      <c r="D26" s="38"/>
      <c r="E26" s="39"/>
      <c r="F26" s="40"/>
      <c r="G26" s="30"/>
      <c r="I26" s="43"/>
      <c r="J26" s="43"/>
      <c r="K26" s="14"/>
    </row>
    <row r="27" spans="1:12" s="10" customFormat="1" ht="18" customHeight="1" thickTop="1" x14ac:dyDescent="0.2">
      <c r="B27" s="1604" t="s">
        <v>2444</v>
      </c>
      <c r="C27" s="1605"/>
      <c r="D27" s="1605"/>
      <c r="E27" s="1605"/>
      <c r="F27" s="1605"/>
      <c r="G27" s="1606"/>
      <c r="H27" s="36"/>
      <c r="I27" s="36"/>
      <c r="J27" s="36"/>
    </row>
    <row r="28" spans="1:12" ht="18" customHeight="1" x14ac:dyDescent="0.2">
      <c r="A28" s="11"/>
      <c r="B28" s="1607"/>
      <c r="C28" s="1427"/>
      <c r="D28" s="1427"/>
      <c r="E28" s="1427"/>
      <c r="F28" s="1427"/>
      <c r="G28" s="1608"/>
    </row>
    <row r="29" spans="1:12" ht="18" customHeight="1" thickBot="1" x14ac:dyDescent="0.25">
      <c r="A29" s="11"/>
      <c r="B29" s="1609"/>
      <c r="C29" s="1610"/>
      <c r="D29" s="1610"/>
      <c r="E29" s="1610"/>
      <c r="F29" s="1610"/>
      <c r="G29" s="1611"/>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19:D19"/>
    <mergeCell ref="B27:G29"/>
    <mergeCell ref="B8:C8"/>
    <mergeCell ref="D8:F8"/>
    <mergeCell ref="B11:B17"/>
    <mergeCell ref="C11:C12"/>
    <mergeCell ref="G11:H11"/>
    <mergeCell ref="G12:H12"/>
    <mergeCell ref="C14:C16"/>
    <mergeCell ref="B5:C5"/>
    <mergeCell ref="D5:E5"/>
    <mergeCell ref="B6:C6"/>
    <mergeCell ref="D6:F6"/>
    <mergeCell ref="B7:C7"/>
    <mergeCell ref="D7:E7"/>
    <mergeCell ref="B2:C2"/>
    <mergeCell ref="D2:E2"/>
    <mergeCell ref="B3:C3"/>
    <mergeCell ref="D3:E3"/>
    <mergeCell ref="B4:C4"/>
    <mergeCell ref="D4:E4"/>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82" t="s">
        <v>457</v>
      </c>
      <c r="C1" s="288"/>
      <c r="D1" s="288"/>
      <c r="E1" s="288"/>
      <c r="F1" s="289"/>
      <c r="G1" s="289"/>
      <c r="H1" s="290" t="s">
        <v>494</v>
      </c>
      <c r="I1" s="291"/>
      <c r="J1" s="291"/>
      <c r="K1" s="972">
        <v>503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G27</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73">
        <v>1</v>
      </c>
      <c r="B11" s="1352" t="s">
        <v>18</v>
      </c>
      <c r="D11" s="375" t="s">
        <v>33</v>
      </c>
      <c r="E11" s="375">
        <v>50301</v>
      </c>
      <c r="F11" s="499">
        <v>3620</v>
      </c>
      <c r="G11" s="377"/>
      <c r="H11" s="378" t="s">
        <v>407</v>
      </c>
      <c r="I11" s="379"/>
      <c r="J11" s="380">
        <v>1788</v>
      </c>
      <c r="K11" s="381">
        <v>1832</v>
      </c>
    </row>
    <row r="12" spans="1:11" s="293" customFormat="1" ht="19.5" customHeight="1" x14ac:dyDescent="0.35">
      <c r="A12" s="504">
        <v>2</v>
      </c>
      <c r="B12" s="1353"/>
      <c r="C12" s="454"/>
      <c r="D12" s="498" t="s">
        <v>34</v>
      </c>
      <c r="E12" s="498">
        <v>50302</v>
      </c>
      <c r="F12" s="499">
        <v>4340</v>
      </c>
      <c r="G12" s="500"/>
      <c r="H12" s="528" t="s">
        <v>1036</v>
      </c>
      <c r="I12" s="529"/>
      <c r="J12" s="502">
        <v>1899</v>
      </c>
      <c r="K12" s="503">
        <v>2441</v>
      </c>
    </row>
    <row r="13" spans="1:11" s="293" customFormat="1" ht="19.5" customHeight="1" x14ac:dyDescent="0.35">
      <c r="A13" s="504">
        <v>3</v>
      </c>
      <c r="B13" s="1353"/>
      <c r="C13" s="453"/>
      <c r="D13" s="498" t="s">
        <v>35</v>
      </c>
      <c r="E13" s="498">
        <v>50303</v>
      </c>
      <c r="F13" s="499">
        <v>3940</v>
      </c>
      <c r="G13" s="500"/>
      <c r="H13" s="1327" t="s">
        <v>1216</v>
      </c>
      <c r="I13" s="1365"/>
      <c r="J13" s="502">
        <v>2960</v>
      </c>
      <c r="K13" s="503">
        <v>980</v>
      </c>
    </row>
    <row r="14" spans="1:11" s="293" customFormat="1" ht="19.5" customHeight="1" x14ac:dyDescent="0.35">
      <c r="A14" s="504">
        <v>4</v>
      </c>
      <c r="B14" s="1353"/>
      <c r="C14" s="454"/>
      <c r="D14" s="498" t="s">
        <v>36</v>
      </c>
      <c r="E14" s="498">
        <v>50304</v>
      </c>
      <c r="F14" s="499">
        <v>4150</v>
      </c>
      <c r="G14" s="500"/>
      <c r="H14" s="1327" t="s">
        <v>1037</v>
      </c>
      <c r="I14" s="1365"/>
      <c r="J14" s="502">
        <v>2835</v>
      </c>
      <c r="K14" s="503">
        <v>1315</v>
      </c>
    </row>
    <row r="15" spans="1:11" s="293" customFormat="1" ht="19.5" customHeight="1" x14ac:dyDescent="0.35">
      <c r="A15" s="504">
        <v>5</v>
      </c>
      <c r="B15" s="1353"/>
      <c r="C15" s="970"/>
      <c r="D15" s="498" t="s">
        <v>37</v>
      </c>
      <c r="E15" s="498">
        <v>50305</v>
      </c>
      <c r="F15" s="499">
        <v>4590</v>
      </c>
      <c r="G15" s="500"/>
      <c r="H15" s="1327" t="s">
        <v>1038</v>
      </c>
      <c r="I15" s="1365"/>
      <c r="J15" s="502">
        <v>3452</v>
      </c>
      <c r="K15" s="503">
        <v>1138</v>
      </c>
    </row>
    <row r="16" spans="1:11" s="293" customFormat="1" ht="19.5" customHeight="1" x14ac:dyDescent="0.35">
      <c r="A16" s="504">
        <v>6</v>
      </c>
      <c r="B16" s="1353"/>
      <c r="C16" s="519"/>
      <c r="D16" s="498" t="s">
        <v>38</v>
      </c>
      <c r="E16" s="498">
        <v>50306</v>
      </c>
      <c r="F16" s="499">
        <v>2740</v>
      </c>
      <c r="G16" s="500"/>
      <c r="H16" s="564" t="s">
        <v>408</v>
      </c>
      <c r="I16" s="565"/>
      <c r="J16" s="502">
        <v>1748</v>
      </c>
      <c r="K16" s="503">
        <v>992</v>
      </c>
    </row>
    <row r="17" spans="1:11" s="293" customFormat="1" ht="19.5" customHeight="1" x14ac:dyDescent="0.35">
      <c r="A17" s="504">
        <v>7</v>
      </c>
      <c r="B17" s="1353"/>
      <c r="C17" s="453"/>
      <c r="D17" s="498" t="s">
        <v>39</v>
      </c>
      <c r="E17" s="498">
        <v>50307</v>
      </c>
      <c r="F17" s="499">
        <v>4440</v>
      </c>
      <c r="G17" s="500"/>
      <c r="H17" s="564" t="s">
        <v>52</v>
      </c>
      <c r="I17" s="565"/>
      <c r="J17" s="502">
        <v>2397</v>
      </c>
      <c r="K17" s="503">
        <v>2043</v>
      </c>
    </row>
    <row r="18" spans="1:11" s="293" customFormat="1" ht="19.5" customHeight="1" x14ac:dyDescent="0.35">
      <c r="A18" s="504">
        <v>8</v>
      </c>
      <c r="B18" s="1353"/>
      <c r="C18" s="330" t="s">
        <v>1217</v>
      </c>
      <c r="D18" s="498" t="s">
        <v>40</v>
      </c>
      <c r="E18" s="498">
        <v>50308</v>
      </c>
      <c r="F18" s="499">
        <v>3400</v>
      </c>
      <c r="G18" s="500"/>
      <c r="H18" s="564" t="s">
        <v>781</v>
      </c>
      <c r="I18" s="566"/>
      <c r="J18" s="502">
        <v>1896</v>
      </c>
      <c r="K18" s="503">
        <v>1504</v>
      </c>
    </row>
    <row r="19" spans="1:11" s="293" customFormat="1" ht="19.5" customHeight="1" x14ac:dyDescent="0.35">
      <c r="A19" s="504">
        <v>9</v>
      </c>
      <c r="B19" s="1353"/>
      <c r="C19" s="454"/>
      <c r="D19" s="498" t="s">
        <v>41</v>
      </c>
      <c r="E19" s="498">
        <v>50309</v>
      </c>
      <c r="F19" s="499">
        <v>2570</v>
      </c>
      <c r="G19" s="500"/>
      <c r="H19" s="564" t="s">
        <v>782</v>
      </c>
      <c r="I19" s="566"/>
      <c r="J19" s="502">
        <v>1331</v>
      </c>
      <c r="K19" s="503">
        <v>1239</v>
      </c>
    </row>
    <row r="20" spans="1:11" s="293" customFormat="1" ht="19.5" customHeight="1" x14ac:dyDescent="0.35">
      <c r="A20" s="504">
        <v>10</v>
      </c>
      <c r="B20" s="1353"/>
      <c r="C20" s="454"/>
      <c r="D20" s="498" t="s">
        <v>42</v>
      </c>
      <c r="E20" s="498">
        <v>50310</v>
      </c>
      <c r="F20" s="499">
        <v>4560</v>
      </c>
      <c r="G20" s="500"/>
      <c r="H20" s="564" t="s">
        <v>409</v>
      </c>
      <c r="I20" s="566"/>
      <c r="J20" s="502">
        <v>2285</v>
      </c>
      <c r="K20" s="503">
        <v>2275</v>
      </c>
    </row>
    <row r="21" spans="1:11" s="293" customFormat="1" ht="19.5" customHeight="1" x14ac:dyDescent="0.35">
      <c r="A21" s="504">
        <v>11</v>
      </c>
      <c r="B21" s="1353"/>
      <c r="C21" s="521"/>
      <c r="D21" s="498" t="s">
        <v>43</v>
      </c>
      <c r="E21" s="498">
        <v>50311</v>
      </c>
      <c r="F21" s="499">
        <v>5160</v>
      </c>
      <c r="G21" s="500"/>
      <c r="H21" s="1362" t="s">
        <v>1105</v>
      </c>
      <c r="I21" s="1363"/>
      <c r="J21" s="502">
        <v>3198</v>
      </c>
      <c r="K21" s="503">
        <v>1962</v>
      </c>
    </row>
    <row r="22" spans="1:11" s="293" customFormat="1" ht="19.5" customHeight="1" x14ac:dyDescent="0.35">
      <c r="A22" s="504">
        <v>12</v>
      </c>
      <c r="B22" s="1353"/>
      <c r="C22" s="522"/>
      <c r="D22" s="498" t="s">
        <v>44</v>
      </c>
      <c r="E22" s="498">
        <v>50312</v>
      </c>
      <c r="F22" s="499">
        <v>1820</v>
      </c>
      <c r="G22" s="500"/>
      <c r="H22" s="1327" t="s">
        <v>1106</v>
      </c>
      <c r="I22" s="1365"/>
      <c r="J22" s="502">
        <v>1350</v>
      </c>
      <c r="K22" s="503">
        <v>470</v>
      </c>
    </row>
    <row r="23" spans="1:11" s="293" customFormat="1" ht="19.5" customHeight="1" x14ac:dyDescent="0.35">
      <c r="A23" s="504">
        <v>13</v>
      </c>
      <c r="B23" s="1353"/>
      <c r="C23" s="453"/>
      <c r="D23" s="498" t="s">
        <v>45</v>
      </c>
      <c r="E23" s="498">
        <v>50313</v>
      </c>
      <c r="F23" s="499">
        <v>4220</v>
      </c>
      <c r="G23" s="500"/>
      <c r="H23" s="1362" t="s">
        <v>1039</v>
      </c>
      <c r="I23" s="1363"/>
      <c r="J23" s="502">
        <v>3274</v>
      </c>
      <c r="K23" s="503">
        <v>946</v>
      </c>
    </row>
    <row r="24" spans="1:11" s="293" customFormat="1" ht="19.5" customHeight="1" x14ac:dyDescent="0.35">
      <c r="A24" s="504">
        <v>14</v>
      </c>
      <c r="B24" s="1353"/>
      <c r="C24" s="454"/>
      <c r="D24" s="498" t="s">
        <v>46</v>
      </c>
      <c r="E24" s="498">
        <v>50314</v>
      </c>
      <c r="F24" s="499">
        <v>5300</v>
      </c>
      <c r="G24" s="500"/>
      <c r="H24" s="1362" t="s">
        <v>1107</v>
      </c>
      <c r="I24" s="1363"/>
      <c r="J24" s="502">
        <v>4145</v>
      </c>
      <c r="K24" s="503">
        <v>1155</v>
      </c>
    </row>
    <row r="25" spans="1:11" s="293" customFormat="1" ht="19.5" customHeight="1" x14ac:dyDescent="0.35">
      <c r="A25" s="504">
        <v>15</v>
      </c>
      <c r="B25" s="1353"/>
      <c r="C25" s="454"/>
      <c r="D25" s="498" t="s">
        <v>47</v>
      </c>
      <c r="E25" s="498">
        <v>50315</v>
      </c>
      <c r="F25" s="499">
        <v>6180</v>
      </c>
      <c r="G25" s="500"/>
      <c r="H25" s="1362" t="s">
        <v>2400</v>
      </c>
      <c r="I25" s="1363"/>
      <c r="J25" s="502">
        <v>4174</v>
      </c>
      <c r="K25" s="503">
        <v>2006</v>
      </c>
    </row>
    <row r="26" spans="1:11" s="293" customFormat="1" ht="19.5" customHeight="1" thickBot="1" x14ac:dyDescent="0.4">
      <c r="A26" s="504">
        <v>16</v>
      </c>
      <c r="B26" s="1354"/>
      <c r="C26" s="567"/>
      <c r="D26" s="498" t="s">
        <v>48</v>
      </c>
      <c r="E26" s="498">
        <v>50316</v>
      </c>
      <c r="F26" s="499">
        <v>3970</v>
      </c>
      <c r="G26" s="500"/>
      <c r="H26" s="528" t="s">
        <v>1108</v>
      </c>
      <c r="I26" s="532"/>
      <c r="J26" s="502">
        <v>2997</v>
      </c>
      <c r="K26" s="503">
        <v>973</v>
      </c>
    </row>
    <row r="27" spans="1:11" s="330" customFormat="1" ht="19.5" customHeight="1" thickTop="1" x14ac:dyDescent="0.2">
      <c r="A27" s="334"/>
      <c r="B27" s="1331" t="s">
        <v>559</v>
      </c>
      <c r="C27" s="1332"/>
      <c r="D27" s="1332"/>
      <c r="E27" s="443"/>
      <c r="F27" s="400">
        <f>SUM(F11:F26)</f>
        <v>65000</v>
      </c>
      <c r="G27" s="401">
        <f>SUM(G11:G26)</f>
        <v>0</v>
      </c>
      <c r="H27" s="402"/>
      <c r="I27" s="403"/>
      <c r="J27" s="404">
        <f>SUM(J11:J26)</f>
        <v>41729</v>
      </c>
      <c r="K27" s="405">
        <f>SUM(K11:K26)</f>
        <v>23271</v>
      </c>
    </row>
    <row r="28" spans="1:11" s="330" customFormat="1" ht="18" customHeight="1" x14ac:dyDescent="0.35">
      <c r="A28" s="338"/>
      <c r="B28" s="338"/>
      <c r="C28" s="338"/>
      <c r="D28" s="338"/>
      <c r="E28" s="338"/>
      <c r="F28" s="339"/>
      <c r="G28" s="340"/>
      <c r="H28" s="341"/>
      <c r="I28" s="342"/>
      <c r="J28" s="343"/>
      <c r="K28" s="343"/>
    </row>
    <row r="29" spans="1:11" s="330" customFormat="1" ht="18" customHeight="1" x14ac:dyDescent="0.35">
      <c r="A29" s="302"/>
      <c r="B29" s="371"/>
      <c r="C29" s="372"/>
      <c r="D29" s="372"/>
      <c r="E29" s="372"/>
      <c r="F29" s="372"/>
      <c r="G29" s="372"/>
      <c r="H29" s="372"/>
      <c r="I29" s="302"/>
      <c r="J29" s="302"/>
      <c r="K29" s="344"/>
    </row>
    <row r="30" spans="1:11" s="330" customFormat="1" ht="18" customHeight="1" x14ac:dyDescent="0.35">
      <c r="A30" s="302"/>
      <c r="B30" s="345" t="s">
        <v>558</v>
      </c>
      <c r="C30" s="338"/>
      <c r="D30" s="338"/>
      <c r="E30" s="338"/>
      <c r="F30" s="346"/>
      <c r="G30" s="347"/>
      <c r="H30" s="977"/>
      <c r="I30" s="302"/>
      <c r="J30" s="302"/>
      <c r="K30" s="344"/>
    </row>
    <row r="31" spans="1:11" s="330" customFormat="1" ht="18" customHeight="1" x14ac:dyDescent="0.35">
      <c r="A31" s="302"/>
      <c r="B31" s="345" t="s">
        <v>568</v>
      </c>
      <c r="C31" s="338"/>
      <c r="D31" s="338"/>
      <c r="E31" s="338"/>
      <c r="F31" s="346"/>
      <c r="G31" s="347"/>
      <c r="H31" s="977"/>
      <c r="I31" s="302"/>
      <c r="J31" s="302"/>
      <c r="K31" s="344"/>
    </row>
    <row r="32" spans="1:11" s="293" customFormat="1" ht="18" customHeight="1" x14ac:dyDescent="0.35">
      <c r="A32" s="338"/>
      <c r="B32" s="1364" t="s">
        <v>1218</v>
      </c>
      <c r="C32" s="1364"/>
      <c r="D32" s="1364"/>
      <c r="E32" s="1364"/>
      <c r="F32" s="1364"/>
      <c r="G32" s="1364"/>
      <c r="H32" s="1364"/>
      <c r="J32" s="348"/>
      <c r="K32" s="348"/>
    </row>
    <row r="33" spans="1:10" s="293" customFormat="1" ht="18" customHeight="1" x14ac:dyDescent="0.35">
      <c r="B33" s="1364"/>
      <c r="C33" s="1364"/>
      <c r="D33" s="1364"/>
      <c r="E33" s="1364"/>
      <c r="F33" s="1364"/>
      <c r="G33" s="1364"/>
      <c r="H33" s="1364"/>
      <c r="I33" s="349"/>
      <c r="J33" s="349"/>
    </row>
    <row r="34" spans="1:10" s="330" customFormat="1" ht="18" customHeight="1" x14ac:dyDescent="0.2">
      <c r="B34" s="1364"/>
      <c r="C34" s="1364"/>
      <c r="D34" s="1364"/>
      <c r="E34" s="1364"/>
      <c r="F34" s="1364"/>
      <c r="G34" s="1364"/>
      <c r="H34" s="1364"/>
      <c r="I34" s="302"/>
    </row>
    <row r="35" spans="1:10" s="293" customFormat="1" ht="18" customHeight="1" x14ac:dyDescent="0.45">
      <c r="B35" s="350"/>
      <c r="C35" s="350"/>
      <c r="D35" s="350"/>
      <c r="E35" s="350"/>
      <c r="F35" s="350"/>
      <c r="G35" s="350"/>
      <c r="H35" s="350"/>
      <c r="I35" s="302"/>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92" customFormat="1" ht="30" customHeight="1" x14ac:dyDescent="0.7">
      <c r="A1" s="288"/>
      <c r="B1" s="971" t="s">
        <v>458</v>
      </c>
      <c r="C1" s="288"/>
      <c r="D1" s="288"/>
      <c r="E1" s="288"/>
      <c r="F1" s="289"/>
      <c r="G1" s="289"/>
      <c r="H1" s="290" t="s">
        <v>494</v>
      </c>
      <c r="I1" s="291"/>
      <c r="J1" s="291"/>
      <c r="K1" s="972">
        <v>504</v>
      </c>
      <c r="L1" s="121"/>
    </row>
    <row r="2" spans="1:12" s="293" customFormat="1" ht="30" customHeight="1" x14ac:dyDescent="0.35">
      <c r="B2" s="1344" t="s">
        <v>0</v>
      </c>
      <c r="C2" s="1345"/>
      <c r="D2" s="1346"/>
      <c r="E2" s="1347"/>
      <c r="F2" s="1347"/>
      <c r="G2" s="294" t="s">
        <v>1</v>
      </c>
      <c r="H2" s="295" t="s">
        <v>401</v>
      </c>
      <c r="I2" s="296" t="s">
        <v>491</v>
      </c>
      <c r="J2" s="297"/>
      <c r="K2" s="297"/>
      <c r="L2" s="330"/>
    </row>
    <row r="3" spans="1:12" s="293" customFormat="1" ht="30" customHeight="1" x14ac:dyDescent="0.35">
      <c r="B3" s="1333" t="s">
        <v>2</v>
      </c>
      <c r="C3" s="1334"/>
      <c r="D3" s="1335">
        <f>G37</f>
        <v>0</v>
      </c>
      <c r="E3" s="1336"/>
      <c r="F3" s="1336"/>
      <c r="G3" s="562" t="s">
        <v>3</v>
      </c>
      <c r="H3" s="298"/>
      <c r="I3" s="299"/>
      <c r="J3" s="297"/>
      <c r="K3" s="300" t="s">
        <v>489</v>
      </c>
      <c r="L3" s="330"/>
    </row>
    <row r="4" spans="1:12" s="293" customFormat="1" ht="30" customHeight="1" x14ac:dyDescent="0.35">
      <c r="B4" s="1333" t="s">
        <v>4</v>
      </c>
      <c r="C4" s="1334"/>
      <c r="D4" s="1348"/>
      <c r="E4" s="1349"/>
      <c r="F4" s="1349"/>
      <c r="G4" s="555" t="s">
        <v>5</v>
      </c>
      <c r="H4" s="432" t="s">
        <v>400</v>
      </c>
      <c r="I4" s="296" t="s">
        <v>490</v>
      </c>
      <c r="J4" s="297"/>
      <c r="K4" s="297"/>
      <c r="L4" s="330"/>
    </row>
    <row r="5" spans="1:12" s="293" customFormat="1" ht="30" customHeight="1" x14ac:dyDescent="0.35">
      <c r="B5" s="1333" t="s">
        <v>6</v>
      </c>
      <c r="C5" s="1334"/>
      <c r="D5" s="1335">
        <f>ROUND(D3*D4,0)</f>
        <v>0</v>
      </c>
      <c r="E5" s="1336"/>
      <c r="F5" s="1336"/>
      <c r="G5" s="555" t="s">
        <v>5</v>
      </c>
      <c r="H5" s="298"/>
      <c r="I5" s="299"/>
      <c r="J5" s="297"/>
      <c r="K5" s="297"/>
      <c r="L5" s="330"/>
    </row>
    <row r="6" spans="1:12" s="293" customFormat="1" ht="30" customHeight="1" x14ac:dyDescent="0.35">
      <c r="B6" s="1333" t="s">
        <v>7</v>
      </c>
      <c r="C6" s="1334"/>
      <c r="D6" s="1337"/>
      <c r="E6" s="1338"/>
      <c r="F6" s="1338"/>
      <c r="G6" s="1339"/>
      <c r="H6" s="512" t="s">
        <v>1138</v>
      </c>
      <c r="I6" s="296" t="s">
        <v>492</v>
      </c>
      <c r="J6" s="297"/>
      <c r="K6" s="300" t="s">
        <v>489</v>
      </c>
      <c r="L6" s="330"/>
    </row>
    <row r="7" spans="1:12" s="293" customFormat="1" ht="30" customHeight="1" x14ac:dyDescent="0.35">
      <c r="B7" s="1340" t="s">
        <v>8</v>
      </c>
      <c r="C7" s="1341"/>
      <c r="D7" s="1342"/>
      <c r="E7" s="1343"/>
      <c r="F7" s="1343"/>
      <c r="G7" s="433" t="s">
        <v>3</v>
      </c>
      <c r="H7" s="434" t="s">
        <v>631</v>
      </c>
      <c r="I7" s="296" t="s">
        <v>493</v>
      </c>
      <c r="J7" s="297"/>
      <c r="K7" s="297"/>
      <c r="L7" s="330"/>
    </row>
    <row r="8" spans="1:12" s="293" customFormat="1" ht="30" customHeight="1" x14ac:dyDescent="0.35">
      <c r="B8" s="1319" t="s">
        <v>668</v>
      </c>
      <c r="C8" s="1319"/>
      <c r="D8" s="1320"/>
      <c r="E8" s="1320"/>
      <c r="F8" s="1320"/>
      <c r="G8" s="1321"/>
      <c r="H8" s="301"/>
      <c r="I8" s="301"/>
      <c r="J8" s="302"/>
      <c r="K8" s="303" t="s">
        <v>495</v>
      </c>
      <c r="L8" s="330"/>
    </row>
    <row r="9" spans="1:12" s="304" customFormat="1" ht="24" customHeight="1" x14ac:dyDescent="0.35">
      <c r="B9" s="305"/>
      <c r="C9" s="744"/>
      <c r="H9" s="306"/>
      <c r="I9" s="745"/>
      <c r="J9" s="746"/>
      <c r="K9" s="307" t="s">
        <v>2475</v>
      </c>
      <c r="L9" s="395"/>
    </row>
    <row r="10" spans="1:12"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2" s="293" customFormat="1" ht="35.15" customHeight="1" x14ac:dyDescent="0.35">
      <c r="A11" s="373">
        <v>1</v>
      </c>
      <c r="B11" s="1352" t="s">
        <v>17</v>
      </c>
      <c r="C11" s="1368" t="s">
        <v>1293</v>
      </c>
      <c r="D11" s="375" t="s">
        <v>33</v>
      </c>
      <c r="E11" s="375">
        <v>50401</v>
      </c>
      <c r="F11" s="376">
        <v>3330</v>
      </c>
      <c r="G11" s="377"/>
      <c r="H11" s="1371" t="s">
        <v>2337</v>
      </c>
      <c r="I11" s="1372"/>
      <c r="J11" s="380">
        <v>2430</v>
      </c>
      <c r="K11" s="381">
        <v>880</v>
      </c>
      <c r="L11" s="330"/>
    </row>
    <row r="12" spans="1:12" s="293" customFormat="1" ht="35.15" customHeight="1" x14ac:dyDescent="0.35">
      <c r="A12" s="504">
        <v>2</v>
      </c>
      <c r="B12" s="1353"/>
      <c r="C12" s="1369"/>
      <c r="D12" s="498" t="s">
        <v>34</v>
      </c>
      <c r="E12" s="498">
        <v>50402</v>
      </c>
      <c r="F12" s="499">
        <v>3970</v>
      </c>
      <c r="G12" s="500"/>
      <c r="H12" s="1329" t="s">
        <v>2338</v>
      </c>
      <c r="I12" s="1373"/>
      <c r="J12" s="502">
        <v>2700</v>
      </c>
      <c r="K12" s="503">
        <v>1260</v>
      </c>
      <c r="L12" s="330"/>
    </row>
    <row r="13" spans="1:12" s="293" customFormat="1" ht="35.15" customHeight="1" x14ac:dyDescent="0.35">
      <c r="A13" s="504">
        <v>3</v>
      </c>
      <c r="B13" s="1353"/>
      <c r="C13" s="1369"/>
      <c r="D13" s="498" t="s">
        <v>35</v>
      </c>
      <c r="E13" s="498">
        <v>50403</v>
      </c>
      <c r="F13" s="499">
        <v>4440</v>
      </c>
      <c r="G13" s="500"/>
      <c r="H13" s="1329" t="s">
        <v>1099</v>
      </c>
      <c r="I13" s="1373"/>
      <c r="J13" s="502">
        <v>2780</v>
      </c>
      <c r="K13" s="503">
        <v>1600</v>
      </c>
      <c r="L13" s="330"/>
    </row>
    <row r="14" spans="1:12" s="293" customFormat="1" ht="35.15" customHeight="1" x14ac:dyDescent="0.35">
      <c r="A14" s="504">
        <v>4</v>
      </c>
      <c r="B14" s="1353"/>
      <c r="C14" s="1369"/>
      <c r="D14" s="498" t="s">
        <v>36</v>
      </c>
      <c r="E14" s="498">
        <v>50404</v>
      </c>
      <c r="F14" s="499">
        <v>5140</v>
      </c>
      <c r="G14" s="500"/>
      <c r="H14" s="1366" t="s">
        <v>2339</v>
      </c>
      <c r="I14" s="1367"/>
      <c r="J14" s="502">
        <v>1930</v>
      </c>
      <c r="K14" s="503">
        <v>3170</v>
      </c>
      <c r="L14" s="330"/>
    </row>
    <row r="15" spans="1:12" s="293" customFormat="1" ht="35.15" customHeight="1" x14ac:dyDescent="0.35">
      <c r="A15" s="504">
        <v>5</v>
      </c>
      <c r="B15" s="1353"/>
      <c r="C15" s="1369"/>
      <c r="D15" s="498" t="s">
        <v>37</v>
      </c>
      <c r="E15" s="498">
        <v>50405</v>
      </c>
      <c r="F15" s="499">
        <v>6160</v>
      </c>
      <c r="G15" s="500"/>
      <c r="H15" s="1366" t="s">
        <v>2340</v>
      </c>
      <c r="I15" s="1367"/>
      <c r="J15" s="502">
        <v>4430</v>
      </c>
      <c r="K15" s="503">
        <v>1690</v>
      </c>
      <c r="L15" s="330"/>
    </row>
    <row r="16" spans="1:12" s="293" customFormat="1" ht="35.15" customHeight="1" x14ac:dyDescent="0.35">
      <c r="A16" s="504">
        <v>6</v>
      </c>
      <c r="B16" s="1353"/>
      <c r="C16" s="1369"/>
      <c r="D16" s="498" t="s">
        <v>38</v>
      </c>
      <c r="E16" s="498">
        <v>50406</v>
      </c>
      <c r="F16" s="499">
        <v>5060</v>
      </c>
      <c r="G16" s="500"/>
      <c r="H16" s="1329" t="s">
        <v>2341</v>
      </c>
      <c r="I16" s="1373"/>
      <c r="J16" s="502">
        <v>3670</v>
      </c>
      <c r="K16" s="503">
        <v>1370</v>
      </c>
      <c r="L16" s="330"/>
    </row>
    <row r="17" spans="1:12" s="293" customFormat="1" ht="35.15" customHeight="1" x14ac:dyDescent="0.35">
      <c r="A17" s="504">
        <v>7</v>
      </c>
      <c r="B17" s="1353"/>
      <c r="C17" s="1369"/>
      <c r="D17" s="498" t="s">
        <v>39</v>
      </c>
      <c r="E17" s="498">
        <v>50407</v>
      </c>
      <c r="F17" s="499">
        <v>5510</v>
      </c>
      <c r="G17" s="500"/>
      <c r="H17" s="1329" t="s">
        <v>2342</v>
      </c>
      <c r="I17" s="1373"/>
      <c r="J17" s="502">
        <v>2830</v>
      </c>
      <c r="K17" s="503">
        <v>2620</v>
      </c>
      <c r="L17" s="330"/>
    </row>
    <row r="18" spans="1:12" s="293" customFormat="1" ht="35.15" customHeight="1" x14ac:dyDescent="0.35">
      <c r="A18" s="504">
        <v>8</v>
      </c>
      <c r="B18" s="1353"/>
      <c r="C18" s="1369"/>
      <c r="D18" s="498" t="s">
        <v>40</v>
      </c>
      <c r="E18" s="498">
        <v>50408</v>
      </c>
      <c r="F18" s="499">
        <v>3490</v>
      </c>
      <c r="G18" s="500"/>
      <c r="H18" s="1329" t="s">
        <v>2343</v>
      </c>
      <c r="I18" s="1373"/>
      <c r="J18" s="502">
        <v>2270</v>
      </c>
      <c r="K18" s="503">
        <v>1200</v>
      </c>
      <c r="L18" s="330"/>
    </row>
    <row r="19" spans="1:12" s="293" customFormat="1" ht="35.15" customHeight="1" x14ac:dyDescent="0.35">
      <c r="A19" s="504">
        <v>9</v>
      </c>
      <c r="B19" s="1353"/>
      <c r="C19" s="1369"/>
      <c r="D19" s="498" t="s">
        <v>41</v>
      </c>
      <c r="E19" s="498">
        <v>50409</v>
      </c>
      <c r="F19" s="499">
        <v>5150</v>
      </c>
      <c r="G19" s="500"/>
      <c r="H19" s="1374" t="s">
        <v>2344</v>
      </c>
      <c r="I19" s="1375"/>
      <c r="J19" s="502">
        <v>3830</v>
      </c>
      <c r="K19" s="503">
        <v>1300</v>
      </c>
      <c r="L19" s="330"/>
    </row>
    <row r="20" spans="1:12" s="293" customFormat="1" ht="35.15" customHeight="1" x14ac:dyDescent="0.35">
      <c r="A20" s="504">
        <v>10</v>
      </c>
      <c r="B20" s="1353"/>
      <c r="C20" s="1369"/>
      <c r="D20" s="498" t="s">
        <v>42</v>
      </c>
      <c r="E20" s="498">
        <v>50410</v>
      </c>
      <c r="F20" s="499">
        <v>5820</v>
      </c>
      <c r="G20" s="500"/>
      <c r="H20" s="1376" t="s">
        <v>2387</v>
      </c>
      <c r="I20" s="1377"/>
      <c r="J20" s="502">
        <v>5180</v>
      </c>
      <c r="K20" s="503">
        <v>610</v>
      </c>
      <c r="L20" s="330"/>
    </row>
    <row r="21" spans="1:12" s="293" customFormat="1" ht="35.15" customHeight="1" x14ac:dyDescent="0.35">
      <c r="A21" s="504">
        <v>11</v>
      </c>
      <c r="B21" s="1353"/>
      <c r="C21" s="1369"/>
      <c r="D21" s="498" t="s">
        <v>43</v>
      </c>
      <c r="E21" s="498">
        <v>50411</v>
      </c>
      <c r="F21" s="499">
        <v>5220</v>
      </c>
      <c r="G21" s="500"/>
      <c r="H21" s="1366" t="s">
        <v>2345</v>
      </c>
      <c r="I21" s="1367"/>
      <c r="J21" s="502">
        <v>3960</v>
      </c>
      <c r="K21" s="503">
        <v>1220</v>
      </c>
      <c r="L21" s="330"/>
    </row>
    <row r="22" spans="1:12" s="293" customFormat="1" ht="35.15" customHeight="1" x14ac:dyDescent="0.35">
      <c r="A22" s="504">
        <v>12</v>
      </c>
      <c r="B22" s="1353"/>
      <c r="C22" s="1369"/>
      <c r="D22" s="498" t="s">
        <v>44</v>
      </c>
      <c r="E22" s="498">
        <v>50412</v>
      </c>
      <c r="F22" s="499">
        <v>2220</v>
      </c>
      <c r="G22" s="500"/>
      <c r="H22" s="1329" t="s">
        <v>2346</v>
      </c>
      <c r="I22" s="1373"/>
      <c r="J22" s="502">
        <v>1240</v>
      </c>
      <c r="K22" s="503">
        <v>980</v>
      </c>
      <c r="L22" s="330"/>
    </row>
    <row r="23" spans="1:12" s="293" customFormat="1" ht="35.15" customHeight="1" x14ac:dyDescent="0.35">
      <c r="A23" s="504">
        <v>13</v>
      </c>
      <c r="B23" s="1353"/>
      <c r="C23" s="1369"/>
      <c r="D23" s="498" t="s">
        <v>45</v>
      </c>
      <c r="E23" s="498">
        <v>50413</v>
      </c>
      <c r="F23" s="499">
        <v>2040</v>
      </c>
      <c r="G23" s="500"/>
      <c r="H23" s="1329" t="s">
        <v>2347</v>
      </c>
      <c r="I23" s="1373"/>
      <c r="J23" s="502">
        <v>1230</v>
      </c>
      <c r="K23" s="503">
        <v>800</v>
      </c>
      <c r="L23" s="330"/>
    </row>
    <row r="24" spans="1:12" s="293" customFormat="1" ht="35.15" customHeight="1" x14ac:dyDescent="0.35">
      <c r="A24" s="504">
        <v>14</v>
      </c>
      <c r="B24" s="1353"/>
      <c r="C24" s="1369"/>
      <c r="D24" s="498" t="s">
        <v>46</v>
      </c>
      <c r="E24" s="498">
        <v>50414</v>
      </c>
      <c r="F24" s="499">
        <v>3080</v>
      </c>
      <c r="G24" s="500"/>
      <c r="H24" s="1366" t="s">
        <v>2348</v>
      </c>
      <c r="I24" s="1367"/>
      <c r="J24" s="502">
        <v>1710</v>
      </c>
      <c r="K24" s="503">
        <v>1370</v>
      </c>
      <c r="L24" s="330"/>
    </row>
    <row r="25" spans="1:12" s="293" customFormat="1" ht="35.15" customHeight="1" x14ac:dyDescent="0.35">
      <c r="A25" s="504">
        <v>15</v>
      </c>
      <c r="B25" s="1353"/>
      <c r="C25" s="1369"/>
      <c r="D25" s="498" t="s">
        <v>47</v>
      </c>
      <c r="E25" s="498">
        <v>50415</v>
      </c>
      <c r="F25" s="499">
        <v>3190</v>
      </c>
      <c r="G25" s="500"/>
      <c r="H25" s="1366" t="s">
        <v>1100</v>
      </c>
      <c r="I25" s="1367"/>
      <c r="J25" s="502">
        <v>2730</v>
      </c>
      <c r="K25" s="503">
        <v>450</v>
      </c>
      <c r="L25" s="330"/>
    </row>
    <row r="26" spans="1:12" s="293" customFormat="1" ht="49" customHeight="1" x14ac:dyDescent="0.35">
      <c r="A26" s="504">
        <v>16</v>
      </c>
      <c r="B26" s="1353"/>
      <c r="C26" s="1369"/>
      <c r="D26" s="498" t="s">
        <v>48</v>
      </c>
      <c r="E26" s="498">
        <v>50416</v>
      </c>
      <c r="F26" s="499">
        <v>3610</v>
      </c>
      <c r="G26" s="500"/>
      <c r="H26" s="1329" t="s">
        <v>2349</v>
      </c>
      <c r="I26" s="1373"/>
      <c r="J26" s="502">
        <v>1680</v>
      </c>
      <c r="K26" s="503">
        <v>1620</v>
      </c>
      <c r="L26" s="330"/>
    </row>
    <row r="27" spans="1:12" s="293" customFormat="1" ht="35.15" customHeight="1" x14ac:dyDescent="0.35">
      <c r="A27" s="504">
        <v>17</v>
      </c>
      <c r="B27" s="1353"/>
      <c r="C27" s="1369"/>
      <c r="D27" s="498" t="s">
        <v>49</v>
      </c>
      <c r="E27" s="498">
        <v>50417</v>
      </c>
      <c r="F27" s="499">
        <v>2780</v>
      </c>
      <c r="G27" s="500"/>
      <c r="H27" s="1329" t="s">
        <v>2350</v>
      </c>
      <c r="I27" s="1373"/>
      <c r="J27" s="502">
        <v>1690</v>
      </c>
      <c r="K27" s="503">
        <v>1080</v>
      </c>
      <c r="L27" s="330"/>
    </row>
    <row r="28" spans="1:12" s="293" customFormat="1" ht="35.15" customHeight="1" x14ac:dyDescent="0.35">
      <c r="A28" s="504">
        <v>18</v>
      </c>
      <c r="B28" s="1353"/>
      <c r="C28" s="1369"/>
      <c r="D28" s="498" t="s">
        <v>213</v>
      </c>
      <c r="E28" s="498">
        <v>50418</v>
      </c>
      <c r="F28" s="499">
        <v>4020</v>
      </c>
      <c r="G28" s="500"/>
      <c r="H28" s="1329" t="s">
        <v>2351</v>
      </c>
      <c r="I28" s="1373"/>
      <c r="J28" s="502">
        <v>2710</v>
      </c>
      <c r="K28" s="503">
        <v>1310</v>
      </c>
      <c r="L28" s="330"/>
    </row>
    <row r="29" spans="1:12" s="293" customFormat="1" ht="35.15" customHeight="1" x14ac:dyDescent="0.35">
      <c r="A29" s="504">
        <v>19</v>
      </c>
      <c r="B29" s="1353"/>
      <c r="C29" s="1369"/>
      <c r="D29" s="498" t="s">
        <v>222</v>
      </c>
      <c r="E29" s="498">
        <v>50419</v>
      </c>
      <c r="F29" s="499">
        <v>2990</v>
      </c>
      <c r="G29" s="500"/>
      <c r="H29" s="1366" t="s">
        <v>2352</v>
      </c>
      <c r="I29" s="1367"/>
      <c r="J29" s="502">
        <v>1960</v>
      </c>
      <c r="K29" s="503">
        <v>1000</v>
      </c>
      <c r="L29" s="330"/>
    </row>
    <row r="30" spans="1:12" s="293" customFormat="1" ht="35.15" customHeight="1" x14ac:dyDescent="0.35">
      <c r="A30" s="504">
        <v>20</v>
      </c>
      <c r="B30" s="1353"/>
      <c r="C30" s="1369"/>
      <c r="D30" s="498" t="s">
        <v>221</v>
      </c>
      <c r="E30" s="498">
        <v>50420</v>
      </c>
      <c r="F30" s="499">
        <v>3960</v>
      </c>
      <c r="G30" s="500"/>
      <c r="H30" s="1366" t="s">
        <v>1294</v>
      </c>
      <c r="I30" s="1367"/>
      <c r="J30" s="502">
        <v>3470</v>
      </c>
      <c r="K30" s="503">
        <v>470</v>
      </c>
      <c r="L30" s="330"/>
    </row>
    <row r="31" spans="1:12" s="293" customFormat="1" ht="35.15" customHeight="1" x14ac:dyDescent="0.35">
      <c r="A31" s="504">
        <v>21</v>
      </c>
      <c r="B31" s="1353"/>
      <c r="C31" s="1369"/>
      <c r="D31" s="498" t="s">
        <v>220</v>
      </c>
      <c r="E31" s="498">
        <v>50421</v>
      </c>
      <c r="F31" s="499">
        <v>5870</v>
      </c>
      <c r="G31" s="500"/>
      <c r="H31" s="1329" t="s">
        <v>2353</v>
      </c>
      <c r="I31" s="1373"/>
      <c r="J31" s="502">
        <v>3950</v>
      </c>
      <c r="K31" s="503">
        <v>1870</v>
      </c>
      <c r="L31" s="330"/>
    </row>
    <row r="32" spans="1:12" s="293" customFormat="1" ht="35.15" customHeight="1" x14ac:dyDescent="0.35">
      <c r="A32" s="504">
        <v>22</v>
      </c>
      <c r="B32" s="1353"/>
      <c r="C32" s="1369"/>
      <c r="D32" s="498" t="s">
        <v>219</v>
      </c>
      <c r="E32" s="498">
        <v>50422</v>
      </c>
      <c r="F32" s="499">
        <v>5370</v>
      </c>
      <c r="G32" s="500"/>
      <c r="H32" s="1329" t="s">
        <v>1786</v>
      </c>
      <c r="I32" s="1373"/>
      <c r="J32" s="502">
        <v>4600</v>
      </c>
      <c r="K32" s="503">
        <v>730</v>
      </c>
      <c r="L32" s="330"/>
    </row>
    <row r="33" spans="1:12" s="293" customFormat="1" ht="35.15" customHeight="1" x14ac:dyDescent="0.35">
      <c r="A33" s="504">
        <v>23</v>
      </c>
      <c r="B33" s="1353"/>
      <c r="C33" s="1369"/>
      <c r="D33" s="498" t="s">
        <v>218</v>
      </c>
      <c r="E33" s="498">
        <v>50423</v>
      </c>
      <c r="F33" s="499">
        <v>1930</v>
      </c>
      <c r="G33" s="500"/>
      <c r="H33" s="1329" t="s">
        <v>2354</v>
      </c>
      <c r="I33" s="1373"/>
      <c r="J33" s="502">
        <v>1540</v>
      </c>
      <c r="K33" s="503">
        <v>390</v>
      </c>
      <c r="L33" s="330"/>
    </row>
    <row r="34" spans="1:12" s="330" customFormat="1" ht="35.15" customHeight="1" x14ac:dyDescent="0.2">
      <c r="A34" s="504">
        <v>24</v>
      </c>
      <c r="B34" s="1353"/>
      <c r="C34" s="1369"/>
      <c r="D34" s="498" t="s">
        <v>217</v>
      </c>
      <c r="E34" s="498">
        <v>50424</v>
      </c>
      <c r="F34" s="499">
        <v>5290</v>
      </c>
      <c r="G34" s="500"/>
      <c r="H34" s="1329" t="s">
        <v>1101</v>
      </c>
      <c r="I34" s="1373"/>
      <c r="J34" s="502">
        <v>4580</v>
      </c>
      <c r="K34" s="503">
        <v>710</v>
      </c>
    </row>
    <row r="35" spans="1:12" s="330" customFormat="1" ht="35.15" customHeight="1" x14ac:dyDescent="0.2">
      <c r="A35" s="504">
        <v>25</v>
      </c>
      <c r="B35" s="1353"/>
      <c r="C35" s="1369"/>
      <c r="D35" s="498" t="s">
        <v>216</v>
      </c>
      <c r="E35" s="498">
        <v>50425</v>
      </c>
      <c r="F35" s="499">
        <v>5660</v>
      </c>
      <c r="G35" s="500"/>
      <c r="H35" s="1329" t="s">
        <v>1102</v>
      </c>
      <c r="I35" s="1373"/>
      <c r="J35" s="502">
        <v>5110</v>
      </c>
      <c r="K35" s="503">
        <v>530</v>
      </c>
    </row>
    <row r="36" spans="1:12" s="330" customFormat="1" ht="35.15" customHeight="1" thickBot="1" x14ac:dyDescent="0.25">
      <c r="A36" s="504">
        <v>26</v>
      </c>
      <c r="B36" s="1354"/>
      <c r="C36" s="1370"/>
      <c r="D36" s="498" t="s">
        <v>215</v>
      </c>
      <c r="E36" s="498">
        <v>50426</v>
      </c>
      <c r="F36" s="499">
        <v>4700</v>
      </c>
      <c r="G36" s="500"/>
      <c r="H36" s="1378" t="s">
        <v>2355</v>
      </c>
      <c r="I36" s="1379"/>
      <c r="J36" s="502">
        <v>3960</v>
      </c>
      <c r="K36" s="503">
        <v>700</v>
      </c>
    </row>
    <row r="37" spans="1:12" s="330" customFormat="1" ht="35.15" customHeight="1" thickTop="1" x14ac:dyDescent="0.2">
      <c r="A37" s="334"/>
      <c r="B37" s="1331" t="s">
        <v>559</v>
      </c>
      <c r="C37" s="1332"/>
      <c r="D37" s="1332"/>
      <c r="E37" s="443"/>
      <c r="F37" s="400">
        <f>SUM(F11:F36)</f>
        <v>110000</v>
      </c>
      <c r="G37" s="401">
        <f>SUM(G11:G36)</f>
        <v>0</v>
      </c>
      <c r="H37" s="402"/>
      <c r="I37" s="403"/>
      <c r="J37" s="404">
        <f>SUM(J11:J36)</f>
        <v>78170</v>
      </c>
      <c r="K37" s="405">
        <f>SUM(K11:K36)</f>
        <v>30930</v>
      </c>
    </row>
    <row r="38" spans="1:12" s="330" customFormat="1" ht="18" customHeight="1" x14ac:dyDescent="0.35">
      <c r="A38" s="338"/>
      <c r="B38" s="338"/>
      <c r="C38" s="338"/>
      <c r="D38" s="338"/>
      <c r="E38" s="338"/>
      <c r="F38" s="339"/>
      <c r="G38" s="340"/>
      <c r="H38" s="341"/>
      <c r="I38" s="342"/>
      <c r="J38" s="343"/>
      <c r="K38" s="343"/>
    </row>
    <row r="39" spans="1:12" s="330" customFormat="1" ht="18" customHeight="1" x14ac:dyDescent="0.35">
      <c r="A39" s="302"/>
      <c r="B39" s="345" t="s">
        <v>565</v>
      </c>
      <c r="C39" s="338"/>
      <c r="D39" s="338"/>
      <c r="E39" s="338"/>
      <c r="F39" s="346"/>
      <c r="G39" s="347"/>
      <c r="H39" s="977"/>
      <c r="I39" s="302"/>
      <c r="J39" s="302"/>
      <c r="K39" s="344"/>
    </row>
    <row r="40" spans="1:12" s="330" customFormat="1" ht="18" customHeight="1" x14ac:dyDescent="0.35">
      <c r="A40" s="302"/>
      <c r="B40" s="345" t="s">
        <v>558</v>
      </c>
      <c r="C40" s="338"/>
      <c r="D40" s="338"/>
      <c r="E40" s="338"/>
      <c r="F40" s="346"/>
      <c r="G40" s="347"/>
      <c r="H40" s="977"/>
      <c r="I40" s="302"/>
      <c r="J40" s="302"/>
      <c r="K40" s="344"/>
    </row>
    <row r="41" spans="1:12" s="330" customFormat="1" ht="18" customHeight="1" x14ac:dyDescent="0.35">
      <c r="A41" s="302"/>
      <c r="B41" s="345" t="s">
        <v>568</v>
      </c>
      <c r="C41" s="338"/>
      <c r="D41" s="338"/>
      <c r="E41" s="338"/>
      <c r="F41" s="346"/>
      <c r="G41" s="347"/>
      <c r="H41" s="977"/>
      <c r="I41" s="302"/>
      <c r="J41" s="302"/>
      <c r="K41" s="344"/>
    </row>
    <row r="42" spans="1:12" s="293" customFormat="1" ht="18" customHeight="1" x14ac:dyDescent="0.35">
      <c r="A42" s="338"/>
      <c r="B42" s="1380" t="s">
        <v>1295</v>
      </c>
      <c r="C42" s="1381"/>
      <c r="D42" s="1381"/>
      <c r="E42" s="1381"/>
      <c r="F42" s="1381"/>
      <c r="G42" s="1381"/>
      <c r="H42" s="1381"/>
      <c r="J42" s="348"/>
      <c r="K42" s="348"/>
      <c r="L42" s="330"/>
    </row>
    <row r="43" spans="1:12" s="293" customFormat="1" ht="18" customHeight="1" x14ac:dyDescent="0.35">
      <c r="B43" s="1381"/>
      <c r="C43" s="1381"/>
      <c r="D43" s="1381"/>
      <c r="E43" s="1381"/>
      <c r="F43" s="1381"/>
      <c r="G43" s="1381"/>
      <c r="H43" s="1381"/>
      <c r="I43" s="349"/>
      <c r="J43" s="349"/>
      <c r="L43" s="330"/>
    </row>
    <row r="44" spans="1:12" s="330" customFormat="1" ht="18" customHeight="1" x14ac:dyDescent="0.2">
      <c r="B44" s="1381"/>
      <c r="C44" s="1381"/>
      <c r="D44" s="1381"/>
      <c r="E44" s="1381"/>
      <c r="F44" s="1381"/>
      <c r="G44" s="1381"/>
      <c r="H44" s="1381"/>
      <c r="I44" s="302"/>
    </row>
    <row r="45" spans="1:12" s="293" customFormat="1" ht="18" customHeight="1" x14ac:dyDescent="0.45">
      <c r="B45" s="350"/>
      <c r="C45" s="350"/>
      <c r="D45" s="350"/>
      <c r="E45" s="350"/>
      <c r="F45" s="350"/>
      <c r="G45" s="350"/>
      <c r="H45" s="350"/>
      <c r="I45" s="302"/>
      <c r="L45" s="330"/>
    </row>
    <row r="46" spans="1:12" s="293" customFormat="1" ht="18" customHeight="1" x14ac:dyDescent="0.35">
      <c r="A46" s="330"/>
      <c r="B46" s="330"/>
      <c r="D46" s="330"/>
      <c r="E46" s="330"/>
      <c r="F46" s="351"/>
      <c r="G46" s="351"/>
      <c r="H46" s="352"/>
      <c r="L46" s="330"/>
    </row>
    <row r="47" spans="1:12" s="293" customFormat="1" ht="18" customHeight="1" x14ac:dyDescent="0.35">
      <c r="B47" s="330"/>
      <c r="F47" s="351"/>
      <c r="G47" s="351"/>
      <c r="H47" s="352"/>
      <c r="L47" s="330"/>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H34:I34"/>
    <mergeCell ref="H35:I35"/>
    <mergeCell ref="H36:I36"/>
    <mergeCell ref="B37:D37"/>
    <mergeCell ref="B42:H44"/>
    <mergeCell ref="H33:I33"/>
    <mergeCell ref="H22:I22"/>
    <mergeCell ref="H23:I23"/>
    <mergeCell ref="H24:I24"/>
    <mergeCell ref="H25:I25"/>
    <mergeCell ref="H26:I26"/>
    <mergeCell ref="H27:I27"/>
    <mergeCell ref="H28:I28"/>
    <mergeCell ref="H29:I29"/>
    <mergeCell ref="H30:I30"/>
    <mergeCell ref="H31:I31"/>
    <mergeCell ref="H32:I32"/>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7.90625" style="139" customWidth="1"/>
    <col min="4" max="4" width="5.54296875" style="139" customWidth="1"/>
    <col min="5" max="5" width="12" style="139" customWidth="1"/>
    <col min="6" max="7" width="12.6328125" style="139" customWidth="1"/>
    <col min="8" max="8" width="68.6328125" style="139" customWidth="1"/>
    <col min="9" max="9" width="32.08984375" style="139" customWidth="1"/>
    <col min="10" max="11" width="12.6328125" style="139" customWidth="1"/>
    <col min="12" max="12" width="6.6328125" style="122" customWidth="1"/>
    <col min="13" max="13" width="9.81640625" style="122"/>
    <col min="14" max="16384" width="9.81640625" style="139"/>
  </cols>
  <sheetData>
    <row r="1" spans="1:13" s="292" customFormat="1" ht="30" customHeight="1" x14ac:dyDescent="0.5">
      <c r="A1" s="288"/>
      <c r="B1" s="971" t="s">
        <v>1192</v>
      </c>
      <c r="C1" s="288"/>
      <c r="D1" s="288"/>
      <c r="E1" s="288"/>
      <c r="F1" s="288"/>
      <c r="G1" s="288"/>
      <c r="H1" s="290" t="s">
        <v>494</v>
      </c>
      <c r="I1" s="291"/>
      <c r="J1" s="291"/>
      <c r="K1" s="978">
        <v>517</v>
      </c>
      <c r="L1" s="121"/>
      <c r="M1" s="121"/>
    </row>
    <row r="2" spans="1:13" s="293" customFormat="1" ht="30" customHeight="1" x14ac:dyDescent="0.35">
      <c r="B2" s="1344" t="s">
        <v>0</v>
      </c>
      <c r="C2" s="1345"/>
      <c r="D2" s="1346"/>
      <c r="E2" s="1347"/>
      <c r="F2" s="1347"/>
      <c r="G2" s="294" t="s">
        <v>1</v>
      </c>
      <c r="H2" s="295" t="s">
        <v>401</v>
      </c>
      <c r="I2" s="296" t="s">
        <v>491</v>
      </c>
      <c r="J2" s="297"/>
      <c r="K2" s="297"/>
      <c r="L2" s="330"/>
      <c r="M2" s="330"/>
    </row>
    <row r="3" spans="1:13" s="293" customFormat="1" ht="30" customHeight="1" x14ac:dyDescent="0.35">
      <c r="B3" s="1333" t="s">
        <v>2</v>
      </c>
      <c r="C3" s="1334"/>
      <c r="D3" s="1335">
        <f>G27</f>
        <v>0</v>
      </c>
      <c r="E3" s="1336"/>
      <c r="F3" s="1336"/>
      <c r="G3" s="562" t="s">
        <v>3</v>
      </c>
      <c r="H3" s="298"/>
      <c r="I3" s="299"/>
      <c r="J3" s="297"/>
      <c r="K3" s="300" t="s">
        <v>489</v>
      </c>
      <c r="L3" s="330"/>
      <c r="M3" s="330"/>
    </row>
    <row r="4" spans="1:13" s="293" customFormat="1" ht="30" customHeight="1" x14ac:dyDescent="0.35">
      <c r="B4" s="1333" t="s">
        <v>4</v>
      </c>
      <c r="C4" s="1334"/>
      <c r="D4" s="1348"/>
      <c r="E4" s="1349"/>
      <c r="F4" s="1349"/>
      <c r="G4" s="555" t="s">
        <v>5</v>
      </c>
      <c r="H4" s="432" t="s">
        <v>400</v>
      </c>
      <c r="I4" s="296" t="s">
        <v>490</v>
      </c>
      <c r="J4" s="297"/>
      <c r="K4" s="297"/>
      <c r="L4" s="330"/>
      <c r="M4" s="330"/>
    </row>
    <row r="5" spans="1:13" s="293" customFormat="1" ht="30" customHeight="1" x14ac:dyDescent="0.35">
      <c r="B5" s="1333" t="s">
        <v>6</v>
      </c>
      <c r="C5" s="1334"/>
      <c r="D5" s="1335">
        <f>ROUND(D3*D4,0)</f>
        <v>0</v>
      </c>
      <c r="E5" s="1336"/>
      <c r="F5" s="1336"/>
      <c r="G5" s="555" t="s">
        <v>5</v>
      </c>
      <c r="H5" s="298"/>
      <c r="I5" s="299"/>
      <c r="J5" s="297"/>
      <c r="K5" s="297"/>
      <c r="L5" s="330"/>
      <c r="M5" s="330"/>
    </row>
    <row r="6" spans="1:13" s="293" customFormat="1" ht="30" customHeight="1" x14ac:dyDescent="0.35">
      <c r="B6" s="1333" t="s">
        <v>7</v>
      </c>
      <c r="C6" s="1334"/>
      <c r="D6" s="1337"/>
      <c r="E6" s="1338"/>
      <c r="F6" s="1338"/>
      <c r="G6" s="1339"/>
      <c r="H6" s="512" t="s">
        <v>1138</v>
      </c>
      <c r="I6" s="296" t="s">
        <v>492</v>
      </c>
      <c r="J6" s="297"/>
      <c r="K6" s="300" t="s">
        <v>489</v>
      </c>
      <c r="L6" s="330"/>
      <c r="M6" s="330"/>
    </row>
    <row r="7" spans="1:13" s="293" customFormat="1" ht="30" customHeight="1" x14ac:dyDescent="0.35">
      <c r="B7" s="1340" t="s">
        <v>8</v>
      </c>
      <c r="C7" s="1341"/>
      <c r="D7" s="1342"/>
      <c r="E7" s="1343"/>
      <c r="F7" s="1343"/>
      <c r="G7" s="433" t="s">
        <v>3</v>
      </c>
      <c r="H7" s="434" t="s">
        <v>631</v>
      </c>
      <c r="I7" s="296" t="s">
        <v>493</v>
      </c>
      <c r="J7" s="297"/>
      <c r="K7" s="297"/>
      <c r="L7" s="330"/>
      <c r="M7" s="330"/>
    </row>
    <row r="8" spans="1:13" s="293" customFormat="1" ht="30" customHeight="1" x14ac:dyDescent="0.35">
      <c r="B8" s="1319" t="s">
        <v>668</v>
      </c>
      <c r="C8" s="1319"/>
      <c r="D8" s="1320"/>
      <c r="E8" s="1320"/>
      <c r="F8" s="1320"/>
      <c r="G8" s="1321"/>
      <c r="H8" s="301"/>
      <c r="I8" s="301"/>
      <c r="J8" s="302"/>
      <c r="K8" s="303" t="s">
        <v>495</v>
      </c>
      <c r="L8" s="330"/>
      <c r="M8" s="330"/>
    </row>
    <row r="9" spans="1:13" s="304" customFormat="1" ht="24" customHeight="1" x14ac:dyDescent="0.35">
      <c r="B9" s="305"/>
      <c r="C9" s="744"/>
      <c r="H9" s="306"/>
      <c r="I9" s="745"/>
      <c r="J9" s="307"/>
      <c r="K9" s="307" t="s">
        <v>2476</v>
      </c>
      <c r="L9" s="395"/>
      <c r="M9" s="395"/>
    </row>
    <row r="10" spans="1:13"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3" s="293" customFormat="1" ht="39" customHeight="1" x14ac:dyDescent="0.35">
      <c r="A11" s="354">
        <v>1</v>
      </c>
      <c r="B11" s="423" t="s">
        <v>17</v>
      </c>
      <c r="C11" s="464" t="s">
        <v>1193</v>
      </c>
      <c r="D11" s="422">
        <v>1</v>
      </c>
      <c r="E11" s="422">
        <v>51703</v>
      </c>
      <c r="F11" s="316">
        <v>3160</v>
      </c>
      <c r="G11" s="317"/>
      <c r="H11" s="1391" t="s">
        <v>1780</v>
      </c>
      <c r="I11" s="1392"/>
      <c r="J11" s="319">
        <v>690</v>
      </c>
      <c r="K11" s="320">
        <v>2420</v>
      </c>
      <c r="L11" s="330"/>
      <c r="M11" s="330"/>
    </row>
    <row r="12" spans="1:13" s="293" customFormat="1" ht="28.5" customHeight="1" x14ac:dyDescent="0.35">
      <c r="A12" s="382">
        <v>2</v>
      </c>
      <c r="B12" s="1352" t="s">
        <v>18</v>
      </c>
      <c r="C12" s="516"/>
      <c r="D12" s="384">
        <v>1</v>
      </c>
      <c r="E12" s="384">
        <v>51713</v>
      </c>
      <c r="F12" s="324">
        <v>2990</v>
      </c>
      <c r="G12" s="325"/>
      <c r="H12" s="517" t="s">
        <v>1194</v>
      </c>
      <c r="I12" s="518"/>
      <c r="J12" s="327">
        <v>1460</v>
      </c>
      <c r="K12" s="328">
        <v>1470</v>
      </c>
      <c r="L12" s="330"/>
      <c r="M12" s="330"/>
    </row>
    <row r="13" spans="1:13" s="293" customFormat="1" ht="29.4" customHeight="1" x14ac:dyDescent="0.35">
      <c r="A13" s="504">
        <v>3</v>
      </c>
      <c r="B13" s="1353"/>
      <c r="C13" s="970"/>
      <c r="D13" s="498">
        <v>2</v>
      </c>
      <c r="E13" s="498">
        <v>51712</v>
      </c>
      <c r="F13" s="499">
        <v>2860</v>
      </c>
      <c r="G13" s="500"/>
      <c r="H13" s="501" t="s">
        <v>2181</v>
      </c>
      <c r="I13" s="513"/>
      <c r="J13" s="502">
        <v>1130</v>
      </c>
      <c r="K13" s="503">
        <v>1680</v>
      </c>
      <c r="L13" s="330"/>
      <c r="M13" s="330"/>
    </row>
    <row r="14" spans="1:13" s="293" customFormat="1" ht="29.4" customHeight="1" x14ac:dyDescent="0.35">
      <c r="A14" s="504">
        <v>4</v>
      </c>
      <c r="B14" s="1353"/>
      <c r="C14" s="519"/>
      <c r="D14" s="498">
        <v>3</v>
      </c>
      <c r="E14" s="498">
        <v>51704</v>
      </c>
      <c r="F14" s="499">
        <v>4350</v>
      </c>
      <c r="G14" s="500"/>
      <c r="H14" s="501" t="s">
        <v>2289</v>
      </c>
      <c r="I14" s="513"/>
      <c r="J14" s="502">
        <v>1740</v>
      </c>
      <c r="K14" s="503">
        <v>2540</v>
      </c>
      <c r="L14" s="330"/>
      <c r="M14" s="330"/>
    </row>
    <row r="15" spans="1:13" s="293" customFormat="1" ht="30" customHeight="1" x14ac:dyDescent="0.35">
      <c r="A15" s="504">
        <v>5</v>
      </c>
      <c r="B15" s="1353"/>
      <c r="C15" s="453"/>
      <c r="D15" s="498">
        <v>4</v>
      </c>
      <c r="E15" s="498">
        <v>51705</v>
      </c>
      <c r="F15" s="499">
        <v>1530</v>
      </c>
      <c r="G15" s="500"/>
      <c r="H15" s="934" t="s">
        <v>1195</v>
      </c>
      <c r="I15" s="979"/>
      <c r="J15" s="502">
        <v>820</v>
      </c>
      <c r="K15" s="503">
        <v>690</v>
      </c>
      <c r="L15" s="330"/>
      <c r="M15" s="330"/>
    </row>
    <row r="16" spans="1:13" s="293" customFormat="1" ht="33.9" customHeight="1" x14ac:dyDescent="0.35">
      <c r="A16" s="504">
        <v>6</v>
      </c>
      <c r="B16" s="1353"/>
      <c r="C16" s="453" t="s">
        <v>1196</v>
      </c>
      <c r="D16" s="498">
        <v>5</v>
      </c>
      <c r="E16" s="498">
        <v>51706</v>
      </c>
      <c r="F16" s="499">
        <v>5200</v>
      </c>
      <c r="G16" s="500"/>
      <c r="H16" s="520" t="s">
        <v>1807</v>
      </c>
      <c r="I16" s="1055"/>
      <c r="J16" s="502">
        <v>1170</v>
      </c>
      <c r="K16" s="503">
        <v>3950</v>
      </c>
      <c r="L16" s="330"/>
      <c r="M16" s="330"/>
    </row>
    <row r="17" spans="1:13" s="293" customFormat="1" ht="33" customHeight="1" x14ac:dyDescent="0.35">
      <c r="A17" s="504">
        <v>7</v>
      </c>
      <c r="B17" s="1353"/>
      <c r="C17" s="452">
        <v>40380</v>
      </c>
      <c r="D17" s="498">
        <v>6</v>
      </c>
      <c r="E17" s="498">
        <v>51707</v>
      </c>
      <c r="F17" s="499">
        <v>5360</v>
      </c>
      <c r="G17" s="500"/>
      <c r="H17" s="1400" t="s">
        <v>1808</v>
      </c>
      <c r="I17" s="1401"/>
      <c r="J17" s="502">
        <v>1220</v>
      </c>
      <c r="K17" s="503">
        <v>4070</v>
      </c>
      <c r="L17" s="330"/>
      <c r="M17" s="330"/>
    </row>
    <row r="18" spans="1:13" s="293" customFormat="1" ht="36.9" customHeight="1" x14ac:dyDescent="0.35">
      <c r="A18" s="504">
        <v>8</v>
      </c>
      <c r="B18" s="1353"/>
      <c r="C18" s="454"/>
      <c r="D18" s="498">
        <v>7</v>
      </c>
      <c r="E18" s="498">
        <v>51708</v>
      </c>
      <c r="F18" s="499">
        <v>5650</v>
      </c>
      <c r="G18" s="500"/>
      <c r="H18" s="1400" t="s">
        <v>1197</v>
      </c>
      <c r="I18" s="1401"/>
      <c r="J18" s="502">
        <v>3070</v>
      </c>
      <c r="K18" s="503">
        <v>2480</v>
      </c>
      <c r="L18" s="330"/>
      <c r="M18" s="330"/>
    </row>
    <row r="19" spans="1:13" s="293" customFormat="1" ht="32.4" customHeight="1" x14ac:dyDescent="0.35">
      <c r="A19" s="504">
        <v>9</v>
      </c>
      <c r="B19" s="1353"/>
      <c r="C19" s="521"/>
      <c r="D19" s="498">
        <v>8</v>
      </c>
      <c r="E19" s="498">
        <v>51709</v>
      </c>
      <c r="F19" s="499">
        <v>5040</v>
      </c>
      <c r="G19" s="500"/>
      <c r="H19" s="1400" t="s">
        <v>1198</v>
      </c>
      <c r="I19" s="1401"/>
      <c r="J19" s="502">
        <v>1150</v>
      </c>
      <c r="K19" s="503">
        <v>3800</v>
      </c>
      <c r="L19" s="330"/>
      <c r="M19" s="330"/>
    </row>
    <row r="20" spans="1:13" s="293" customFormat="1" ht="33" customHeight="1" x14ac:dyDescent="0.35">
      <c r="A20" s="504">
        <v>10</v>
      </c>
      <c r="B20" s="1353"/>
      <c r="C20" s="522"/>
      <c r="D20" s="498">
        <v>9</v>
      </c>
      <c r="E20" s="498">
        <v>51710</v>
      </c>
      <c r="F20" s="499">
        <v>4440</v>
      </c>
      <c r="G20" s="500"/>
      <c r="H20" s="501" t="s">
        <v>1199</v>
      </c>
      <c r="I20" s="501"/>
      <c r="J20" s="502">
        <v>1910</v>
      </c>
      <c r="K20" s="503">
        <v>2460</v>
      </c>
      <c r="L20" s="330"/>
      <c r="M20" s="330"/>
    </row>
    <row r="21" spans="1:13" s="293" customFormat="1" ht="33" customHeight="1" x14ac:dyDescent="0.35">
      <c r="A21" s="444">
        <v>11</v>
      </c>
      <c r="B21" s="1393"/>
      <c r="C21" s="460"/>
      <c r="D21" s="445">
        <v>10</v>
      </c>
      <c r="E21" s="445">
        <v>51711</v>
      </c>
      <c r="F21" s="436">
        <v>2960</v>
      </c>
      <c r="G21" s="437"/>
      <c r="H21" s="935" t="s">
        <v>1200</v>
      </c>
      <c r="I21" s="935"/>
      <c r="J21" s="440">
        <v>620</v>
      </c>
      <c r="K21" s="441">
        <v>2290</v>
      </c>
      <c r="L21" s="330"/>
      <c r="M21" s="330"/>
    </row>
    <row r="22" spans="1:13" s="293" customFormat="1" ht="45.9" customHeight="1" x14ac:dyDescent="0.35">
      <c r="A22" s="408">
        <v>12</v>
      </c>
      <c r="B22" s="409" t="s">
        <v>681</v>
      </c>
      <c r="C22" s="506" t="s">
        <v>1201</v>
      </c>
      <c r="D22" s="411">
        <v>1</v>
      </c>
      <c r="E22" s="411">
        <v>51719</v>
      </c>
      <c r="F22" s="412">
        <v>2270</v>
      </c>
      <c r="G22" s="413"/>
      <c r="H22" s="1391" t="s">
        <v>1781</v>
      </c>
      <c r="I22" s="1392"/>
      <c r="J22" s="415">
        <v>1520</v>
      </c>
      <c r="K22" s="416">
        <v>710</v>
      </c>
      <c r="L22" s="330"/>
      <c r="M22" s="330"/>
    </row>
    <row r="23" spans="1:13" s="293" customFormat="1" ht="33" customHeight="1" x14ac:dyDescent="0.35">
      <c r="A23" s="357">
        <v>13</v>
      </c>
      <c r="B23" s="1353" t="s">
        <v>677</v>
      </c>
      <c r="C23" s="453" t="s">
        <v>1202</v>
      </c>
      <c r="D23" s="524">
        <v>1</v>
      </c>
      <c r="E23" s="524">
        <v>51717</v>
      </c>
      <c r="F23" s="525">
        <v>3420</v>
      </c>
      <c r="G23" s="526"/>
      <c r="H23" s="966" t="s">
        <v>1782</v>
      </c>
      <c r="I23" s="523"/>
      <c r="J23" s="527">
        <v>1790</v>
      </c>
      <c r="K23" s="359">
        <v>1560</v>
      </c>
      <c r="L23" s="330"/>
      <c r="M23" s="330"/>
    </row>
    <row r="24" spans="1:13" s="293" customFormat="1" ht="33" customHeight="1" x14ac:dyDescent="0.35">
      <c r="A24" s="444">
        <v>14</v>
      </c>
      <c r="B24" s="1393"/>
      <c r="C24" s="456">
        <v>6240</v>
      </c>
      <c r="D24" s="445">
        <v>2</v>
      </c>
      <c r="E24" s="445">
        <v>51718</v>
      </c>
      <c r="F24" s="436">
        <v>2820</v>
      </c>
      <c r="G24" s="437"/>
      <c r="H24" s="497" t="s">
        <v>1203</v>
      </c>
      <c r="I24" s="497"/>
      <c r="J24" s="440">
        <v>940</v>
      </c>
      <c r="K24" s="441">
        <v>1830</v>
      </c>
      <c r="L24" s="330"/>
      <c r="M24" s="330"/>
    </row>
    <row r="25" spans="1:13" s="293" customFormat="1" ht="87.9" customHeight="1" x14ac:dyDescent="0.35">
      <c r="A25" s="382">
        <v>15</v>
      </c>
      <c r="B25" s="1352" t="s">
        <v>678</v>
      </c>
      <c r="C25" s="516" t="s">
        <v>488</v>
      </c>
      <c r="D25" s="384">
        <v>1</v>
      </c>
      <c r="E25" s="384">
        <v>51715</v>
      </c>
      <c r="F25" s="324">
        <v>6460</v>
      </c>
      <c r="G25" s="325"/>
      <c r="H25" s="1394" t="s">
        <v>1783</v>
      </c>
      <c r="I25" s="1395"/>
      <c r="J25" s="327">
        <v>3690</v>
      </c>
      <c r="K25" s="328">
        <v>2660</v>
      </c>
      <c r="L25" s="330"/>
      <c r="M25" s="330"/>
    </row>
    <row r="26" spans="1:13" s="293" customFormat="1" ht="45.9" customHeight="1" thickBot="1" x14ac:dyDescent="0.4">
      <c r="A26" s="444">
        <v>16</v>
      </c>
      <c r="B26" s="1393"/>
      <c r="C26" s="452">
        <v>12230</v>
      </c>
      <c r="D26" s="445">
        <v>2</v>
      </c>
      <c r="E26" s="445">
        <v>51716</v>
      </c>
      <c r="F26" s="436">
        <v>5770</v>
      </c>
      <c r="G26" s="437"/>
      <c r="H26" s="1396" t="s">
        <v>1204</v>
      </c>
      <c r="I26" s="1397"/>
      <c r="J26" s="440">
        <v>2700</v>
      </c>
      <c r="K26" s="441">
        <v>2960</v>
      </c>
      <c r="L26" s="330"/>
      <c r="M26" s="330"/>
    </row>
    <row r="27" spans="1:13" s="330" customFormat="1" ht="26.4" customHeight="1" thickTop="1" x14ac:dyDescent="0.35">
      <c r="A27" s="370"/>
      <c r="B27" s="1398" t="s">
        <v>559</v>
      </c>
      <c r="C27" s="1399"/>
      <c r="D27" s="1399"/>
      <c r="E27" s="335"/>
      <c r="F27" s="400">
        <f>SUM(F11:F26)</f>
        <v>64280</v>
      </c>
      <c r="G27" s="401">
        <f>SUM(G11:G26)</f>
        <v>0</v>
      </c>
      <c r="H27" s="336"/>
      <c r="I27" s="337"/>
      <c r="J27" s="404">
        <f>SUM(J11:J26)</f>
        <v>25620</v>
      </c>
      <c r="K27" s="405">
        <f>SUM(K11:K26)</f>
        <v>37570</v>
      </c>
    </row>
    <row r="28" spans="1:13" s="330" customFormat="1" ht="18" customHeight="1" x14ac:dyDescent="0.35">
      <c r="A28" s="338"/>
      <c r="B28" s="338"/>
      <c r="C28" s="338"/>
      <c r="D28" s="338"/>
      <c r="E28" s="338"/>
      <c r="F28" s="339"/>
      <c r="G28" s="340"/>
      <c r="H28" s="341"/>
      <c r="I28" s="342"/>
      <c r="J28" s="343"/>
      <c r="K28" s="343"/>
    </row>
    <row r="29" spans="1:13" s="330" customFormat="1" ht="18" customHeight="1" x14ac:dyDescent="0.35">
      <c r="A29" s="302"/>
      <c r="B29" s="371"/>
      <c r="C29" s="372"/>
      <c r="D29" s="372"/>
      <c r="E29" s="372"/>
      <c r="F29" s="372"/>
      <c r="G29" s="372"/>
      <c r="H29" s="372"/>
      <c r="I29" s="302"/>
      <c r="J29" s="302"/>
      <c r="K29" s="344"/>
    </row>
    <row r="30" spans="1:13" s="330" customFormat="1" ht="18" customHeight="1" x14ac:dyDescent="0.2">
      <c r="A30" s="302"/>
      <c r="B30" s="973" t="s">
        <v>558</v>
      </c>
      <c r="C30" s="974"/>
      <c r="D30" s="974"/>
      <c r="E30" s="974"/>
      <c r="F30" s="975"/>
      <c r="G30" s="975"/>
      <c r="H30" s="976"/>
      <c r="I30" s="302"/>
      <c r="J30" s="302"/>
      <c r="K30" s="344"/>
    </row>
    <row r="31" spans="1:13" s="330" customFormat="1" ht="18" customHeight="1" thickBot="1" x14ac:dyDescent="0.4">
      <c r="A31" s="302"/>
      <c r="B31" s="345" t="s">
        <v>568</v>
      </c>
      <c r="C31" s="338"/>
      <c r="D31" s="338"/>
      <c r="E31" s="338"/>
      <c r="F31" s="346"/>
      <c r="G31" s="347"/>
      <c r="H31" s="977"/>
      <c r="I31" s="302"/>
      <c r="J31" s="302"/>
      <c r="K31" s="344"/>
    </row>
    <row r="32" spans="1:13" s="293" customFormat="1" ht="21.65" customHeight="1" x14ac:dyDescent="0.35">
      <c r="A32" s="338"/>
      <c r="B32" s="1382" t="s">
        <v>2182</v>
      </c>
      <c r="C32" s="1383"/>
      <c r="D32" s="1383"/>
      <c r="E32" s="1383"/>
      <c r="F32" s="1383"/>
      <c r="G32" s="1383"/>
      <c r="H32" s="1384"/>
      <c r="J32" s="348"/>
      <c r="K32" s="348"/>
      <c r="L32" s="330"/>
      <c r="M32" s="330"/>
    </row>
    <row r="33" spans="1:13" s="293" customFormat="1" ht="21.65" customHeight="1" x14ac:dyDescent="0.35">
      <c r="B33" s="1385"/>
      <c r="C33" s="1386"/>
      <c r="D33" s="1386"/>
      <c r="E33" s="1386"/>
      <c r="F33" s="1386"/>
      <c r="G33" s="1386"/>
      <c r="H33" s="1387"/>
      <c r="I33" s="349"/>
      <c r="J33" s="349"/>
      <c r="L33" s="330"/>
      <c r="M33" s="330"/>
    </row>
    <row r="34" spans="1:13" s="330" customFormat="1" ht="21.65" customHeight="1" thickBot="1" x14ac:dyDescent="0.25">
      <c r="B34" s="1388"/>
      <c r="C34" s="1389"/>
      <c r="D34" s="1389"/>
      <c r="E34" s="1389"/>
      <c r="F34" s="1389"/>
      <c r="G34" s="1389"/>
      <c r="H34" s="1390"/>
      <c r="I34" s="302"/>
    </row>
    <row r="35" spans="1:13" s="293" customFormat="1" ht="18" customHeight="1" x14ac:dyDescent="0.45">
      <c r="B35" s="350"/>
      <c r="C35" s="350"/>
      <c r="D35" s="350"/>
      <c r="E35" s="350"/>
      <c r="F35" s="350"/>
      <c r="G35" s="350"/>
      <c r="H35" s="350"/>
      <c r="I35" s="302"/>
      <c r="L35" s="330"/>
      <c r="M35" s="330"/>
    </row>
    <row r="36" spans="1:13" s="293" customFormat="1" ht="18" customHeight="1" x14ac:dyDescent="0.35">
      <c r="A36" s="330"/>
      <c r="B36" s="330"/>
      <c r="D36" s="330"/>
      <c r="E36" s="330"/>
      <c r="F36" s="351"/>
      <c r="G36" s="351"/>
      <c r="H36" s="352"/>
      <c r="L36" s="330"/>
      <c r="M36" s="330"/>
    </row>
    <row r="37" spans="1:13" ht="18" customHeight="1" x14ac:dyDescent="0.2">
      <c r="B37" s="122"/>
      <c r="F37" s="141"/>
      <c r="G37" s="141"/>
      <c r="H37" s="140"/>
    </row>
    <row r="38" spans="1:13" ht="18" customHeight="1" x14ac:dyDescent="0.2">
      <c r="B38" s="122"/>
      <c r="F38" s="141"/>
      <c r="G38" s="141"/>
    </row>
    <row r="39" spans="1:13" ht="15.9" customHeight="1" x14ac:dyDescent="0.2">
      <c r="F39" s="141"/>
      <c r="G39" s="141"/>
    </row>
    <row r="40" spans="1:13" ht="15.9" customHeight="1" x14ac:dyDescent="0.2"/>
    <row r="41" spans="1:13" ht="15.9" customHeight="1" x14ac:dyDescent="0.2"/>
    <row r="42" spans="1:13" ht="15.9" customHeight="1" x14ac:dyDescent="0.2"/>
    <row r="43" spans="1:13" ht="15.9" customHeight="1" x14ac:dyDescent="0.2"/>
    <row r="44" spans="1:13" ht="15.9" customHeight="1" x14ac:dyDescent="0.2"/>
    <row r="45" spans="1:13" ht="15.9" customHeight="1" x14ac:dyDescent="0.2"/>
    <row r="46" spans="1:13" ht="15.9" customHeight="1" x14ac:dyDescent="0.2"/>
    <row r="47" spans="1:13" ht="15.9" customHeight="1" x14ac:dyDescent="0.2"/>
    <row r="48" spans="1:13" ht="15.9" customHeight="1" x14ac:dyDescent="0.2"/>
    <row r="49" ht="15.9"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H11:I11"/>
    <mergeCell ref="B12:B21"/>
    <mergeCell ref="H17:I17"/>
    <mergeCell ref="H18:I18"/>
    <mergeCell ref="H19:I19"/>
    <mergeCell ref="B32:H34"/>
    <mergeCell ref="H22:I22"/>
    <mergeCell ref="B23:B24"/>
    <mergeCell ref="B25:B26"/>
    <mergeCell ref="H25:I25"/>
    <mergeCell ref="H26:I26"/>
    <mergeCell ref="B27:D27"/>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1" t="s">
        <v>1170</v>
      </c>
      <c r="C1" s="288"/>
      <c r="D1" s="288"/>
      <c r="E1" s="288"/>
      <c r="F1" s="288"/>
      <c r="G1" s="288"/>
      <c r="H1" s="290" t="s">
        <v>494</v>
      </c>
      <c r="I1" s="291"/>
      <c r="J1" s="291"/>
      <c r="K1" s="972">
        <v>518</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G30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2477</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50.5" customHeight="1" x14ac:dyDescent="0.35">
      <c r="A11" s="354">
        <v>1</v>
      </c>
      <c r="B11" s="1352" t="s">
        <v>17</v>
      </c>
      <c r="C11" s="451" t="s">
        <v>1171</v>
      </c>
      <c r="D11" s="422">
        <v>1</v>
      </c>
      <c r="E11" s="422">
        <v>51801</v>
      </c>
      <c r="F11" s="316">
        <v>2840</v>
      </c>
      <c r="G11" s="317"/>
      <c r="H11" s="1402" t="s">
        <v>1801</v>
      </c>
      <c r="I11" s="1403"/>
      <c r="J11" s="319">
        <v>1580</v>
      </c>
      <c r="K11" s="320">
        <v>1210</v>
      </c>
    </row>
    <row r="12" spans="1:11" s="293" customFormat="1" ht="50.5" customHeight="1" x14ac:dyDescent="0.35">
      <c r="A12" s="444">
        <v>2</v>
      </c>
      <c r="B12" s="1393"/>
      <c r="C12" s="456">
        <v>6670</v>
      </c>
      <c r="D12" s="445">
        <v>2</v>
      </c>
      <c r="E12" s="445">
        <v>51802</v>
      </c>
      <c r="F12" s="436">
        <v>3830</v>
      </c>
      <c r="G12" s="437"/>
      <c r="H12" s="1404" t="s">
        <v>1802</v>
      </c>
      <c r="I12" s="1358"/>
      <c r="J12" s="440">
        <v>2080</v>
      </c>
      <c r="K12" s="441">
        <v>1690</v>
      </c>
    </row>
    <row r="13" spans="1:11" s="293" customFormat="1" ht="30" customHeight="1" x14ac:dyDescent="0.35">
      <c r="A13" s="382">
        <v>3</v>
      </c>
      <c r="B13" s="1352" t="s">
        <v>18</v>
      </c>
      <c r="C13" s="494"/>
      <c r="D13" s="384">
        <v>1</v>
      </c>
      <c r="E13" s="384">
        <v>51803</v>
      </c>
      <c r="F13" s="324">
        <v>5270</v>
      </c>
      <c r="G13" s="325"/>
      <c r="H13" s="1394" t="s">
        <v>1759</v>
      </c>
      <c r="I13" s="1409"/>
      <c r="J13" s="327">
        <v>3850</v>
      </c>
      <c r="K13" s="328">
        <v>1340</v>
      </c>
    </row>
    <row r="14" spans="1:11" s="293" customFormat="1" ht="30" customHeight="1" x14ac:dyDescent="0.35">
      <c r="A14" s="504">
        <v>4</v>
      </c>
      <c r="B14" s="1353"/>
      <c r="C14" s="454"/>
      <c r="D14" s="498">
        <v>2</v>
      </c>
      <c r="E14" s="498">
        <v>51804</v>
      </c>
      <c r="F14" s="499">
        <v>3710</v>
      </c>
      <c r="G14" s="500"/>
      <c r="H14" s="1405" t="s">
        <v>1760</v>
      </c>
      <c r="I14" s="1356"/>
      <c r="J14" s="502">
        <v>2690</v>
      </c>
      <c r="K14" s="503">
        <v>970</v>
      </c>
    </row>
    <row r="15" spans="1:11" s="293" customFormat="1" ht="30" customHeight="1" x14ac:dyDescent="0.35">
      <c r="A15" s="504">
        <v>5</v>
      </c>
      <c r="B15" s="1353"/>
      <c r="C15" s="970" t="s">
        <v>2176</v>
      </c>
      <c r="D15" s="498">
        <v>3</v>
      </c>
      <c r="E15" s="498">
        <v>51805</v>
      </c>
      <c r="F15" s="499">
        <v>3250</v>
      </c>
      <c r="G15" s="500"/>
      <c r="H15" s="501" t="s">
        <v>641</v>
      </c>
      <c r="I15" s="501"/>
      <c r="J15" s="502">
        <v>1630</v>
      </c>
      <c r="K15" s="503">
        <v>1570</v>
      </c>
    </row>
    <row r="16" spans="1:11" s="293" customFormat="1" ht="30" customHeight="1" x14ac:dyDescent="0.35">
      <c r="A16" s="504">
        <v>6</v>
      </c>
      <c r="B16" s="1353"/>
      <c r="C16" s="452">
        <v>25950</v>
      </c>
      <c r="D16" s="498">
        <v>4</v>
      </c>
      <c r="E16" s="498">
        <v>51806</v>
      </c>
      <c r="F16" s="499">
        <v>5230</v>
      </c>
      <c r="G16" s="500"/>
      <c r="H16" s="1405" t="s">
        <v>1803</v>
      </c>
      <c r="I16" s="1356"/>
      <c r="J16" s="502">
        <v>3390</v>
      </c>
      <c r="K16" s="503">
        <v>1750</v>
      </c>
    </row>
    <row r="17" spans="1:11" s="293" customFormat="1" ht="40" customHeight="1" x14ac:dyDescent="0.35">
      <c r="A17" s="504">
        <v>7</v>
      </c>
      <c r="B17" s="1353"/>
      <c r="C17" s="453"/>
      <c r="D17" s="498">
        <v>5</v>
      </c>
      <c r="E17" s="498">
        <v>51807</v>
      </c>
      <c r="F17" s="499">
        <v>2600</v>
      </c>
      <c r="G17" s="500"/>
      <c r="H17" s="1405" t="s">
        <v>1804</v>
      </c>
      <c r="I17" s="1356"/>
      <c r="J17" s="502">
        <v>1320</v>
      </c>
      <c r="K17" s="503">
        <v>1230</v>
      </c>
    </row>
    <row r="18" spans="1:11" s="293" customFormat="1" ht="30" customHeight="1" x14ac:dyDescent="0.35">
      <c r="A18" s="504">
        <v>8</v>
      </c>
      <c r="B18" s="1353"/>
      <c r="C18" s="453"/>
      <c r="D18" s="498">
        <v>6</v>
      </c>
      <c r="E18" s="498">
        <v>51808</v>
      </c>
      <c r="F18" s="499">
        <v>1130</v>
      </c>
      <c r="G18" s="500"/>
      <c r="H18" s="1410" t="s">
        <v>1761</v>
      </c>
      <c r="I18" s="1411"/>
      <c r="J18" s="502">
        <v>770</v>
      </c>
      <c r="K18" s="503">
        <v>340</v>
      </c>
    </row>
    <row r="19" spans="1:11" s="293" customFormat="1" ht="30" customHeight="1" x14ac:dyDescent="0.35">
      <c r="A19" s="504">
        <v>9</v>
      </c>
      <c r="B19" s="1353"/>
      <c r="C19" s="454"/>
      <c r="D19" s="498">
        <v>7</v>
      </c>
      <c r="E19" s="498">
        <v>51809</v>
      </c>
      <c r="F19" s="499">
        <v>3310</v>
      </c>
      <c r="G19" s="500"/>
      <c r="H19" s="1405" t="s">
        <v>1172</v>
      </c>
      <c r="I19" s="1406"/>
      <c r="J19" s="502">
        <v>1340</v>
      </c>
      <c r="K19" s="503">
        <v>1930</v>
      </c>
    </row>
    <row r="20" spans="1:11" s="293" customFormat="1" ht="30" customHeight="1" x14ac:dyDescent="0.35">
      <c r="A20" s="444">
        <v>10</v>
      </c>
      <c r="B20" s="1393"/>
      <c r="C20" s="495"/>
      <c r="D20" s="445">
        <v>8</v>
      </c>
      <c r="E20" s="445">
        <v>51810</v>
      </c>
      <c r="F20" s="436">
        <v>1450</v>
      </c>
      <c r="G20" s="437"/>
      <c r="H20" s="1412" t="s">
        <v>1762</v>
      </c>
      <c r="I20" s="1413"/>
      <c r="J20" s="440">
        <v>500</v>
      </c>
      <c r="K20" s="441">
        <v>930</v>
      </c>
    </row>
    <row r="21" spans="1:11" s="293" customFormat="1" ht="30" customHeight="1" x14ac:dyDescent="0.35">
      <c r="A21" s="382">
        <v>11</v>
      </c>
      <c r="B21" s="1352" t="s" ph="1">
        <v>19</v>
      </c>
      <c r="C21" s="965"/>
      <c r="D21" s="384">
        <v>1</v>
      </c>
      <c r="E21" s="384">
        <v>51811</v>
      </c>
      <c r="F21" s="324">
        <v>2630</v>
      </c>
      <c r="G21" s="325"/>
      <c r="H21" s="496" t="s">
        <v>642</v>
      </c>
      <c r="I21" s="496"/>
      <c r="J21" s="327">
        <v>1090</v>
      </c>
      <c r="K21" s="328">
        <v>1510</v>
      </c>
    </row>
    <row r="22" spans="1:11" s="293" customFormat="1" ht="30" customHeight="1" x14ac:dyDescent="0.35">
      <c r="A22" s="504">
        <v>12</v>
      </c>
      <c r="B22" s="1353"/>
      <c r="C22" s="453"/>
      <c r="D22" s="498">
        <v>2</v>
      </c>
      <c r="E22" s="498">
        <v>51812</v>
      </c>
      <c r="F22" s="499">
        <v>3960</v>
      </c>
      <c r="G22" s="500"/>
      <c r="H22" s="497" t="s">
        <v>1763</v>
      </c>
      <c r="I22" s="497"/>
      <c r="J22" s="502">
        <v>800</v>
      </c>
      <c r="K22" s="503">
        <v>3100</v>
      </c>
    </row>
    <row r="23" spans="1:11" s="293" customFormat="1" ht="30" customHeight="1" x14ac:dyDescent="0.35">
      <c r="A23" s="504">
        <v>13</v>
      </c>
      <c r="B23" s="1353"/>
      <c r="C23" s="453" t="s">
        <v>2177</v>
      </c>
      <c r="D23" s="498">
        <v>3</v>
      </c>
      <c r="E23" s="498">
        <v>51813</v>
      </c>
      <c r="F23" s="499">
        <v>3580</v>
      </c>
      <c r="G23" s="500"/>
      <c r="H23" s="501" t="s">
        <v>643</v>
      </c>
      <c r="I23" s="501"/>
      <c r="J23" s="502">
        <v>450</v>
      </c>
      <c r="K23" s="503">
        <v>3070</v>
      </c>
    </row>
    <row r="24" spans="1:11" s="293" customFormat="1" ht="40" customHeight="1" x14ac:dyDescent="0.35">
      <c r="A24" s="504">
        <v>14</v>
      </c>
      <c r="B24" s="1353"/>
      <c r="C24" s="452">
        <v>22870</v>
      </c>
      <c r="D24" s="498">
        <v>4</v>
      </c>
      <c r="E24" s="498">
        <v>51814</v>
      </c>
      <c r="F24" s="499">
        <v>5260</v>
      </c>
      <c r="G24" s="500"/>
      <c r="H24" s="1405" t="s">
        <v>1764</v>
      </c>
      <c r="I24" s="1406"/>
      <c r="J24" s="502">
        <v>1630</v>
      </c>
      <c r="K24" s="503">
        <v>3570</v>
      </c>
    </row>
    <row r="25" spans="1:11" s="293" customFormat="1" ht="30" customHeight="1" x14ac:dyDescent="0.35">
      <c r="A25" s="504">
        <v>15</v>
      </c>
      <c r="B25" s="1353"/>
      <c r="C25" s="454"/>
      <c r="D25" s="498">
        <v>5</v>
      </c>
      <c r="E25" s="498">
        <v>51815</v>
      </c>
      <c r="F25" s="499">
        <v>2820</v>
      </c>
      <c r="G25" s="500"/>
      <c r="H25" s="501" t="s">
        <v>1805</v>
      </c>
      <c r="I25" s="501"/>
      <c r="J25" s="502">
        <v>1010</v>
      </c>
      <c r="K25" s="503">
        <v>1770</v>
      </c>
    </row>
    <row r="26" spans="1:11" s="293" customFormat="1" ht="30" customHeight="1" x14ac:dyDescent="0.35">
      <c r="A26" s="444">
        <v>16</v>
      </c>
      <c r="B26" s="1393"/>
      <c r="C26" s="505"/>
      <c r="D26" s="445">
        <v>6</v>
      </c>
      <c r="E26" s="445">
        <v>51816</v>
      </c>
      <c r="F26" s="436">
        <v>4620</v>
      </c>
      <c r="G26" s="437"/>
      <c r="H26" s="936" t="s">
        <v>1806</v>
      </c>
      <c r="I26" s="936"/>
      <c r="J26" s="440">
        <v>1260</v>
      </c>
      <c r="K26" s="441">
        <v>3280</v>
      </c>
    </row>
    <row r="27" spans="1:11" s="293" customFormat="1" ht="30" customHeight="1" x14ac:dyDescent="0.35">
      <c r="A27" s="408">
        <v>17</v>
      </c>
      <c r="B27" s="409" t="s">
        <v>677</v>
      </c>
      <c r="C27" s="506" t="s">
        <v>1765</v>
      </c>
      <c r="D27" s="411">
        <v>1</v>
      </c>
      <c r="E27" s="411">
        <v>51821</v>
      </c>
      <c r="F27" s="412">
        <v>300</v>
      </c>
      <c r="G27" s="413"/>
      <c r="H27" s="507" t="s">
        <v>1766</v>
      </c>
      <c r="I27" s="508"/>
      <c r="J27" s="415">
        <v>0</v>
      </c>
      <c r="K27" s="416">
        <v>300</v>
      </c>
    </row>
    <row r="28" spans="1:11" s="293" customFormat="1" ht="30" customHeight="1" x14ac:dyDescent="0.35">
      <c r="A28" s="408">
        <v>18</v>
      </c>
      <c r="B28" s="409" t="s">
        <v>678</v>
      </c>
      <c r="C28" s="506" t="s">
        <v>30</v>
      </c>
      <c r="D28" s="411">
        <v>1</v>
      </c>
      <c r="E28" s="411">
        <v>51819</v>
      </c>
      <c r="F28" s="412">
        <v>690</v>
      </c>
      <c r="G28" s="413"/>
      <c r="H28" s="507" t="s">
        <v>1767</v>
      </c>
      <c r="I28" s="508"/>
      <c r="J28" s="415">
        <v>30</v>
      </c>
      <c r="K28" s="416">
        <v>650</v>
      </c>
    </row>
    <row r="29" spans="1:11" s="293" customFormat="1" ht="30" customHeight="1" thickBot="1" x14ac:dyDescent="0.4">
      <c r="A29" s="357">
        <v>19</v>
      </c>
      <c r="B29" s="368" t="s">
        <v>464</v>
      </c>
      <c r="C29" s="937" t="s">
        <v>485</v>
      </c>
      <c r="D29" s="524">
        <v>1</v>
      </c>
      <c r="E29" s="524">
        <v>51820</v>
      </c>
      <c r="F29" s="525">
        <v>890</v>
      </c>
      <c r="G29" s="526"/>
      <c r="H29" s="507" t="s">
        <v>1768</v>
      </c>
      <c r="I29" s="509"/>
      <c r="J29" s="527">
        <v>680</v>
      </c>
      <c r="K29" s="359">
        <v>190</v>
      </c>
    </row>
    <row r="30" spans="1:11" s="330" customFormat="1" ht="31" customHeight="1" thickTop="1" x14ac:dyDescent="0.2">
      <c r="A30" s="334"/>
      <c r="B30" s="1331" t="s">
        <v>559</v>
      </c>
      <c r="C30" s="1332"/>
      <c r="D30" s="1332"/>
      <c r="E30" s="443"/>
      <c r="F30" s="400">
        <f>SUM(F11:F29)</f>
        <v>57370</v>
      </c>
      <c r="G30" s="401">
        <f>SUM(G11:G29)</f>
        <v>0</v>
      </c>
      <c r="H30" s="402"/>
      <c r="I30" s="403"/>
      <c r="J30" s="404">
        <f>SUM(J11:J29)</f>
        <v>26100</v>
      </c>
      <c r="K30" s="405">
        <f>SUM(K11:K29)</f>
        <v>30400</v>
      </c>
    </row>
    <row r="31" spans="1:11" s="330" customFormat="1" ht="18" customHeight="1" x14ac:dyDescent="0.35">
      <c r="A31" s="338"/>
      <c r="B31" s="338"/>
      <c r="C31" s="338"/>
      <c r="D31" s="338"/>
      <c r="E31" s="338"/>
      <c r="F31" s="339"/>
      <c r="G31" s="340"/>
      <c r="H31" s="341"/>
      <c r="I31" s="342"/>
      <c r="J31" s="343"/>
      <c r="K31" s="343"/>
    </row>
    <row r="32" spans="1:11" s="511" customFormat="1" ht="18" customHeight="1" x14ac:dyDescent="0.35">
      <c r="A32" s="510"/>
      <c r="B32" s="371"/>
      <c r="C32" s="372"/>
      <c r="D32" s="372"/>
      <c r="E32" s="372"/>
      <c r="F32" s="372"/>
      <c r="G32" s="372"/>
      <c r="H32" s="372"/>
      <c r="I32" s="302"/>
      <c r="J32" s="510"/>
      <c r="K32" s="220"/>
    </row>
    <row r="33" spans="1:11" s="511" customFormat="1" ht="18" customHeight="1" x14ac:dyDescent="0.2">
      <c r="A33" s="510"/>
      <c r="B33" s="973" t="s">
        <v>558</v>
      </c>
      <c r="C33" s="974"/>
      <c r="D33" s="974"/>
      <c r="E33" s="974"/>
      <c r="F33" s="975"/>
      <c r="G33" s="975"/>
      <c r="H33" s="976"/>
      <c r="I33" s="302"/>
      <c r="J33" s="510"/>
      <c r="K33" s="220"/>
    </row>
    <row r="34" spans="1:11" s="511" customFormat="1" ht="18" customHeight="1" x14ac:dyDescent="0.35">
      <c r="A34" s="510"/>
      <c r="B34" s="345" t="s">
        <v>568</v>
      </c>
      <c r="C34" s="338"/>
      <c r="D34" s="338"/>
      <c r="E34" s="338"/>
      <c r="F34" s="346"/>
      <c r="G34" s="347"/>
      <c r="H34" s="977"/>
      <c r="I34" s="302"/>
      <c r="J34" s="510"/>
      <c r="K34" s="220"/>
    </row>
    <row r="35" spans="1:11" ht="23" customHeight="1" x14ac:dyDescent="0.35">
      <c r="A35" s="143"/>
      <c r="B35" s="1407" t="s">
        <v>2290</v>
      </c>
      <c r="C35" s="1408"/>
      <c r="D35" s="1408"/>
      <c r="E35" s="1408"/>
      <c r="F35" s="1408"/>
      <c r="G35" s="1408"/>
      <c r="H35" s="1408"/>
      <c r="I35" s="293"/>
      <c r="J35" s="137"/>
      <c r="K35" s="137"/>
    </row>
    <row r="36" spans="1:11" s="138" customFormat="1" ht="23" customHeight="1" x14ac:dyDescent="0.35">
      <c r="B36" s="1408"/>
      <c r="C36" s="1408"/>
      <c r="D36" s="1408"/>
      <c r="E36" s="1408"/>
      <c r="F36" s="1408"/>
      <c r="G36" s="1408"/>
      <c r="H36" s="1408"/>
      <c r="I36" s="349"/>
      <c r="J36" s="123"/>
    </row>
    <row r="37" spans="1:11" s="511" customFormat="1" ht="23" customHeight="1" x14ac:dyDescent="0.2">
      <c r="B37" s="1408"/>
      <c r="C37" s="1408"/>
      <c r="D37" s="1408"/>
      <c r="E37" s="1408"/>
      <c r="F37" s="1408"/>
      <c r="G37" s="1408"/>
      <c r="H37" s="1408"/>
      <c r="I37" s="302"/>
    </row>
    <row r="38" spans="1:11" s="138" customFormat="1" ht="18" customHeight="1" x14ac:dyDescent="0.45">
      <c r="B38" s="350"/>
      <c r="C38" s="350"/>
      <c r="D38" s="350"/>
      <c r="E38" s="350"/>
      <c r="F38" s="350"/>
      <c r="G38" s="350"/>
      <c r="H38" s="350"/>
      <c r="I38" s="302"/>
    </row>
    <row r="39" spans="1:11" ht="18" customHeight="1" x14ac:dyDescent="0.2">
      <c r="A39" s="122"/>
      <c r="B39" s="122"/>
      <c r="D39" s="122"/>
      <c r="E39" s="122"/>
      <c r="F39" s="141"/>
      <c r="G39" s="141"/>
      <c r="H39" s="140"/>
    </row>
    <row r="40" spans="1:11" ht="18" customHeight="1" x14ac:dyDescent="0.2">
      <c r="B40" s="122"/>
      <c r="F40" s="141"/>
      <c r="G40" s="141"/>
      <c r="H40" s="140"/>
    </row>
    <row r="41" spans="1:11" ht="18" customHeight="1" x14ac:dyDescent="0.2">
      <c r="B41" s="122"/>
      <c r="F41" s="141"/>
      <c r="G41" s="141"/>
    </row>
    <row r="42" spans="1:11" ht="16.25" customHeight="1" x14ac:dyDescent="0.2">
      <c r="F42" s="141"/>
      <c r="G42" s="141"/>
    </row>
    <row r="43" spans="1:11" ht="16.25" customHeight="1" x14ac:dyDescent="0.2"/>
    <row r="44" spans="1:11" ht="16.25" customHeight="1" x14ac:dyDescent="0.2"/>
    <row r="45" spans="1:11" ht="16.25" customHeight="1" x14ac:dyDescent="0.2"/>
    <row r="46" spans="1:11" ht="16.25" customHeight="1" x14ac:dyDescent="0.2"/>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sheetData>
  <sheetProtection formatCells="0" insertHyperlinks="0"/>
  <mergeCells count="30">
    <mergeCell ref="B21:B26"/>
    <mergeCell ref="H24:I24"/>
    <mergeCell ref="B30:D30"/>
    <mergeCell ref="B35:H37"/>
    <mergeCell ref="B13:B20"/>
    <mergeCell ref="H13:I13"/>
    <mergeCell ref="H14:I14"/>
    <mergeCell ref="H16:I16"/>
    <mergeCell ref="H17:I17"/>
    <mergeCell ref="H18:I18"/>
    <mergeCell ref="H19:I19"/>
    <mergeCell ref="H20:I20"/>
    <mergeCell ref="B8:C8"/>
    <mergeCell ref="D8:G8"/>
    <mergeCell ref="H10:I10"/>
    <mergeCell ref="B11:B12"/>
    <mergeCell ref="H11:I11"/>
    <mergeCell ref="H12:I12"/>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20.90625" style="139" customWidth="1"/>
    <col min="4" max="4" width="5.54296875" style="139" customWidth="1"/>
    <col min="5" max="5" width="12" style="139" customWidth="1"/>
    <col min="6" max="7" width="12.6328125" style="139" customWidth="1"/>
    <col min="8" max="8" width="66.08984375" style="139" customWidth="1"/>
    <col min="9" max="9" width="31.81640625" style="139" customWidth="1"/>
    <col min="10" max="11" width="12.6328125" style="139" customWidth="1"/>
    <col min="12" max="16384" width="9.81640625" style="139"/>
  </cols>
  <sheetData>
    <row r="1" spans="1:11" s="292" customFormat="1" ht="30" customHeight="1" x14ac:dyDescent="0.5">
      <c r="A1" s="288"/>
      <c r="B1" s="971" t="s">
        <v>1173</v>
      </c>
      <c r="C1" s="288"/>
      <c r="D1" s="288"/>
      <c r="E1" s="288"/>
      <c r="F1" s="288"/>
      <c r="G1" s="288"/>
      <c r="H1" s="290" t="s">
        <v>494</v>
      </c>
      <c r="I1" s="291"/>
      <c r="J1" s="291"/>
      <c r="K1" s="972">
        <v>519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G34</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967"/>
      <c r="K9" s="307" t="s">
        <v>2476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31.25" customHeight="1" x14ac:dyDescent="0.35">
      <c r="A11" s="408">
        <v>1</v>
      </c>
      <c r="B11" s="409" t="s">
        <v>17</v>
      </c>
      <c r="C11" s="417" t="s">
        <v>1174</v>
      </c>
      <c r="D11" s="411">
        <v>1</v>
      </c>
      <c r="E11" s="411">
        <v>51901</v>
      </c>
      <c r="F11" s="412">
        <v>1600</v>
      </c>
      <c r="G11" s="413"/>
      <c r="H11" s="1045" t="s">
        <v>1175</v>
      </c>
      <c r="I11" s="1045"/>
      <c r="J11" s="415">
        <v>600</v>
      </c>
      <c r="K11" s="416">
        <v>970</v>
      </c>
    </row>
    <row r="12" spans="1:11" s="293" customFormat="1" ht="50.75" customHeight="1" x14ac:dyDescent="0.35">
      <c r="A12" s="382">
        <v>2</v>
      </c>
      <c r="B12" s="1352" t="s">
        <v>18</v>
      </c>
      <c r="C12" s="314" t="s">
        <v>1176</v>
      </c>
      <c r="D12" s="384">
        <v>1</v>
      </c>
      <c r="E12" s="384">
        <v>51902</v>
      </c>
      <c r="F12" s="324">
        <v>1550</v>
      </c>
      <c r="G12" s="325"/>
      <c r="H12" s="1418" t="s">
        <v>2178</v>
      </c>
      <c r="I12" s="1419"/>
      <c r="J12" s="327">
        <v>1100</v>
      </c>
      <c r="K12" s="328">
        <v>420</v>
      </c>
    </row>
    <row r="13" spans="1:11" s="293" customFormat="1" ht="50.75" customHeight="1" x14ac:dyDescent="0.35">
      <c r="A13" s="444">
        <v>3</v>
      </c>
      <c r="B13" s="1393"/>
      <c r="C13" s="321">
        <v>3680</v>
      </c>
      <c r="D13" s="445">
        <v>2</v>
      </c>
      <c r="E13" s="445">
        <v>51904</v>
      </c>
      <c r="F13" s="436">
        <v>2130</v>
      </c>
      <c r="G13" s="437"/>
      <c r="H13" s="1416" t="s">
        <v>2179</v>
      </c>
      <c r="I13" s="1417"/>
      <c r="J13" s="440">
        <v>1520</v>
      </c>
      <c r="K13" s="441">
        <v>560</v>
      </c>
    </row>
    <row r="14" spans="1:11" s="293" customFormat="1" ht="30" customHeight="1" x14ac:dyDescent="0.35">
      <c r="A14" s="408">
        <v>4</v>
      </c>
      <c r="B14" s="409" t="s">
        <v>681</v>
      </c>
      <c r="C14" s="410" t="s">
        <v>1177</v>
      </c>
      <c r="D14" s="411">
        <v>1</v>
      </c>
      <c r="E14" s="411">
        <v>51910</v>
      </c>
      <c r="F14" s="412">
        <v>3450</v>
      </c>
      <c r="G14" s="413"/>
      <c r="H14" s="1420" t="s">
        <v>1178</v>
      </c>
      <c r="I14" s="1421"/>
      <c r="J14" s="415">
        <v>0</v>
      </c>
      <c r="K14" s="416">
        <v>3430</v>
      </c>
    </row>
    <row r="15" spans="1:11" s="293" customFormat="1" ht="31.5" customHeight="1" x14ac:dyDescent="0.35">
      <c r="A15" s="382">
        <v>5</v>
      </c>
      <c r="B15" s="1352" t="s">
        <v>677</v>
      </c>
      <c r="C15" s="1040" t="s">
        <v>1179</v>
      </c>
      <c r="D15" s="384">
        <v>1</v>
      </c>
      <c r="E15" s="384">
        <v>51905</v>
      </c>
      <c r="F15" s="324">
        <v>1440</v>
      </c>
      <c r="G15" s="325"/>
      <c r="H15" s="1418" t="s">
        <v>1784</v>
      </c>
      <c r="I15" s="1419"/>
      <c r="J15" s="327">
        <v>1070</v>
      </c>
      <c r="K15" s="328">
        <v>350</v>
      </c>
    </row>
    <row r="16" spans="1:11" s="293" customFormat="1" ht="31.5" customHeight="1" x14ac:dyDescent="0.35">
      <c r="A16" s="444">
        <v>6</v>
      </c>
      <c r="B16" s="1393"/>
      <c r="C16" s="321">
        <v>3290</v>
      </c>
      <c r="D16" s="445">
        <v>2</v>
      </c>
      <c r="E16" s="445">
        <v>51906</v>
      </c>
      <c r="F16" s="436">
        <v>1850</v>
      </c>
      <c r="G16" s="437"/>
      <c r="H16" s="1416" t="s">
        <v>1785</v>
      </c>
      <c r="I16" s="1417"/>
      <c r="J16" s="502">
        <v>740</v>
      </c>
      <c r="K16" s="503">
        <v>1080</v>
      </c>
    </row>
    <row r="17" spans="1:11" s="293" customFormat="1" ht="30" customHeight="1" x14ac:dyDescent="0.35">
      <c r="A17" s="382">
        <v>7</v>
      </c>
      <c r="B17" s="1352" t="s">
        <v>678</v>
      </c>
      <c r="C17" s="383" t="s">
        <v>2180</v>
      </c>
      <c r="D17" s="384">
        <v>1</v>
      </c>
      <c r="E17" s="384">
        <v>51907</v>
      </c>
      <c r="F17" s="324">
        <v>3330</v>
      </c>
      <c r="G17" s="325"/>
      <c r="H17" s="1418" t="s">
        <v>1769</v>
      </c>
      <c r="I17" s="1419"/>
      <c r="J17" s="327">
        <v>910</v>
      </c>
      <c r="K17" s="328">
        <v>2360</v>
      </c>
    </row>
    <row r="18" spans="1:11" s="293" customFormat="1" ht="39.5" customHeight="1" x14ac:dyDescent="0.35">
      <c r="A18" s="504">
        <v>8</v>
      </c>
      <c r="B18" s="1353"/>
      <c r="C18" s="321">
        <v>10040</v>
      </c>
      <c r="D18" s="498">
        <v>2</v>
      </c>
      <c r="E18" s="498">
        <v>51908</v>
      </c>
      <c r="F18" s="499">
        <v>6710</v>
      </c>
      <c r="G18" s="500"/>
      <c r="H18" s="1416" t="s">
        <v>1180</v>
      </c>
      <c r="I18" s="1417"/>
      <c r="J18" s="502">
        <v>3640</v>
      </c>
      <c r="K18" s="503">
        <v>2950</v>
      </c>
    </row>
    <row r="19" spans="1:11" s="293" customFormat="1" ht="39.5" customHeight="1" x14ac:dyDescent="0.35">
      <c r="A19" s="382">
        <v>9</v>
      </c>
      <c r="B19" s="1352" t="s">
        <v>464</v>
      </c>
      <c r="C19" s="383" t="s">
        <v>1181</v>
      </c>
      <c r="D19" s="384">
        <v>1</v>
      </c>
      <c r="E19" s="384">
        <v>51923</v>
      </c>
      <c r="F19" s="324">
        <v>2490</v>
      </c>
      <c r="G19" s="325"/>
      <c r="H19" s="1418" t="s">
        <v>1770</v>
      </c>
      <c r="I19" s="1419"/>
      <c r="J19" s="327">
        <v>750</v>
      </c>
      <c r="K19" s="328">
        <v>1730</v>
      </c>
    </row>
    <row r="20" spans="1:11" s="293" customFormat="1" ht="30" customHeight="1" x14ac:dyDescent="0.35">
      <c r="A20" s="504">
        <v>10</v>
      </c>
      <c r="B20" s="1353"/>
      <c r="C20" s="321">
        <v>4330</v>
      </c>
      <c r="D20" s="498">
        <v>2</v>
      </c>
      <c r="E20" s="498">
        <v>51924</v>
      </c>
      <c r="F20" s="499">
        <v>1840</v>
      </c>
      <c r="G20" s="500"/>
      <c r="H20" s="1048" t="s">
        <v>1771</v>
      </c>
      <c r="I20" s="1049"/>
      <c r="J20" s="502">
        <v>660</v>
      </c>
      <c r="K20" s="503">
        <v>1150</v>
      </c>
    </row>
    <row r="21" spans="1:11" s="293" customFormat="1" ht="40.25" customHeight="1" x14ac:dyDescent="0.35">
      <c r="A21" s="408">
        <v>11</v>
      </c>
      <c r="B21" s="409" t="s">
        <v>734</v>
      </c>
      <c r="C21" s="563" t="s">
        <v>1182</v>
      </c>
      <c r="D21" s="411">
        <v>1</v>
      </c>
      <c r="E21" s="411">
        <v>51911</v>
      </c>
      <c r="F21" s="412">
        <v>7580</v>
      </c>
      <c r="G21" s="413"/>
      <c r="H21" s="1420" t="s">
        <v>1183</v>
      </c>
      <c r="I21" s="1421"/>
      <c r="J21" s="415">
        <v>1730</v>
      </c>
      <c r="K21" s="416">
        <v>5740</v>
      </c>
    </row>
    <row r="22" spans="1:11" s="293" customFormat="1" ht="30" customHeight="1" x14ac:dyDescent="0.35">
      <c r="A22" s="382">
        <v>12</v>
      </c>
      <c r="B22" s="1352" t="s" ph="1">
        <v>735</v>
      </c>
      <c r="C22" s="383"/>
      <c r="D22" s="384">
        <v>1</v>
      </c>
      <c r="E22" s="384">
        <v>51912</v>
      </c>
      <c r="F22" s="324">
        <v>3010</v>
      </c>
      <c r="G22" s="325"/>
      <c r="H22" s="1418" t="s">
        <v>2185</v>
      </c>
      <c r="I22" s="1419"/>
      <c r="J22" s="327">
        <v>1210</v>
      </c>
      <c r="K22" s="328">
        <v>1740</v>
      </c>
    </row>
    <row r="23" spans="1:11" s="293" customFormat="1" ht="30" customHeight="1" x14ac:dyDescent="0.35">
      <c r="A23" s="504">
        <v>13</v>
      </c>
      <c r="B23" s="1353"/>
      <c r="C23" s="314"/>
      <c r="D23" s="498">
        <v>2</v>
      </c>
      <c r="E23" s="498">
        <v>51913</v>
      </c>
      <c r="F23" s="499">
        <v>560</v>
      </c>
      <c r="G23" s="500"/>
      <c r="H23" s="1050" t="s">
        <v>1772</v>
      </c>
      <c r="I23" s="1050"/>
      <c r="J23" s="502">
        <v>460</v>
      </c>
      <c r="K23" s="503">
        <v>90</v>
      </c>
    </row>
    <row r="24" spans="1:11" s="293" customFormat="1" ht="30" customHeight="1" x14ac:dyDescent="0.35">
      <c r="A24" s="504">
        <v>14</v>
      </c>
      <c r="B24" s="1353"/>
      <c r="C24" s="321" t="s">
        <v>1184</v>
      </c>
      <c r="D24" s="498">
        <v>3</v>
      </c>
      <c r="E24" s="498">
        <v>51914</v>
      </c>
      <c r="F24" s="499">
        <v>2290</v>
      </c>
      <c r="G24" s="500"/>
      <c r="H24" s="1414" t="s">
        <v>486</v>
      </c>
      <c r="I24" s="1415"/>
      <c r="J24" s="502">
        <v>840</v>
      </c>
      <c r="K24" s="503">
        <v>1420</v>
      </c>
    </row>
    <row r="25" spans="1:11" s="293" customFormat="1" ht="40.25" customHeight="1" x14ac:dyDescent="0.35">
      <c r="A25" s="504">
        <v>15</v>
      </c>
      <c r="B25" s="1353"/>
      <c r="C25" s="321">
        <v>14790</v>
      </c>
      <c r="D25" s="498">
        <v>4</v>
      </c>
      <c r="E25" s="498">
        <v>51915</v>
      </c>
      <c r="F25" s="499">
        <v>3690</v>
      </c>
      <c r="G25" s="500"/>
      <c r="H25" s="1414" t="s">
        <v>1185</v>
      </c>
      <c r="I25" s="1415"/>
      <c r="J25" s="502">
        <v>1960</v>
      </c>
      <c r="K25" s="503">
        <v>1670</v>
      </c>
    </row>
    <row r="26" spans="1:11" s="293" customFormat="1" ht="40.25" customHeight="1" x14ac:dyDescent="0.35">
      <c r="A26" s="444">
        <v>16</v>
      </c>
      <c r="B26" s="1393"/>
      <c r="C26" s="322"/>
      <c r="D26" s="445">
        <v>5</v>
      </c>
      <c r="E26" s="445">
        <v>51916</v>
      </c>
      <c r="F26" s="436">
        <v>5240</v>
      </c>
      <c r="G26" s="437"/>
      <c r="H26" s="1416" t="s">
        <v>1186</v>
      </c>
      <c r="I26" s="1417"/>
      <c r="J26" s="440">
        <v>1110</v>
      </c>
      <c r="K26" s="441">
        <v>4060</v>
      </c>
    </row>
    <row r="27" spans="1:11" s="293" customFormat="1" ht="30" customHeight="1" x14ac:dyDescent="0.35">
      <c r="A27" s="382">
        <v>17</v>
      </c>
      <c r="B27" s="1352" t="s">
        <v>736</v>
      </c>
      <c r="C27" s="383"/>
      <c r="D27" s="384">
        <v>1</v>
      </c>
      <c r="E27" s="384">
        <v>51917</v>
      </c>
      <c r="F27" s="324">
        <v>1500</v>
      </c>
      <c r="G27" s="325"/>
      <c r="H27" s="1051" t="s">
        <v>1773</v>
      </c>
      <c r="I27" s="1051"/>
      <c r="J27" s="327">
        <v>360</v>
      </c>
      <c r="K27" s="328">
        <v>1110</v>
      </c>
    </row>
    <row r="28" spans="1:11" s="293" customFormat="1" ht="30" customHeight="1" x14ac:dyDescent="0.35">
      <c r="A28" s="504">
        <v>18</v>
      </c>
      <c r="B28" s="1353"/>
      <c r="C28" s="314" t="s">
        <v>1187</v>
      </c>
      <c r="D28" s="498">
        <v>2</v>
      </c>
      <c r="E28" s="498">
        <v>51918</v>
      </c>
      <c r="F28" s="499">
        <v>1520</v>
      </c>
      <c r="G28" s="500"/>
      <c r="H28" s="1414" t="s">
        <v>1188</v>
      </c>
      <c r="I28" s="1415"/>
      <c r="J28" s="502">
        <v>680</v>
      </c>
      <c r="K28" s="503">
        <v>810</v>
      </c>
    </row>
    <row r="29" spans="1:11" s="293" customFormat="1" ht="30" customHeight="1" x14ac:dyDescent="0.35">
      <c r="A29" s="504">
        <v>19</v>
      </c>
      <c r="B29" s="1353"/>
      <c r="C29" s="321">
        <v>4450</v>
      </c>
      <c r="D29" s="498">
        <v>3</v>
      </c>
      <c r="E29" s="498">
        <v>51920</v>
      </c>
      <c r="F29" s="499">
        <v>1430</v>
      </c>
      <c r="G29" s="500"/>
      <c r="H29" s="1416" t="s">
        <v>1189</v>
      </c>
      <c r="I29" s="1417"/>
      <c r="J29" s="502">
        <v>830</v>
      </c>
      <c r="K29" s="503">
        <v>580</v>
      </c>
    </row>
    <row r="30" spans="1:11" s="293" customFormat="1" ht="74" customHeight="1" x14ac:dyDescent="0.35">
      <c r="A30" s="382">
        <v>20</v>
      </c>
      <c r="B30" s="1352" t="s">
        <v>737</v>
      </c>
      <c r="C30" s="383" t="s">
        <v>1190</v>
      </c>
      <c r="D30" s="384">
        <v>1</v>
      </c>
      <c r="E30" s="384">
        <v>51925</v>
      </c>
      <c r="F30" s="324">
        <v>4780</v>
      </c>
      <c r="G30" s="325"/>
      <c r="H30" s="1418" t="s">
        <v>1774</v>
      </c>
      <c r="I30" s="1419"/>
      <c r="J30" s="327">
        <v>2200</v>
      </c>
      <c r="K30" s="328">
        <v>2510</v>
      </c>
    </row>
    <row r="31" spans="1:11" s="293" customFormat="1" ht="30" customHeight="1" x14ac:dyDescent="0.35">
      <c r="A31" s="444">
        <v>21</v>
      </c>
      <c r="B31" s="1393"/>
      <c r="C31" s="322">
        <v>5900</v>
      </c>
      <c r="D31" s="445">
        <v>2</v>
      </c>
      <c r="E31" s="445">
        <v>51926</v>
      </c>
      <c r="F31" s="436">
        <v>1120</v>
      </c>
      <c r="G31" s="437"/>
      <c r="H31" s="1046" t="s">
        <v>1775</v>
      </c>
      <c r="I31" s="1047"/>
      <c r="J31" s="502">
        <v>400</v>
      </c>
      <c r="K31" s="503">
        <v>700</v>
      </c>
    </row>
    <row r="32" spans="1:11" s="293" customFormat="1" ht="30" customHeight="1" x14ac:dyDescent="0.35">
      <c r="A32" s="408">
        <v>22</v>
      </c>
      <c r="B32" s="409" t="s">
        <v>738</v>
      </c>
      <c r="C32" s="1052" t="s">
        <v>1776</v>
      </c>
      <c r="D32" s="411">
        <v>1</v>
      </c>
      <c r="E32" s="411">
        <v>51927</v>
      </c>
      <c r="F32" s="412">
        <v>300</v>
      </c>
      <c r="G32" s="413"/>
      <c r="H32" s="1053" t="s">
        <v>1777</v>
      </c>
      <c r="I32" s="1158"/>
      <c r="J32" s="415">
        <v>0</v>
      </c>
      <c r="K32" s="416">
        <v>300</v>
      </c>
    </row>
    <row r="33" spans="1:11" s="293" customFormat="1" ht="30" customHeight="1" thickBot="1" x14ac:dyDescent="0.4">
      <c r="A33" s="357">
        <v>23</v>
      </c>
      <c r="B33" s="368" t="s">
        <v>1778</v>
      </c>
      <c r="C33" s="332" t="s">
        <v>487</v>
      </c>
      <c r="D33" s="524">
        <v>1</v>
      </c>
      <c r="E33" s="524">
        <v>51922</v>
      </c>
      <c r="F33" s="525">
        <v>1000</v>
      </c>
      <c r="G33" s="526"/>
      <c r="H33" s="1054" t="s">
        <v>1191</v>
      </c>
      <c r="I33" s="1159"/>
      <c r="J33" s="527">
        <v>350</v>
      </c>
      <c r="K33" s="359">
        <v>640</v>
      </c>
    </row>
    <row r="34" spans="1:11" s="330" customFormat="1" ht="30" customHeight="1" thickTop="1" x14ac:dyDescent="0.2">
      <c r="A34" s="334"/>
      <c r="B34" s="1331" t="s">
        <v>559</v>
      </c>
      <c r="C34" s="1332"/>
      <c r="D34" s="1332"/>
      <c r="E34" s="443"/>
      <c r="F34" s="400">
        <f>SUM(F11:F33)</f>
        <v>60410</v>
      </c>
      <c r="G34" s="401">
        <f>SUM(G11:G33)</f>
        <v>0</v>
      </c>
      <c r="H34" s="402"/>
      <c r="I34" s="403"/>
      <c r="J34" s="404">
        <f>SUM(J11:J33)</f>
        <v>23120</v>
      </c>
      <c r="K34" s="405">
        <f>SUM(K11:K33)</f>
        <v>36370</v>
      </c>
    </row>
    <row r="35" spans="1:11" s="330" customFormat="1" ht="18" customHeight="1" x14ac:dyDescent="0.35">
      <c r="A35" s="338"/>
      <c r="B35" s="338"/>
      <c r="C35" s="338"/>
      <c r="D35" s="338"/>
      <c r="E35" s="338"/>
      <c r="F35" s="339"/>
      <c r="G35" s="340"/>
      <c r="H35" s="341"/>
      <c r="I35" s="342"/>
      <c r="J35" s="343"/>
      <c r="K35" s="343"/>
    </row>
    <row r="36" spans="1:11" s="330" customFormat="1" ht="18" customHeight="1" x14ac:dyDescent="0.35">
      <c r="A36" s="302"/>
      <c r="B36" s="371"/>
      <c r="C36" s="372"/>
      <c r="D36" s="372"/>
      <c r="E36" s="372"/>
      <c r="F36" s="372"/>
      <c r="G36" s="372"/>
      <c r="H36" s="372"/>
      <c r="I36" s="302"/>
      <c r="J36" s="302"/>
      <c r="K36" s="344"/>
    </row>
    <row r="37" spans="1:11" s="330" customFormat="1" ht="18" customHeight="1" x14ac:dyDescent="0.2">
      <c r="A37" s="302"/>
      <c r="B37" s="973" t="s">
        <v>558</v>
      </c>
      <c r="C37" s="974"/>
      <c r="D37" s="974"/>
      <c r="E37" s="974"/>
      <c r="F37" s="975"/>
      <c r="G37" s="975"/>
      <c r="H37" s="976"/>
      <c r="I37" s="302"/>
      <c r="J37" s="302"/>
      <c r="K37" s="344"/>
    </row>
    <row r="38" spans="1:11" s="330" customFormat="1" ht="18" customHeight="1" x14ac:dyDescent="0.35">
      <c r="A38" s="302"/>
      <c r="B38" s="345" t="s">
        <v>568</v>
      </c>
      <c r="C38" s="338"/>
      <c r="D38" s="338"/>
      <c r="E38" s="338"/>
      <c r="F38" s="346"/>
      <c r="G38" s="347"/>
      <c r="H38" s="977"/>
      <c r="I38" s="302"/>
      <c r="J38" s="302"/>
      <c r="K38" s="344"/>
    </row>
    <row r="39" spans="1:11" s="293" customFormat="1" ht="24" customHeight="1" x14ac:dyDescent="0.35">
      <c r="A39" s="338"/>
      <c r="B39" s="1364" t="s">
        <v>1779</v>
      </c>
      <c r="C39" s="1386"/>
      <c r="D39" s="1386"/>
      <c r="E39" s="1386"/>
      <c r="F39" s="1386"/>
      <c r="G39" s="1386"/>
      <c r="H39" s="1386"/>
      <c r="J39" s="348"/>
      <c r="K39" s="348"/>
    </row>
    <row r="40" spans="1:11" s="293" customFormat="1" ht="24" customHeight="1" x14ac:dyDescent="0.35">
      <c r="B40" s="1386"/>
      <c r="C40" s="1386"/>
      <c r="D40" s="1386"/>
      <c r="E40" s="1386"/>
      <c r="F40" s="1386"/>
      <c r="G40" s="1386"/>
      <c r="H40" s="1386"/>
      <c r="I40" s="349"/>
      <c r="J40" s="349"/>
    </row>
    <row r="41" spans="1:11" s="330" customFormat="1" ht="24" customHeight="1" x14ac:dyDescent="0.2">
      <c r="B41" s="1386"/>
      <c r="C41" s="1386"/>
      <c r="D41" s="1386"/>
      <c r="E41" s="1386"/>
      <c r="F41" s="1386"/>
      <c r="G41" s="1386"/>
      <c r="H41" s="1386"/>
      <c r="I41" s="302"/>
    </row>
    <row r="42" spans="1:11" s="293" customFormat="1" ht="18" customHeight="1" x14ac:dyDescent="0.45">
      <c r="B42" s="350"/>
      <c r="C42" s="350"/>
      <c r="D42" s="350"/>
      <c r="E42" s="350"/>
      <c r="F42" s="350"/>
      <c r="G42" s="350"/>
      <c r="H42" s="350"/>
      <c r="I42" s="302"/>
    </row>
    <row r="43" spans="1:11" s="293" customFormat="1" ht="18" customHeight="1" x14ac:dyDescent="0.35">
      <c r="A43" s="330"/>
      <c r="B43" s="330"/>
      <c r="D43" s="330"/>
      <c r="E43" s="330"/>
      <c r="F43" s="351"/>
      <c r="G43" s="351"/>
      <c r="H43" s="352"/>
    </row>
    <row r="44" spans="1:11" s="293" customFormat="1" ht="18" customHeight="1" x14ac:dyDescent="0.35">
      <c r="B44" s="330"/>
      <c r="F44" s="351"/>
      <c r="G44" s="351"/>
      <c r="H44" s="352"/>
    </row>
    <row r="45" spans="1:11" ht="18" customHeight="1" x14ac:dyDescent="0.2">
      <c r="B45" s="122"/>
      <c r="F45" s="141"/>
      <c r="G45" s="141"/>
    </row>
    <row r="46" spans="1:11" ht="16.25" customHeight="1" x14ac:dyDescent="0.2">
      <c r="F46" s="141"/>
      <c r="G46" s="141"/>
    </row>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row r="53" ht="16.25" customHeight="1" x14ac:dyDescent="0.2"/>
    <row r="54" ht="16.25" customHeight="1" x14ac:dyDescent="0.2"/>
    <row r="55" ht="16.25" customHeight="1" x14ac:dyDescent="0.2"/>
    <row r="56" ht="16.25" customHeight="1" x14ac:dyDescent="0.2"/>
  </sheetData>
  <sheetProtection formatCells="0" insertHyperlinks="0"/>
  <mergeCells count="4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2:B13"/>
    <mergeCell ref="H12:I12"/>
    <mergeCell ref="H13:I13"/>
    <mergeCell ref="H14:I14"/>
    <mergeCell ref="B15:B16"/>
    <mergeCell ref="H15:I15"/>
    <mergeCell ref="H16:I16"/>
    <mergeCell ref="B17:B18"/>
    <mergeCell ref="H17:I17"/>
    <mergeCell ref="H18:I18"/>
    <mergeCell ref="B19:B20"/>
    <mergeCell ref="H19:I19"/>
    <mergeCell ref="H21:I21"/>
    <mergeCell ref="B22:B26"/>
    <mergeCell ref="H22:I22"/>
    <mergeCell ref="H24:I24"/>
    <mergeCell ref="H25:I25"/>
    <mergeCell ref="H26:I26"/>
    <mergeCell ref="B39:H41"/>
    <mergeCell ref="B27:B29"/>
    <mergeCell ref="H28:I28"/>
    <mergeCell ref="H29:I29"/>
    <mergeCell ref="B30:B31"/>
    <mergeCell ref="H30:I30"/>
    <mergeCell ref="B34:D3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1" t="s">
        <v>1539</v>
      </c>
      <c r="C1" s="288"/>
      <c r="D1" s="288"/>
      <c r="E1" s="288"/>
      <c r="F1" s="288"/>
      <c r="G1" s="288"/>
      <c r="H1" s="290" t="s">
        <v>494</v>
      </c>
      <c r="I1" s="291"/>
      <c r="J1" s="291"/>
      <c r="K1" s="972">
        <v>521</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G65</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451"/>
      <c r="D11" s="422" t="s">
        <v>65</v>
      </c>
      <c r="E11" s="422">
        <v>52101</v>
      </c>
      <c r="F11" s="316">
        <v>1880</v>
      </c>
      <c r="G11" s="317"/>
      <c r="H11" s="318" t="s">
        <v>1540</v>
      </c>
      <c r="I11" s="353"/>
      <c r="J11" s="319">
        <v>1740</v>
      </c>
      <c r="K11" s="320">
        <v>140</v>
      </c>
    </row>
    <row r="12" spans="1:11" s="293" customFormat="1" ht="19.5" customHeight="1" x14ac:dyDescent="0.35">
      <c r="A12" s="504">
        <v>2</v>
      </c>
      <c r="B12" s="1353"/>
      <c r="C12" s="452"/>
      <c r="D12" s="498" t="s">
        <v>66</v>
      </c>
      <c r="E12" s="498">
        <v>52102</v>
      </c>
      <c r="F12" s="499">
        <v>2590</v>
      </c>
      <c r="G12" s="500"/>
      <c r="H12" s="528" t="s">
        <v>1541</v>
      </c>
      <c r="I12" s="529"/>
      <c r="J12" s="502">
        <v>2120</v>
      </c>
      <c r="K12" s="503">
        <v>470</v>
      </c>
    </row>
    <row r="13" spans="1:11" s="293" customFormat="1" ht="19.5" customHeight="1" x14ac:dyDescent="0.35">
      <c r="A13" s="504">
        <v>3</v>
      </c>
      <c r="B13" s="1353"/>
      <c r="C13" s="453"/>
      <c r="D13" s="498" t="s">
        <v>67</v>
      </c>
      <c r="E13" s="498">
        <v>52103</v>
      </c>
      <c r="F13" s="499">
        <v>3790</v>
      </c>
      <c r="G13" s="500"/>
      <c r="H13" s="528" t="s">
        <v>1542</v>
      </c>
      <c r="I13" s="529"/>
      <c r="J13" s="502">
        <v>2840</v>
      </c>
      <c r="K13" s="503">
        <v>950</v>
      </c>
    </row>
    <row r="14" spans="1:11" s="293" customFormat="1" ht="19.5" customHeight="1" x14ac:dyDescent="0.35">
      <c r="A14" s="504">
        <v>4</v>
      </c>
      <c r="B14" s="1353"/>
      <c r="C14" s="452"/>
      <c r="D14" s="498" t="s">
        <v>68</v>
      </c>
      <c r="E14" s="498">
        <v>52104</v>
      </c>
      <c r="F14" s="499">
        <v>1930</v>
      </c>
      <c r="G14" s="500"/>
      <c r="H14" s="530" t="s">
        <v>1543</v>
      </c>
      <c r="I14" s="529"/>
      <c r="J14" s="502">
        <v>1530</v>
      </c>
      <c r="K14" s="503">
        <v>400</v>
      </c>
    </row>
    <row r="15" spans="1:11" s="293" customFormat="1" ht="19.5" customHeight="1" x14ac:dyDescent="0.35">
      <c r="A15" s="504">
        <v>5</v>
      </c>
      <c r="B15" s="1353"/>
      <c r="C15" s="970"/>
      <c r="D15" s="498" t="s">
        <v>69</v>
      </c>
      <c r="E15" s="498">
        <v>52105</v>
      </c>
      <c r="F15" s="499">
        <v>3660</v>
      </c>
      <c r="G15" s="500"/>
      <c r="H15" s="530" t="s">
        <v>1544</v>
      </c>
      <c r="I15" s="529"/>
      <c r="J15" s="502">
        <v>3010</v>
      </c>
      <c r="K15" s="503">
        <v>650</v>
      </c>
    </row>
    <row r="16" spans="1:11" s="293" customFormat="1" ht="19.5" customHeight="1" x14ac:dyDescent="0.35">
      <c r="A16" s="504">
        <v>6</v>
      </c>
      <c r="B16" s="1353"/>
      <c r="C16" s="453" t="s">
        <v>1545</v>
      </c>
      <c r="D16" s="498" t="s">
        <v>70</v>
      </c>
      <c r="E16" s="498">
        <v>52106</v>
      </c>
      <c r="F16" s="499">
        <v>2560</v>
      </c>
      <c r="G16" s="500"/>
      <c r="H16" s="528" t="s">
        <v>1546</v>
      </c>
      <c r="I16" s="529"/>
      <c r="J16" s="502">
        <v>1910</v>
      </c>
      <c r="K16" s="503">
        <v>650</v>
      </c>
    </row>
    <row r="17" spans="1:11" s="293" customFormat="1" ht="19.5" customHeight="1" x14ac:dyDescent="0.35">
      <c r="A17" s="504">
        <v>7</v>
      </c>
      <c r="B17" s="1353"/>
      <c r="C17" s="452">
        <v>37800</v>
      </c>
      <c r="D17" s="498" t="s">
        <v>71</v>
      </c>
      <c r="E17" s="498">
        <v>52107</v>
      </c>
      <c r="F17" s="499">
        <v>3100</v>
      </c>
      <c r="G17" s="500"/>
      <c r="H17" s="528" t="s">
        <v>1547</v>
      </c>
      <c r="I17" s="529"/>
      <c r="J17" s="502">
        <v>2380</v>
      </c>
      <c r="K17" s="503">
        <v>720</v>
      </c>
    </row>
    <row r="18" spans="1:11" s="293" customFormat="1" ht="19.5" customHeight="1" x14ac:dyDescent="0.35">
      <c r="A18" s="504">
        <v>8</v>
      </c>
      <c r="B18" s="1353"/>
      <c r="C18" s="453"/>
      <c r="D18" s="498" t="s">
        <v>72</v>
      </c>
      <c r="E18" s="498">
        <v>52108</v>
      </c>
      <c r="F18" s="499">
        <v>2130</v>
      </c>
      <c r="G18" s="500"/>
      <c r="H18" s="528" t="s">
        <v>1548</v>
      </c>
      <c r="I18" s="532"/>
      <c r="J18" s="502">
        <v>1880</v>
      </c>
      <c r="K18" s="503">
        <v>250</v>
      </c>
    </row>
    <row r="19" spans="1:11" s="293" customFormat="1" ht="19.5" customHeight="1" x14ac:dyDescent="0.35">
      <c r="A19" s="504">
        <v>9</v>
      </c>
      <c r="B19" s="1353"/>
      <c r="C19" s="452" t="s">
        <v>29</v>
      </c>
      <c r="D19" s="498" t="s">
        <v>73</v>
      </c>
      <c r="E19" s="498">
        <v>52109</v>
      </c>
      <c r="F19" s="499">
        <v>2430</v>
      </c>
      <c r="G19" s="500"/>
      <c r="H19" s="528" t="s">
        <v>1549</v>
      </c>
      <c r="I19" s="532"/>
      <c r="J19" s="502">
        <v>2040</v>
      </c>
      <c r="K19" s="503">
        <v>390</v>
      </c>
    </row>
    <row r="20" spans="1:11" s="293" customFormat="1" ht="19.5" customHeight="1" x14ac:dyDescent="0.35">
      <c r="A20" s="504">
        <v>10</v>
      </c>
      <c r="B20" s="1353"/>
      <c r="C20" s="452">
        <v>27950</v>
      </c>
      <c r="D20" s="498" t="s">
        <v>74</v>
      </c>
      <c r="E20" s="498">
        <v>52110</v>
      </c>
      <c r="F20" s="499">
        <v>2970</v>
      </c>
      <c r="G20" s="500"/>
      <c r="H20" s="528" t="s">
        <v>1550</v>
      </c>
      <c r="I20" s="532"/>
      <c r="J20" s="502">
        <v>2340</v>
      </c>
      <c r="K20" s="503">
        <v>630</v>
      </c>
    </row>
    <row r="21" spans="1:11" s="293" customFormat="1" ht="19.5" customHeight="1" x14ac:dyDescent="0.35">
      <c r="A21" s="504">
        <v>11</v>
      </c>
      <c r="B21" s="1353"/>
      <c r="C21" s="927"/>
      <c r="D21" s="498" t="s">
        <v>75</v>
      </c>
      <c r="E21" s="498">
        <v>52111</v>
      </c>
      <c r="F21" s="499">
        <v>3680</v>
      </c>
      <c r="G21" s="500"/>
      <c r="H21" s="528" t="s">
        <v>1551</v>
      </c>
      <c r="I21" s="532"/>
      <c r="J21" s="502">
        <v>3040</v>
      </c>
      <c r="K21" s="503">
        <v>640</v>
      </c>
    </row>
    <row r="22" spans="1:11" s="293" customFormat="1" ht="19.5" customHeight="1" x14ac:dyDescent="0.35">
      <c r="A22" s="504">
        <v>12</v>
      </c>
      <c r="B22" s="1353"/>
      <c r="C22" s="453"/>
      <c r="D22" s="498" t="s">
        <v>76</v>
      </c>
      <c r="E22" s="498">
        <v>52112</v>
      </c>
      <c r="F22" s="499">
        <v>4150</v>
      </c>
      <c r="G22" s="500"/>
      <c r="H22" s="528" t="s">
        <v>1552</v>
      </c>
      <c r="I22" s="532"/>
      <c r="J22" s="502">
        <v>1400</v>
      </c>
      <c r="K22" s="503">
        <v>2750</v>
      </c>
    </row>
    <row r="23" spans="1:11" s="293" customFormat="1" ht="19.5" customHeight="1" x14ac:dyDescent="0.35">
      <c r="A23" s="504">
        <v>13</v>
      </c>
      <c r="B23" s="1353"/>
      <c r="C23" s="453"/>
      <c r="D23" s="498" t="s">
        <v>77</v>
      </c>
      <c r="E23" s="498">
        <v>52113</v>
      </c>
      <c r="F23" s="499">
        <v>1430</v>
      </c>
      <c r="G23" s="500"/>
      <c r="H23" s="528" t="s">
        <v>1553</v>
      </c>
      <c r="I23" s="532"/>
      <c r="J23" s="502">
        <v>500</v>
      </c>
      <c r="K23" s="503">
        <v>930</v>
      </c>
    </row>
    <row r="24" spans="1:11" s="293" customFormat="1" ht="19.5" customHeight="1" x14ac:dyDescent="0.35">
      <c r="A24" s="747">
        <v>14</v>
      </c>
      <c r="B24" s="1353"/>
      <c r="C24" s="452"/>
      <c r="D24" s="498" t="s">
        <v>78</v>
      </c>
      <c r="E24" s="498">
        <v>52114</v>
      </c>
      <c r="F24" s="499">
        <v>1500</v>
      </c>
      <c r="G24" s="500"/>
      <c r="H24" s="530" t="s">
        <v>1554</v>
      </c>
      <c r="I24" s="532"/>
      <c r="J24" s="502">
        <v>1220</v>
      </c>
      <c r="K24" s="503">
        <v>280</v>
      </c>
    </row>
    <row r="25" spans="1:11" s="293" customFormat="1" ht="19.5" customHeight="1" x14ac:dyDescent="0.35">
      <c r="A25" s="357">
        <v>15</v>
      </c>
      <c r="B25" s="1352" t="s">
        <v>18</v>
      </c>
      <c r="C25" s="928" t="s">
        <v>1555</v>
      </c>
      <c r="D25" s="384" t="s">
        <v>79</v>
      </c>
      <c r="E25" s="384">
        <v>52116</v>
      </c>
      <c r="F25" s="324">
        <v>1800</v>
      </c>
      <c r="G25" s="325"/>
      <c r="H25" s="333" t="s">
        <v>1556</v>
      </c>
      <c r="I25" s="326"/>
      <c r="J25" s="327">
        <v>550</v>
      </c>
      <c r="K25" s="328">
        <v>1250</v>
      </c>
    </row>
    <row r="26" spans="1:11" s="293" customFormat="1" ht="19.5" customHeight="1" x14ac:dyDescent="0.35">
      <c r="A26" s="504">
        <v>16</v>
      </c>
      <c r="B26" s="1353"/>
      <c r="C26" s="452">
        <v>4100</v>
      </c>
      <c r="D26" s="498" t="s">
        <v>80</v>
      </c>
      <c r="E26" s="498">
        <v>52117</v>
      </c>
      <c r="F26" s="499">
        <v>1330</v>
      </c>
      <c r="G26" s="500"/>
      <c r="H26" s="528" t="s">
        <v>1557</v>
      </c>
      <c r="I26" s="532"/>
      <c r="J26" s="502">
        <v>570</v>
      </c>
      <c r="K26" s="503">
        <v>760</v>
      </c>
    </row>
    <row r="27" spans="1:11" s="293" customFormat="1" ht="19.5" customHeight="1" x14ac:dyDescent="0.35">
      <c r="A27" s="747">
        <v>17</v>
      </c>
      <c r="B27" s="1393"/>
      <c r="C27" s="460"/>
      <c r="D27" s="445" t="s">
        <v>81</v>
      </c>
      <c r="E27" s="445">
        <v>52118</v>
      </c>
      <c r="F27" s="436">
        <v>970</v>
      </c>
      <c r="G27" s="437"/>
      <c r="H27" s="442" t="s">
        <v>1558</v>
      </c>
      <c r="I27" s="439"/>
      <c r="J27" s="440">
        <v>710</v>
      </c>
      <c r="K27" s="441">
        <v>260</v>
      </c>
    </row>
    <row r="28" spans="1:11" s="293" customFormat="1" ht="19.5" customHeight="1" x14ac:dyDescent="0.35">
      <c r="A28" s="357">
        <v>18</v>
      </c>
      <c r="B28" s="1352" t="s">
        <v>19</v>
      </c>
      <c r="C28" s="494" t="s">
        <v>1559</v>
      </c>
      <c r="D28" s="384" t="s">
        <v>82</v>
      </c>
      <c r="E28" s="384">
        <v>52119</v>
      </c>
      <c r="F28" s="324">
        <v>3130</v>
      </c>
      <c r="G28" s="325"/>
      <c r="H28" s="426" t="s">
        <v>1560</v>
      </c>
      <c r="I28" s="326"/>
      <c r="J28" s="327">
        <v>2980</v>
      </c>
      <c r="K28" s="328">
        <v>150</v>
      </c>
    </row>
    <row r="29" spans="1:11" s="293" customFormat="1" ht="19.5" customHeight="1" x14ac:dyDescent="0.35">
      <c r="A29" s="504">
        <v>19</v>
      </c>
      <c r="B29" s="1353"/>
      <c r="C29" s="452">
        <v>7380</v>
      </c>
      <c r="D29" s="498" t="s">
        <v>83</v>
      </c>
      <c r="E29" s="498">
        <v>52120</v>
      </c>
      <c r="F29" s="499">
        <v>2270</v>
      </c>
      <c r="G29" s="500"/>
      <c r="H29" s="530" t="s">
        <v>1561</v>
      </c>
      <c r="I29" s="532"/>
      <c r="J29" s="502">
        <v>1980</v>
      </c>
      <c r="K29" s="503">
        <v>290</v>
      </c>
    </row>
    <row r="30" spans="1:11" s="293" customFormat="1" ht="19.5" customHeight="1" x14ac:dyDescent="0.35">
      <c r="A30" s="747">
        <v>20</v>
      </c>
      <c r="B30" s="1393"/>
      <c r="C30" s="460"/>
      <c r="D30" s="445" t="s">
        <v>84</v>
      </c>
      <c r="E30" s="445">
        <v>52121</v>
      </c>
      <c r="F30" s="436">
        <v>1980</v>
      </c>
      <c r="G30" s="437"/>
      <c r="H30" s="442" t="s">
        <v>1562</v>
      </c>
      <c r="I30" s="439"/>
      <c r="J30" s="440">
        <v>1640</v>
      </c>
      <c r="K30" s="441">
        <v>340</v>
      </c>
    </row>
    <row r="31" spans="1:11" s="293" customFormat="1" ht="19.5" customHeight="1" x14ac:dyDescent="0.35">
      <c r="A31" s="357">
        <v>21</v>
      </c>
      <c r="B31" s="1353" t="s">
        <v>20</v>
      </c>
      <c r="C31" s="455"/>
      <c r="D31" s="524" t="s">
        <v>85</v>
      </c>
      <c r="E31" s="524">
        <v>52122</v>
      </c>
      <c r="F31" s="525">
        <v>1850</v>
      </c>
      <c r="G31" s="526"/>
      <c r="H31" s="358" t="s">
        <v>1563</v>
      </c>
      <c r="I31" s="446"/>
      <c r="J31" s="527">
        <v>1380</v>
      </c>
      <c r="K31" s="359">
        <v>470</v>
      </c>
    </row>
    <row r="32" spans="1:11" s="293" customFormat="1" ht="19.5" customHeight="1" x14ac:dyDescent="0.35">
      <c r="A32" s="504">
        <v>22</v>
      </c>
      <c r="B32" s="1353"/>
      <c r="C32" s="452" t="s">
        <v>1564</v>
      </c>
      <c r="D32" s="498" t="s">
        <v>86</v>
      </c>
      <c r="E32" s="498">
        <v>52123</v>
      </c>
      <c r="F32" s="499">
        <v>4680</v>
      </c>
      <c r="G32" s="500"/>
      <c r="H32" s="528" t="s">
        <v>1565</v>
      </c>
      <c r="I32" s="532"/>
      <c r="J32" s="502">
        <v>3740</v>
      </c>
      <c r="K32" s="503">
        <v>940</v>
      </c>
    </row>
    <row r="33" spans="1:11" s="330" customFormat="1" ht="19.5" customHeight="1" x14ac:dyDescent="0.2">
      <c r="A33" s="504">
        <v>23</v>
      </c>
      <c r="B33" s="1353"/>
      <c r="C33" s="452">
        <v>16680</v>
      </c>
      <c r="D33" s="498" t="s">
        <v>87</v>
      </c>
      <c r="E33" s="498">
        <v>52124</v>
      </c>
      <c r="F33" s="499">
        <v>1510</v>
      </c>
      <c r="G33" s="500"/>
      <c r="H33" s="528" t="s">
        <v>1813</v>
      </c>
      <c r="I33" s="532"/>
      <c r="J33" s="502">
        <v>1470</v>
      </c>
      <c r="K33" s="503">
        <v>40</v>
      </c>
    </row>
    <row r="34" spans="1:11" s="330" customFormat="1" ht="19.5" customHeight="1" x14ac:dyDescent="0.2">
      <c r="A34" s="504">
        <v>24</v>
      </c>
      <c r="B34" s="1353"/>
      <c r="C34" s="453"/>
      <c r="D34" s="498" t="s">
        <v>88</v>
      </c>
      <c r="E34" s="498">
        <v>52125</v>
      </c>
      <c r="F34" s="499">
        <v>1870</v>
      </c>
      <c r="G34" s="500"/>
      <c r="H34" s="528" t="s">
        <v>1566</v>
      </c>
      <c r="I34" s="532"/>
      <c r="J34" s="502">
        <v>1500</v>
      </c>
      <c r="K34" s="503">
        <v>370</v>
      </c>
    </row>
    <row r="35" spans="1:11" s="330" customFormat="1" ht="19.5" customHeight="1" x14ac:dyDescent="0.2">
      <c r="A35" s="504">
        <v>25</v>
      </c>
      <c r="B35" s="1353"/>
      <c r="C35" s="453" t="s">
        <v>29</v>
      </c>
      <c r="D35" s="498" t="s">
        <v>89</v>
      </c>
      <c r="E35" s="498">
        <v>52126</v>
      </c>
      <c r="F35" s="499">
        <v>1740</v>
      </c>
      <c r="G35" s="500"/>
      <c r="H35" s="528" t="s">
        <v>1567</v>
      </c>
      <c r="I35" s="532"/>
      <c r="J35" s="502">
        <v>1560</v>
      </c>
      <c r="K35" s="503">
        <v>180</v>
      </c>
    </row>
    <row r="36" spans="1:11" s="330" customFormat="1" ht="19.5" customHeight="1" x14ac:dyDescent="0.2">
      <c r="A36" s="504">
        <v>26</v>
      </c>
      <c r="B36" s="1353"/>
      <c r="C36" s="452">
        <v>13680</v>
      </c>
      <c r="D36" s="498" t="s">
        <v>90</v>
      </c>
      <c r="E36" s="498">
        <v>52127</v>
      </c>
      <c r="F36" s="499">
        <v>1160</v>
      </c>
      <c r="G36" s="500"/>
      <c r="H36" s="530" t="s">
        <v>1568</v>
      </c>
      <c r="I36" s="532"/>
      <c r="J36" s="502">
        <v>1100</v>
      </c>
      <c r="K36" s="503">
        <v>60</v>
      </c>
    </row>
    <row r="37" spans="1:11" s="330" customFormat="1" ht="19.5" customHeight="1" x14ac:dyDescent="0.2">
      <c r="A37" s="747">
        <v>27</v>
      </c>
      <c r="B37" s="1393"/>
      <c r="C37" s="460"/>
      <c r="D37" s="445" t="s">
        <v>91</v>
      </c>
      <c r="E37" s="445">
        <v>52128</v>
      </c>
      <c r="F37" s="436">
        <v>3870</v>
      </c>
      <c r="G37" s="437"/>
      <c r="H37" s="438" t="s">
        <v>1569</v>
      </c>
      <c r="I37" s="439"/>
      <c r="J37" s="440">
        <v>2930</v>
      </c>
      <c r="K37" s="441">
        <v>940</v>
      </c>
    </row>
    <row r="38" spans="1:11" s="330" customFormat="1" ht="19.5" customHeight="1" x14ac:dyDescent="0.2">
      <c r="A38" s="357">
        <v>28</v>
      </c>
      <c r="B38" s="1353" t="s">
        <v>21</v>
      </c>
      <c r="C38" s="455"/>
      <c r="D38" s="524" t="s">
        <v>92</v>
      </c>
      <c r="E38" s="524">
        <v>52129</v>
      </c>
      <c r="F38" s="525">
        <v>2810</v>
      </c>
      <c r="G38" s="526"/>
      <c r="H38" s="358" t="s">
        <v>1570</v>
      </c>
      <c r="I38" s="446"/>
      <c r="J38" s="527">
        <v>2540</v>
      </c>
      <c r="K38" s="359">
        <v>270</v>
      </c>
    </row>
    <row r="39" spans="1:11" s="330" customFormat="1" ht="19.5" customHeight="1" x14ac:dyDescent="0.2">
      <c r="A39" s="504">
        <v>29</v>
      </c>
      <c r="B39" s="1353"/>
      <c r="C39" s="452"/>
      <c r="D39" s="498" t="s">
        <v>93</v>
      </c>
      <c r="E39" s="498">
        <v>52130</v>
      </c>
      <c r="F39" s="499">
        <v>2160</v>
      </c>
      <c r="G39" s="500"/>
      <c r="H39" s="528" t="s">
        <v>1571</v>
      </c>
      <c r="I39" s="532"/>
      <c r="J39" s="502">
        <v>1970</v>
      </c>
      <c r="K39" s="503">
        <v>190</v>
      </c>
    </row>
    <row r="40" spans="1:11" s="330" customFormat="1" ht="19.5" customHeight="1" x14ac:dyDescent="0.2">
      <c r="A40" s="504">
        <v>30</v>
      </c>
      <c r="B40" s="1353"/>
      <c r="C40" s="453" t="s">
        <v>1572</v>
      </c>
      <c r="D40" s="498" t="s">
        <v>94</v>
      </c>
      <c r="E40" s="498">
        <v>52131</v>
      </c>
      <c r="F40" s="499">
        <v>1590</v>
      </c>
      <c r="G40" s="500"/>
      <c r="H40" s="528" t="s">
        <v>1573</v>
      </c>
      <c r="I40" s="532"/>
      <c r="J40" s="502">
        <v>1140</v>
      </c>
      <c r="K40" s="503">
        <v>450</v>
      </c>
    </row>
    <row r="41" spans="1:11" s="330" customFormat="1" ht="19.5" customHeight="1" x14ac:dyDescent="0.2">
      <c r="A41" s="504">
        <v>31</v>
      </c>
      <c r="B41" s="1353"/>
      <c r="C41" s="452">
        <v>24220</v>
      </c>
      <c r="D41" s="498" t="s">
        <v>95</v>
      </c>
      <c r="E41" s="498">
        <v>52132</v>
      </c>
      <c r="F41" s="499">
        <v>3350</v>
      </c>
      <c r="G41" s="500"/>
      <c r="H41" s="528" t="s">
        <v>1574</v>
      </c>
      <c r="I41" s="532"/>
      <c r="J41" s="502">
        <v>2620</v>
      </c>
      <c r="K41" s="503">
        <v>730</v>
      </c>
    </row>
    <row r="42" spans="1:11" s="330" customFormat="1" ht="19.5" customHeight="1" x14ac:dyDescent="0.2">
      <c r="A42" s="504">
        <v>32</v>
      </c>
      <c r="B42" s="1353"/>
      <c r="C42" s="453"/>
      <c r="D42" s="498" t="s">
        <v>96</v>
      </c>
      <c r="E42" s="498">
        <v>52133</v>
      </c>
      <c r="F42" s="499">
        <v>2700</v>
      </c>
      <c r="G42" s="500"/>
      <c r="H42" s="528" t="s">
        <v>1575</v>
      </c>
      <c r="I42" s="532"/>
      <c r="J42" s="502">
        <v>1500</v>
      </c>
      <c r="K42" s="503">
        <v>1200</v>
      </c>
    </row>
    <row r="43" spans="1:11" s="330" customFormat="1" ht="19.5" customHeight="1" x14ac:dyDescent="0.2">
      <c r="A43" s="504">
        <v>33</v>
      </c>
      <c r="B43" s="1353"/>
      <c r="C43" s="452" t="s">
        <v>29</v>
      </c>
      <c r="D43" s="524" t="s">
        <v>97</v>
      </c>
      <c r="E43" s="524">
        <v>52134</v>
      </c>
      <c r="F43" s="525">
        <v>2550</v>
      </c>
      <c r="G43" s="526"/>
      <c r="H43" s="358" t="s">
        <v>1576</v>
      </c>
      <c r="I43" s="446"/>
      <c r="J43" s="527">
        <v>2510</v>
      </c>
      <c r="K43" s="359">
        <v>40</v>
      </c>
    </row>
    <row r="44" spans="1:11" s="330" customFormat="1" ht="19.5" customHeight="1" x14ac:dyDescent="0.2">
      <c r="A44" s="504">
        <v>34</v>
      </c>
      <c r="B44" s="1353"/>
      <c r="C44" s="452">
        <v>19180</v>
      </c>
      <c r="D44" s="498" t="s">
        <v>98</v>
      </c>
      <c r="E44" s="498">
        <v>52135</v>
      </c>
      <c r="F44" s="499">
        <v>1770</v>
      </c>
      <c r="G44" s="500"/>
      <c r="H44" s="528" t="s">
        <v>1577</v>
      </c>
      <c r="I44" s="532"/>
      <c r="J44" s="502">
        <v>1600</v>
      </c>
      <c r="K44" s="503">
        <v>170</v>
      </c>
    </row>
    <row r="45" spans="1:11" s="330" customFormat="1" ht="19.5" customHeight="1" x14ac:dyDescent="0.2">
      <c r="A45" s="504">
        <v>35</v>
      </c>
      <c r="B45" s="1353"/>
      <c r="C45" s="453"/>
      <c r="D45" s="498" t="s">
        <v>99</v>
      </c>
      <c r="E45" s="498">
        <v>52136</v>
      </c>
      <c r="F45" s="499">
        <v>2210</v>
      </c>
      <c r="G45" s="500"/>
      <c r="H45" s="528" t="s">
        <v>1578</v>
      </c>
      <c r="I45" s="532"/>
      <c r="J45" s="502">
        <v>1400</v>
      </c>
      <c r="K45" s="503">
        <v>810</v>
      </c>
    </row>
    <row r="46" spans="1:11" s="330" customFormat="1" ht="19.5" customHeight="1" x14ac:dyDescent="0.2">
      <c r="A46" s="504">
        <v>36</v>
      </c>
      <c r="B46" s="1353"/>
      <c r="C46" s="452"/>
      <c r="D46" s="498" t="s">
        <v>100</v>
      </c>
      <c r="E46" s="498">
        <v>52137</v>
      </c>
      <c r="F46" s="499">
        <v>2880</v>
      </c>
      <c r="G46" s="500"/>
      <c r="H46" s="530" t="s">
        <v>1579</v>
      </c>
      <c r="I46" s="532"/>
      <c r="J46" s="502">
        <v>1950</v>
      </c>
      <c r="K46" s="503">
        <v>930</v>
      </c>
    </row>
    <row r="47" spans="1:11" s="330" customFormat="1" ht="19.5" customHeight="1" x14ac:dyDescent="0.2">
      <c r="A47" s="747">
        <v>37</v>
      </c>
      <c r="B47" s="1393"/>
      <c r="C47" s="460"/>
      <c r="D47" s="445" t="s">
        <v>101</v>
      </c>
      <c r="E47" s="445">
        <v>52138</v>
      </c>
      <c r="F47" s="436">
        <v>2200</v>
      </c>
      <c r="G47" s="437"/>
      <c r="H47" s="438" t="s">
        <v>1580</v>
      </c>
      <c r="I47" s="439"/>
      <c r="J47" s="440">
        <v>1950</v>
      </c>
      <c r="K47" s="441">
        <v>250</v>
      </c>
    </row>
    <row r="48" spans="1:11" s="330" customFormat="1" ht="19.5" customHeight="1" x14ac:dyDescent="0.2">
      <c r="A48" s="1039">
        <v>38</v>
      </c>
      <c r="B48" s="424" t="s">
        <v>22</v>
      </c>
      <c r="C48" s="929" t="s">
        <v>1581</v>
      </c>
      <c r="D48" s="391" t="s">
        <v>102</v>
      </c>
      <c r="E48" s="391">
        <v>52139</v>
      </c>
      <c r="F48" s="362">
        <v>1590</v>
      </c>
      <c r="G48" s="363"/>
      <c r="H48" s="364" t="s">
        <v>1582</v>
      </c>
      <c r="I48" s="365"/>
      <c r="J48" s="366">
        <v>800</v>
      </c>
      <c r="K48" s="367">
        <v>790</v>
      </c>
    </row>
    <row r="49" spans="1:12" s="330" customFormat="1" ht="19.5" customHeight="1" x14ac:dyDescent="0.2">
      <c r="A49" s="504">
        <v>39</v>
      </c>
      <c r="B49" s="1353" t="s">
        <v>734</v>
      </c>
      <c r="C49" s="453"/>
      <c r="D49" s="498" t="s">
        <v>103</v>
      </c>
      <c r="E49" s="498">
        <v>52141</v>
      </c>
      <c r="F49" s="499">
        <v>4920</v>
      </c>
      <c r="G49" s="500"/>
      <c r="H49" s="1234" t="s">
        <v>2391</v>
      </c>
      <c r="I49" s="532"/>
      <c r="J49" s="502">
        <v>4270</v>
      </c>
      <c r="K49" s="503">
        <v>650</v>
      </c>
    </row>
    <row r="50" spans="1:12" s="330" customFormat="1" ht="19.5" customHeight="1" x14ac:dyDescent="0.2">
      <c r="A50" s="504">
        <v>40</v>
      </c>
      <c r="B50" s="1353"/>
      <c r="C50" s="452"/>
      <c r="D50" s="498" t="s">
        <v>104</v>
      </c>
      <c r="E50" s="498">
        <v>52142</v>
      </c>
      <c r="F50" s="499">
        <v>1760</v>
      </c>
      <c r="G50" s="500"/>
      <c r="H50" s="528" t="s">
        <v>1583</v>
      </c>
      <c r="I50" s="532"/>
      <c r="J50" s="502">
        <v>1460</v>
      </c>
      <c r="K50" s="503">
        <v>300</v>
      </c>
    </row>
    <row r="51" spans="1:12" s="330" customFormat="1" ht="19.5" customHeight="1" x14ac:dyDescent="0.2">
      <c r="A51" s="504">
        <v>41</v>
      </c>
      <c r="B51" s="1353"/>
      <c r="C51" s="453"/>
      <c r="D51" s="498" t="s">
        <v>105</v>
      </c>
      <c r="E51" s="498">
        <v>52143</v>
      </c>
      <c r="F51" s="499">
        <v>2240</v>
      </c>
      <c r="G51" s="500"/>
      <c r="H51" s="528" t="s">
        <v>1814</v>
      </c>
      <c r="I51" s="532"/>
      <c r="J51" s="502">
        <v>1820</v>
      </c>
      <c r="K51" s="503">
        <v>420</v>
      </c>
    </row>
    <row r="52" spans="1:12" s="330" customFormat="1" ht="19.5" customHeight="1" x14ac:dyDescent="0.2">
      <c r="A52" s="504">
        <v>42</v>
      </c>
      <c r="B52" s="1353"/>
      <c r="C52" s="452"/>
      <c r="D52" s="498" t="s">
        <v>106</v>
      </c>
      <c r="E52" s="498">
        <v>52145</v>
      </c>
      <c r="F52" s="499">
        <v>1370</v>
      </c>
      <c r="G52" s="500"/>
      <c r="H52" s="530" t="s">
        <v>1584</v>
      </c>
      <c r="I52" s="532"/>
      <c r="J52" s="502">
        <v>1350</v>
      </c>
      <c r="K52" s="503">
        <v>20</v>
      </c>
    </row>
    <row r="53" spans="1:12" s="330" customFormat="1" ht="19.5" customHeight="1" x14ac:dyDescent="0.2">
      <c r="A53" s="504">
        <v>43</v>
      </c>
      <c r="B53" s="1353"/>
      <c r="C53" s="453"/>
      <c r="D53" s="498" t="s">
        <v>107</v>
      </c>
      <c r="E53" s="498">
        <v>52146</v>
      </c>
      <c r="F53" s="499">
        <v>2260</v>
      </c>
      <c r="G53" s="500"/>
      <c r="H53" s="530" t="s">
        <v>1585</v>
      </c>
      <c r="I53" s="532"/>
      <c r="J53" s="502">
        <v>2070</v>
      </c>
      <c r="K53" s="503">
        <v>190</v>
      </c>
    </row>
    <row r="54" spans="1:12" s="330" customFormat="1" ht="19.5" customHeight="1" x14ac:dyDescent="0.2">
      <c r="A54" s="504">
        <v>44</v>
      </c>
      <c r="B54" s="1353"/>
      <c r="C54" s="455" t="s">
        <v>1586</v>
      </c>
      <c r="D54" s="498" t="s">
        <v>108</v>
      </c>
      <c r="E54" s="498">
        <v>52147</v>
      </c>
      <c r="F54" s="499">
        <v>3670</v>
      </c>
      <c r="G54" s="500"/>
      <c r="H54" s="528" t="s">
        <v>1587</v>
      </c>
      <c r="I54" s="532"/>
      <c r="J54" s="502">
        <v>3140</v>
      </c>
      <c r="K54" s="503">
        <v>530</v>
      </c>
    </row>
    <row r="55" spans="1:12" s="330" customFormat="1" ht="19.5" customHeight="1" x14ac:dyDescent="0.2">
      <c r="A55" s="504">
        <v>45</v>
      </c>
      <c r="B55" s="1353"/>
      <c r="C55" s="452">
        <v>45020</v>
      </c>
      <c r="D55" s="498" t="s">
        <v>109</v>
      </c>
      <c r="E55" s="498">
        <v>52148</v>
      </c>
      <c r="F55" s="499">
        <v>4280</v>
      </c>
      <c r="G55" s="500"/>
      <c r="H55" s="528" t="s">
        <v>1588</v>
      </c>
      <c r="I55" s="532"/>
      <c r="J55" s="502">
        <v>3730</v>
      </c>
      <c r="K55" s="503">
        <v>550</v>
      </c>
    </row>
    <row r="56" spans="1:12" s="330" customFormat="1" ht="19.5" customHeight="1" x14ac:dyDescent="0.2">
      <c r="A56" s="504">
        <v>46</v>
      </c>
      <c r="B56" s="1353"/>
      <c r="C56" s="453"/>
      <c r="D56" s="498" t="s">
        <v>110</v>
      </c>
      <c r="E56" s="498">
        <v>52149</v>
      </c>
      <c r="F56" s="499">
        <v>4130</v>
      </c>
      <c r="G56" s="500"/>
      <c r="H56" s="528" t="s">
        <v>1589</v>
      </c>
      <c r="I56" s="532"/>
      <c r="J56" s="502">
        <v>3430</v>
      </c>
      <c r="K56" s="503">
        <v>700</v>
      </c>
    </row>
    <row r="57" spans="1:12" s="330" customFormat="1" ht="19.5" customHeight="1" x14ac:dyDescent="0.2">
      <c r="A57" s="504">
        <v>47</v>
      </c>
      <c r="B57" s="1353"/>
      <c r="C57" s="452" t="s">
        <v>29</v>
      </c>
      <c r="D57" s="498" t="s">
        <v>111</v>
      </c>
      <c r="E57" s="498">
        <v>52150</v>
      </c>
      <c r="F57" s="499">
        <v>3190</v>
      </c>
      <c r="G57" s="500"/>
      <c r="H57" s="530" t="s">
        <v>1590</v>
      </c>
      <c r="I57" s="532"/>
      <c r="J57" s="502">
        <v>2680</v>
      </c>
      <c r="K57" s="503">
        <v>510</v>
      </c>
    </row>
    <row r="58" spans="1:12" s="330" customFormat="1" ht="19.5" customHeight="1" x14ac:dyDescent="0.2">
      <c r="A58" s="504">
        <v>48</v>
      </c>
      <c r="B58" s="1353"/>
      <c r="C58" s="452">
        <v>35270</v>
      </c>
      <c r="D58" s="498" t="s">
        <v>112</v>
      </c>
      <c r="E58" s="498">
        <v>52151</v>
      </c>
      <c r="F58" s="499">
        <v>2890</v>
      </c>
      <c r="G58" s="500"/>
      <c r="H58" s="530" t="s">
        <v>1591</v>
      </c>
      <c r="I58" s="532"/>
      <c r="J58" s="502">
        <v>2300</v>
      </c>
      <c r="K58" s="503">
        <v>590</v>
      </c>
    </row>
    <row r="59" spans="1:12" s="330" customFormat="1" ht="19.5" customHeight="1" x14ac:dyDescent="0.2">
      <c r="A59" s="504">
        <v>49</v>
      </c>
      <c r="B59" s="1353"/>
      <c r="C59" s="455"/>
      <c r="D59" s="498" t="s">
        <v>113</v>
      </c>
      <c r="E59" s="498">
        <v>52152</v>
      </c>
      <c r="F59" s="499">
        <v>3030</v>
      </c>
      <c r="G59" s="500"/>
      <c r="H59" s="528" t="s">
        <v>1592</v>
      </c>
      <c r="I59" s="532"/>
      <c r="J59" s="502">
        <v>2580</v>
      </c>
      <c r="K59" s="503">
        <v>450</v>
      </c>
    </row>
    <row r="60" spans="1:12" s="330" customFormat="1" ht="19.5" customHeight="1" x14ac:dyDescent="0.35">
      <c r="A60" s="504">
        <v>50</v>
      </c>
      <c r="B60" s="1353"/>
      <c r="C60" s="452"/>
      <c r="D60" s="498" t="s">
        <v>114</v>
      </c>
      <c r="E60" s="498">
        <v>52153</v>
      </c>
      <c r="F60" s="499">
        <v>2940</v>
      </c>
      <c r="G60" s="500"/>
      <c r="H60" s="528" t="s">
        <v>1815</v>
      </c>
      <c r="I60" s="532"/>
      <c r="J60" s="502">
        <v>2150</v>
      </c>
      <c r="K60" s="503">
        <v>790</v>
      </c>
      <c r="L60" s="293"/>
    </row>
    <row r="61" spans="1:12" s="330" customFormat="1" ht="19.5" customHeight="1" x14ac:dyDescent="0.2">
      <c r="A61" s="504">
        <v>51</v>
      </c>
      <c r="B61" s="1353"/>
      <c r="C61" s="453"/>
      <c r="D61" s="498" t="s">
        <v>115</v>
      </c>
      <c r="E61" s="498">
        <v>52154</v>
      </c>
      <c r="F61" s="499">
        <v>3120</v>
      </c>
      <c r="G61" s="500"/>
      <c r="H61" s="528" t="s">
        <v>1593</v>
      </c>
      <c r="I61" s="532"/>
      <c r="J61" s="502">
        <v>970</v>
      </c>
      <c r="K61" s="503">
        <v>2150</v>
      </c>
    </row>
    <row r="62" spans="1:12" s="330" customFormat="1" ht="19.5" customHeight="1" x14ac:dyDescent="0.2">
      <c r="A62" s="504">
        <v>52</v>
      </c>
      <c r="B62" s="1353"/>
      <c r="C62" s="453"/>
      <c r="D62" s="498" t="s">
        <v>116</v>
      </c>
      <c r="E62" s="498">
        <v>52156</v>
      </c>
      <c r="F62" s="499">
        <v>1380</v>
      </c>
      <c r="G62" s="500"/>
      <c r="H62" s="528" t="s">
        <v>1594</v>
      </c>
      <c r="I62" s="532"/>
      <c r="J62" s="502">
        <v>660</v>
      </c>
      <c r="K62" s="503">
        <v>720</v>
      </c>
    </row>
    <row r="63" spans="1:12" s="330" customFormat="1" ht="19.5" customHeight="1" x14ac:dyDescent="0.2">
      <c r="A63" s="504">
        <v>53</v>
      </c>
      <c r="B63" s="1353"/>
      <c r="C63" s="452"/>
      <c r="D63" s="524" t="s">
        <v>117</v>
      </c>
      <c r="E63" s="524">
        <v>52157</v>
      </c>
      <c r="F63" s="525">
        <v>1620</v>
      </c>
      <c r="G63" s="526"/>
      <c r="H63" s="358" t="s">
        <v>1595</v>
      </c>
      <c r="I63" s="446"/>
      <c r="J63" s="527">
        <v>1130</v>
      </c>
      <c r="K63" s="359">
        <v>490</v>
      </c>
    </row>
    <row r="64" spans="1:12" s="330" customFormat="1" ht="19.5" customHeight="1" thickBot="1" x14ac:dyDescent="0.25">
      <c r="A64" s="504">
        <v>54</v>
      </c>
      <c r="B64" s="1354"/>
      <c r="C64" s="632"/>
      <c r="D64" s="498" t="s">
        <v>118</v>
      </c>
      <c r="E64" s="498">
        <v>52158</v>
      </c>
      <c r="F64" s="499">
        <v>2220</v>
      </c>
      <c r="G64" s="500"/>
      <c r="H64" s="530" t="s">
        <v>1596</v>
      </c>
      <c r="I64" s="532"/>
      <c r="J64" s="502">
        <v>1530</v>
      </c>
      <c r="K64" s="503">
        <v>690</v>
      </c>
    </row>
    <row r="65" spans="1:11" s="330" customFormat="1" ht="19.5" customHeight="1" thickTop="1" x14ac:dyDescent="0.2">
      <c r="A65" s="334"/>
      <c r="B65" s="1331" t="s">
        <v>559</v>
      </c>
      <c r="C65" s="1332"/>
      <c r="D65" s="1332"/>
      <c r="E65" s="443"/>
      <c r="F65" s="400">
        <f>SUM(F11:F64)</f>
        <v>136790</v>
      </c>
      <c r="G65" s="401">
        <f>SUM(G11:G64)</f>
        <v>0</v>
      </c>
      <c r="H65" s="402"/>
      <c r="I65" s="403"/>
      <c r="J65" s="404">
        <f>SUM(J11:J64)</f>
        <v>105310</v>
      </c>
      <c r="K65" s="405">
        <f>SUM(K11:K64)</f>
        <v>31480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35">
      <c r="A67" s="302"/>
      <c r="B67" s="371"/>
      <c r="C67" s="372"/>
      <c r="D67" s="372"/>
      <c r="E67" s="372"/>
      <c r="F67" s="372"/>
      <c r="G67" s="372"/>
      <c r="H67" s="372"/>
      <c r="I67" s="302"/>
      <c r="J67" s="302"/>
      <c r="K67" s="344"/>
    </row>
    <row r="68" spans="1:11" s="330" customFormat="1" ht="18" customHeight="1" x14ac:dyDescent="0.2">
      <c r="A68" s="302"/>
      <c r="B68" s="973" t="s">
        <v>558</v>
      </c>
      <c r="C68" s="983"/>
      <c r="D68" s="984"/>
      <c r="E68" s="984"/>
      <c r="F68" s="975"/>
      <c r="G68" s="975"/>
      <c r="H68" s="986"/>
      <c r="I68" s="302"/>
      <c r="J68" s="302"/>
      <c r="K68" s="344"/>
    </row>
    <row r="69" spans="1:11" s="330" customFormat="1" ht="18" customHeight="1" x14ac:dyDescent="0.35">
      <c r="A69" s="302"/>
      <c r="B69" s="345" t="s">
        <v>568</v>
      </c>
      <c r="C69" s="338"/>
      <c r="D69" s="338"/>
      <c r="E69" s="338"/>
      <c r="F69" s="346"/>
      <c r="G69" s="347"/>
      <c r="H69" s="977"/>
      <c r="I69" s="302"/>
      <c r="J69" s="302"/>
      <c r="K69" s="344"/>
    </row>
    <row r="70" spans="1:11" s="330" customFormat="1" ht="18" customHeight="1" x14ac:dyDescent="0.35">
      <c r="A70" s="302"/>
      <c r="B70" s="345" t="s">
        <v>1816</v>
      </c>
      <c r="C70" s="338"/>
      <c r="D70" s="338"/>
      <c r="E70" s="338"/>
      <c r="F70" s="346"/>
      <c r="G70" s="347"/>
      <c r="H70" s="987"/>
      <c r="I70" s="302"/>
      <c r="J70" s="302"/>
      <c r="K70" s="344"/>
    </row>
    <row r="71" spans="1:11" s="293" customFormat="1" ht="18" customHeight="1" x14ac:dyDescent="0.35">
      <c r="A71" s="338"/>
      <c r="B71" s="1422" t="s">
        <v>1597</v>
      </c>
      <c r="C71" s="1423"/>
      <c r="D71" s="1423"/>
      <c r="E71" s="1423"/>
      <c r="F71" s="1423"/>
      <c r="G71" s="1423"/>
      <c r="H71" s="1423"/>
      <c r="J71" s="348"/>
      <c r="K71" s="348"/>
    </row>
    <row r="72" spans="1:11" s="293" customFormat="1" ht="18" customHeight="1" x14ac:dyDescent="0.35">
      <c r="B72" s="1423"/>
      <c r="C72" s="1423"/>
      <c r="D72" s="1423"/>
      <c r="E72" s="1423"/>
      <c r="F72" s="1423"/>
      <c r="G72" s="1423"/>
      <c r="H72" s="1423"/>
      <c r="I72" s="349"/>
      <c r="J72" s="349"/>
    </row>
    <row r="73" spans="1:11" s="330" customFormat="1" ht="18" customHeight="1" x14ac:dyDescent="0.2">
      <c r="B73" s="1423"/>
      <c r="C73" s="1423"/>
      <c r="D73" s="1423"/>
      <c r="E73" s="1423"/>
      <c r="F73" s="1423"/>
      <c r="G73" s="1423"/>
      <c r="H73" s="1423"/>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s="293" customFormat="1" ht="18" customHeight="1" x14ac:dyDescent="0.35">
      <c r="B76" s="330"/>
      <c r="F76" s="351"/>
      <c r="G76" s="351"/>
      <c r="H76" s="352"/>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49:B64"/>
    <mergeCell ref="B65:D65"/>
    <mergeCell ref="B71:H73"/>
    <mergeCell ref="H10:I10"/>
    <mergeCell ref="B11:B24"/>
    <mergeCell ref="B25:B27"/>
    <mergeCell ref="B31:B37"/>
    <mergeCell ref="B38:B47"/>
    <mergeCell ref="B28:B30"/>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2024-09-26T00:31:11Z</cp:lastPrinted>
  <dcterms:created xsi:type="dcterms:W3CDTF">2015-09-11T05:41:45Z</dcterms:created>
  <dcterms:modified xsi:type="dcterms:W3CDTF">2025-10-24T00:52:22Z</dcterms:modified>
</cp:coreProperties>
</file>