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5年11月分_部数表\"/>
    </mc:Choice>
  </mc:AlternateContent>
  <xr:revisionPtr revIDLastSave="0" documentId="13_ncr:1_{1EEE61FC-7453-4F92-81E8-80DC78A355CC}" xr6:coauthVersionLast="47" xr6:coauthVersionMax="47" xr10:uidLastSave="{00000000-0000-0000-0000-000000000000}"/>
  <bookViews>
    <workbookView xWindow="28680" yWindow="-120" windowWidth="29040" windowHeight="15840" xr2:uid="{744C992A-D3A5-40DF-A7A9-7285AB2E3937}"/>
  </bookViews>
  <sheets>
    <sheet name="まつやま" sheetId="2" r:id="rId1"/>
    <sheet name="Sheet1" sheetId="1" r:id="rId2"/>
  </sheets>
  <externalReferences>
    <externalReference r:id="rId3"/>
  </externalReferences>
  <definedNames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まつやま!$A$1:$K$67</definedName>
    <definedName name="い" localSheetId="0" hidden="1">#REF!</definedName>
    <definedName name="い" hidden="1">#REF!</definedName>
    <definedName name="おい" localSheetId="0" hidden="1">#REF!</definedName>
    <definedName name="おい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2" l="1"/>
  <c r="J56" i="2"/>
  <c r="G56" i="2"/>
  <c r="F56" i="2"/>
  <c r="C53" i="2"/>
  <c r="C35" i="2"/>
  <c r="C16" i="2"/>
  <c r="D5" i="2"/>
  <c r="D3" i="2"/>
</calcChain>
</file>

<file path=xl/sharedStrings.xml><?xml version="1.0" encoding="utf-8"?>
<sst xmlns="http://schemas.openxmlformats.org/spreadsheetml/2006/main" count="98" uniqueCount="95">
  <si>
    <t>リビングまつやま</t>
    <phoneticPr fontId="5"/>
  </si>
  <si>
    <t>（株）リビングプロシード 御中</t>
    <phoneticPr fontId="7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</si>
  <si>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</si>
  <si>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</si>
  <si>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</si>
  <si>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7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</si>
  <si>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</si>
  <si>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</si>
  <si>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7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</si>
  <si>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</si>
  <si>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</si>
  <si>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</si>
  <si>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7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</si>
  <si>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</si>
  <si>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</si>
  <si>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ＭＳ Ｐゴシック"/>
        <family val="3"/>
        <charset val="128"/>
      </rPr>
      <t>通常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戸建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</si>
  <si>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7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</si>
  <si>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</si>
  <si>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</si>
  <si>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7"/>
  </si>
  <si>
    <t>支払日</t>
    <rPh sb="0" eb="3">
      <t>シハライビ</t>
    </rPh>
    <phoneticPr fontId="7"/>
  </si>
  <si>
    <t>※上記必要事項にご記入のうえ、会社印・ご担当者印の両方、またはいずれかに必ずご捺印ください</t>
    <phoneticPr fontId="7"/>
  </si>
  <si>
    <t>2025年11月～(11月変更無)</t>
    <rPh sb="15" eb="16">
      <t>ナシ</t>
    </rPh>
    <phoneticPr fontId="1"/>
  </si>
  <si>
    <t>code</t>
    <phoneticPr fontId="7"/>
  </si>
  <si>
    <t>No.</t>
  </si>
  <si>
    <t>地区</t>
    <rPh sb="0" eb="2">
      <t>チク</t>
    </rPh>
    <phoneticPr fontId="17"/>
  </si>
  <si>
    <t>グループ</t>
  </si>
  <si>
    <t>CD</t>
    <phoneticPr fontId="7"/>
  </si>
  <si>
    <t>折込部数</t>
  </si>
  <si>
    <t>実施部数</t>
    <rPh sb="0" eb="2">
      <t>ジッシ</t>
    </rPh>
    <phoneticPr fontId="5"/>
  </si>
  <si>
    <t>配布町丁</t>
  </si>
  <si>
    <t>戸建部数</t>
    <rPh sb="0" eb="2">
      <t>コダテ</t>
    </rPh>
    <rPh sb="1" eb="2">
      <t>ダ</t>
    </rPh>
    <rPh sb="2" eb="4">
      <t>ブスウ</t>
    </rPh>
    <phoneticPr fontId="5"/>
  </si>
  <si>
    <t>集合部数</t>
    <rPh sb="0" eb="2">
      <t>シュウゴウ</t>
    </rPh>
    <rPh sb="2" eb="4">
      <t>ブスウ</t>
    </rPh>
    <phoneticPr fontId="5"/>
  </si>
  <si>
    <t>①</t>
    <phoneticPr fontId="17"/>
  </si>
  <si>
    <t>松山市内
中心地</t>
    <rPh sb="0" eb="4">
      <t>マツヤマシナイ</t>
    </rPh>
    <phoneticPr fontId="17"/>
  </si>
  <si>
    <t>●花園町、南堀端町、一番町3・4、二番町3・4、三番町3～5、湊町3～5、大街道1・2、柳井町1～3、千舟町3～5、●河原町</t>
    <phoneticPr fontId="7"/>
  </si>
  <si>
    <t>湯渡町、築山町、永木町1・2、千舟町1・2、新立町、北立花町、湊町1～2、●勝山町1丁目、●河原町、錦町、●旭町、此花町</t>
    <phoneticPr fontId="7"/>
  </si>
  <si>
    <t>泉町、末広町、竹原町1、竹原2～4、春日町、雄郡1・2、藤原町、藤原1・2、北藤原町、小栗1～5、室町、室町1・2、土橋町、●空港通1、真砂町、永代町</t>
    <phoneticPr fontId="7"/>
  </si>
  <si>
    <t>南江戸1～6、宮田町、竹原町、大手町1・2、本町1、松前町1、●千舟町6、千舟町7・8、湊町6～8、●三番町6、●三番町7・8、萱町1、●生石町、●味酒町1、●花園町</t>
    <phoneticPr fontId="7"/>
  </si>
  <si>
    <t>南持田町、北持田町、東一万町、西一万町、中一万町、喜与町1・2、歩行町1・2、東雲町、●旭町、御宝町、昭和町、大街道3、●勝山町1、勝山町2、持田町2～4、平和通１</t>
    <phoneticPr fontId="7"/>
  </si>
  <si>
    <t>日之出町、祇園町、枝松1～4、小坂1～3、中村1～5、立花1～6、拓川町、●天山1〜3</t>
    <rPh sb="38" eb="40">
      <t>テンザン</t>
    </rPh>
    <phoneticPr fontId="18"/>
  </si>
  <si>
    <t>樽味1～4、畑寺1・2、桑原1～6、東野1～6、正円寺1～4、束本1、畑寺町</t>
    <rPh sb="35" eb="36">
      <t>ハタケ</t>
    </rPh>
    <rPh sb="36" eb="37">
      <t>テラ</t>
    </rPh>
    <rPh sb="37" eb="38">
      <t>マチ</t>
    </rPh>
    <phoneticPr fontId="18"/>
  </si>
  <si>
    <t>六軒家町、愛光町、朝美1・2、美沢1・2、朝日ヶ丘1・2、宮西1～3、衣山1～5、松前町2～5、本町2～5、●本町6、●味酒2・3、●木屋町1・2、●萱町2、萱町3～5、●萱町6、●平和通5、平和通6</t>
    <rPh sb="29" eb="31">
      <t>ミヤニシ</t>
    </rPh>
    <phoneticPr fontId="18"/>
  </si>
  <si>
    <t>●山越1～6、●姫原1～3、清水町1～4、鉄砲町、山越町、高砂町1～4、御幸1・2、中央1・2、●本町6、本町7、平和通2～4、●萱町6、●問屋町、●平和通5、緑町1・2、●木屋町1・2、木屋町3・4</t>
    <rPh sb="29" eb="32">
      <t>タカサゴマチ</t>
    </rPh>
    <phoneticPr fontId="18"/>
  </si>
  <si>
    <t>54243姫山</t>
    <rPh sb="5" eb="6">
      <t>ヒメ</t>
    </rPh>
    <rPh sb="6" eb="7">
      <t>ヤマ</t>
    </rPh>
    <phoneticPr fontId="7"/>
  </si>
  <si>
    <t>●山越1～6、●姫原1～3、●問屋町</t>
    <phoneticPr fontId="7"/>
  </si>
  <si>
    <t>新石手、石手白石、石手1～5、上市1・2、岩崎町1・2、道後姫塚、持田町1、南町1・2、●紅葉町</t>
  </si>
  <si>
    <t>道後湯之町、道後喜多町、道後鷺谷町、道後多幸町、道後湯月町、祝谷東町、道後緑台、道後北代、道後町1・2、道後樋又、道後一万、道後今市、祝谷2～5</t>
    <rPh sb="30" eb="31">
      <t>シュク</t>
    </rPh>
    <rPh sb="31" eb="32">
      <t>タニ</t>
    </rPh>
    <rPh sb="32" eb="34">
      <t>ヒガシマチ</t>
    </rPh>
    <phoneticPr fontId="18"/>
  </si>
  <si>
    <t>②</t>
    <phoneticPr fontId="17"/>
  </si>
  <si>
    <t>松山市
周辺地区</t>
    <rPh sb="0" eb="3">
      <t>マツヤマシ</t>
    </rPh>
    <phoneticPr fontId="17"/>
  </si>
  <si>
    <t>神田町、梅田町、元町、須賀町、若葉町、松江町、三津1～3、住吉1・2</t>
    <rPh sb="29" eb="31">
      <t>スミヨシ</t>
    </rPh>
    <phoneticPr fontId="18"/>
  </si>
  <si>
    <t>三杉町、会津町、内浜町、古三津1･2･4～6、高山町、祓川1・2、辰己町、春美町、中須賀1～3</t>
    <phoneticPr fontId="7"/>
  </si>
  <si>
    <t>新浜町、石風呂町、梅津寺町、港山町、松ノ木1・2、</t>
  </si>
  <si>
    <t>山西町、●北斉院町、●別府町、清住1・2、大可賀1・2</t>
  </si>
  <si>
    <t>●北斉院町、●南斉院町、●別府町</t>
  </si>
  <si>
    <t>高岡町、久保田町、南吉田町、北吉田町</t>
  </si>
  <si>
    <t>吉藤1～5、平田町、谷町、志津川町、●鴨川1～3</t>
  </si>
  <si>
    <t>高木町、●安城寺町、●鴨川1～3、東長戸1～4、●問屋町</t>
    <phoneticPr fontId="7"/>
  </si>
  <si>
    <t>54244みどり</t>
    <phoneticPr fontId="7"/>
  </si>
  <si>
    <t>久万ノ台、●西長戸町、ひばりヶ丘、みどりヶ丘、古三津3</t>
    <rPh sb="21" eb="22">
      <t>オカ</t>
    </rPh>
    <rPh sb="23" eb="26">
      <t>フルミツ</t>
    </rPh>
    <phoneticPr fontId="7"/>
  </si>
  <si>
    <t>堀江町、内宮町、福角町</t>
  </si>
  <si>
    <t>馬木町、勝岡町、●安城寺町、和気町1～2、みどりヶ丘、太山寺町</t>
    <rPh sb="16" eb="17">
      <t>マチ</t>
    </rPh>
    <rPh sb="25" eb="26">
      <t>オカ</t>
    </rPh>
    <rPh sb="27" eb="28">
      <t>フト</t>
    </rPh>
    <rPh sb="28" eb="29">
      <t>ヤマ</t>
    </rPh>
    <rPh sb="29" eb="30">
      <t>テラ</t>
    </rPh>
    <rPh sb="30" eb="31">
      <t>マチ</t>
    </rPh>
    <phoneticPr fontId="18"/>
  </si>
  <si>
    <t>東垣生町、西垣生町</t>
  </si>
  <si>
    <t>余戸南1～4、余戸東1～5、●余戸中2・3</t>
  </si>
  <si>
    <t>●北久米町、●南久米町、鷹子町、●来住町、●平井町</t>
    <phoneticPr fontId="7"/>
  </si>
  <si>
    <t>束本2、桑原7、松末1・2、三町1～3、畑寺3・4、福音寺町、●北久米町、●南久米町</t>
  </si>
  <si>
    <t>54245福音</t>
    <rPh sb="5" eb="7">
      <t>フクイン</t>
    </rPh>
    <phoneticPr fontId="7"/>
  </si>
  <si>
    <t>●天山1・2、小坂4・5、枝松5・6、松末2、●北久米、●福音寺町</t>
    <rPh sb="1" eb="3">
      <t>アマヤマ</t>
    </rPh>
    <rPh sb="7" eb="9">
      <t>コサカ</t>
    </rPh>
    <rPh sb="13" eb="15">
      <t>エダマツ</t>
    </rPh>
    <rPh sb="19" eb="21">
      <t>マツスエ</t>
    </rPh>
    <rPh sb="24" eb="27">
      <t>キタクメ</t>
    </rPh>
    <rPh sb="29" eb="33">
      <t>フクオンジマチ</t>
    </rPh>
    <phoneticPr fontId="7"/>
  </si>
  <si>
    <t>西石井4〜6、東石井6.7、北土居5、北井門1〜5、居相1〜6</t>
  </si>
  <si>
    <t>今在家町、●土居町、●東石井町、星岡町、●北久米町、●来住町、●天山1〜3</t>
  </si>
  <si>
    <t>●古川北1、●天山3、朝生田町1〜７</t>
    <rPh sb="11" eb="12">
      <t>アサ</t>
    </rPh>
    <rPh sb="12" eb="13">
      <t>セイ</t>
    </rPh>
    <rPh sb="13" eb="14">
      <t>タ</t>
    </rPh>
    <rPh sb="14" eb="15">
      <t>マチ</t>
    </rPh>
    <phoneticPr fontId="18"/>
  </si>
  <si>
    <t>北梅本町、南梅本町、水泥町、●平井町</t>
  </si>
  <si>
    <t>54246窪田</t>
    <rPh sb="5" eb="7">
      <t>クボタ</t>
    </rPh>
    <phoneticPr fontId="7"/>
  </si>
  <si>
    <t>●来住町、●水泥町、●平井町、久米窪田町、南土居町</t>
    <rPh sb="1" eb="4">
      <t>キシマチ</t>
    </rPh>
    <rPh sb="6" eb="9">
      <t>ミドロマチ</t>
    </rPh>
    <rPh sb="11" eb="14">
      <t>ヒライマチ</t>
    </rPh>
    <rPh sb="15" eb="20">
      <t>クメクボタマチ</t>
    </rPh>
    <rPh sb="21" eb="25">
      <t>ミナミドイマチ</t>
    </rPh>
    <phoneticPr fontId="7"/>
  </si>
  <si>
    <t>南高井町、井門町、森松町、●土居町</t>
  </si>
  <si>
    <t>●生石町、●針田町、●土居田町、●空港通1丁目、●南斉院町</t>
    <phoneticPr fontId="7"/>
  </si>
  <si>
    <t>54247双葉</t>
    <rPh sb="5" eb="7">
      <t>フタバ</t>
    </rPh>
    <phoneticPr fontId="7"/>
  </si>
  <si>
    <t>和泉北1～4、小栗6・7、●土居田町</t>
    <rPh sb="0" eb="3">
      <t>イズミキタ</t>
    </rPh>
    <rPh sb="7" eb="9">
      <t>オグリ</t>
    </rPh>
    <rPh sb="14" eb="18">
      <t>ドイダマチ</t>
    </rPh>
    <phoneticPr fontId="7"/>
  </si>
  <si>
    <t>余戸西1～6、余戸南5・6、富久町、●南斉院町、空港通2、●針田町、余土中1・4〜6、●余土中2・3</t>
    <rPh sb="24" eb="26">
      <t>クウコウ</t>
    </rPh>
    <rPh sb="26" eb="27">
      <t>ドオ</t>
    </rPh>
    <rPh sb="30" eb="31">
      <t>ハリ</t>
    </rPh>
    <rPh sb="31" eb="32">
      <t>タ</t>
    </rPh>
    <rPh sb="32" eb="33">
      <t>マチ</t>
    </rPh>
    <rPh sb="34" eb="36">
      <t>ヨド</t>
    </rPh>
    <rPh sb="36" eb="37">
      <t>ナカ</t>
    </rPh>
    <rPh sb="44" eb="46">
      <t>ヨド</t>
    </rPh>
    <rPh sb="46" eb="47">
      <t>ナカ</t>
    </rPh>
    <phoneticPr fontId="18"/>
  </si>
  <si>
    <t>●古川北1、古川北2〜4、古川西1〜3、古川南1〜3、市坪北1.2、市坪南1〜3</t>
    <rPh sb="1" eb="3">
      <t>フルカワ</t>
    </rPh>
    <rPh sb="3" eb="4">
      <t>キタ</t>
    </rPh>
    <rPh sb="6" eb="9">
      <t>フルカワキタ</t>
    </rPh>
    <rPh sb="13" eb="16">
      <t>フルカワニシ</t>
    </rPh>
    <rPh sb="20" eb="22">
      <t>フルカワ</t>
    </rPh>
    <rPh sb="22" eb="23">
      <t>ミナミ</t>
    </rPh>
    <rPh sb="27" eb="30">
      <t>イチツボキタ</t>
    </rPh>
    <rPh sb="34" eb="36">
      <t>イチツボ</t>
    </rPh>
    <rPh sb="36" eb="37">
      <t>ミナミ</t>
    </rPh>
    <phoneticPr fontId="18"/>
  </si>
  <si>
    <t>白水台1〜6、下伊台町、南白水</t>
    <rPh sb="7" eb="8">
      <t>シモ</t>
    </rPh>
    <rPh sb="8" eb="10">
      <t>イダイ</t>
    </rPh>
    <rPh sb="10" eb="11">
      <t>マチ</t>
    </rPh>
    <rPh sb="12" eb="15">
      <t>ミナミハクスイ</t>
    </rPh>
    <phoneticPr fontId="18"/>
  </si>
  <si>
    <t>溝辺町、高野町、湯の山1〜8、湯の山東1〜5、上高野町</t>
    <rPh sb="8" eb="9">
      <t>ユ</t>
    </rPh>
    <rPh sb="10" eb="11">
      <t>ヤマ</t>
    </rPh>
    <rPh sb="15" eb="16">
      <t>ユ</t>
    </rPh>
    <rPh sb="17" eb="18">
      <t>ヤマ</t>
    </rPh>
    <rPh sb="18" eb="19">
      <t>ヒガシ</t>
    </rPh>
    <rPh sb="23" eb="26">
      <t>カミタカノ</t>
    </rPh>
    <rPh sb="26" eb="27">
      <t>マチ</t>
    </rPh>
    <phoneticPr fontId="18"/>
  </si>
  <si>
    <t>③</t>
    <phoneticPr fontId="17"/>
  </si>
  <si>
    <t>松山市
市外地区</t>
    <phoneticPr fontId="7"/>
  </si>
  <si>
    <t>東温市(田窪、見奈良、志津川、野田1～3、横河原)</t>
    <rPh sb="21" eb="24">
      <t>ヨコガワラ</t>
    </rPh>
    <phoneticPr fontId="18"/>
  </si>
  <si>
    <t>伊予郡砥部町(原町、高尾田、上原町)</t>
    <phoneticPr fontId="18"/>
  </si>
  <si>
    <t>伊予郡松前町(昌農内、西古泉、恵久美、筒井 )</t>
    <phoneticPr fontId="17"/>
  </si>
  <si>
    <t>伊予市(湊町、灘町)、下吾川</t>
    <rPh sb="11" eb="14">
      <t>シモアガワ</t>
    </rPh>
    <phoneticPr fontId="17"/>
  </si>
  <si>
    <t>松山市(北条、北条辻、土手内、小川)</t>
    <rPh sb="4" eb="6">
      <t>ホウジョウ</t>
    </rPh>
    <rPh sb="7" eb="9">
      <t>ホウジョウ</t>
    </rPh>
    <rPh sb="9" eb="10">
      <t>ツジ</t>
    </rPh>
    <rPh sb="11" eb="14">
      <t>ドテウチ</t>
    </rPh>
    <rPh sb="15" eb="17">
      <t>オガワ</t>
    </rPh>
    <phoneticPr fontId="18"/>
  </si>
  <si>
    <t>合　計</t>
    <rPh sb="0" eb="1">
      <t>ゴウ</t>
    </rPh>
    <rPh sb="2" eb="3">
      <t>ケイ</t>
    </rPh>
    <phoneticPr fontId="17"/>
  </si>
  <si>
    <t>※ ●は複数グループにまたがる町丁名です。</t>
    <phoneticPr fontId="7"/>
  </si>
  <si>
    <t>※ 一般紙折込と手法が相違しますので、必ず予備部数(２％）を加えて納品してください。お申込みはグループ単位になります。</t>
    <phoneticPr fontId="7"/>
  </si>
  <si>
    <t>※ 部数・町丁名などの記載内容は表示期間内であっても、住宅事情等により変更されることがあります</t>
    <phoneticPr fontId="7"/>
  </si>
  <si>
    <r>
      <rPr>
        <sz val="14"/>
        <rFont val="ＭＳ Ｐゴシック"/>
        <family val="3"/>
        <charset val="128"/>
      </rPr>
      <t>【ご納品先】　                   　　　　　　　　　　　　　　　　　　　　　　　　　　　　　　　　　　　　　　　　　　　　　　　　</t>
    </r>
    <r>
      <rPr>
        <b/>
        <sz val="14"/>
        <color rgb="FFFF0000"/>
        <rFont val="ＭＳ Ｐゴシック"/>
        <family val="3"/>
        <charset val="128"/>
      </rPr>
      <t>★2025年6月27日号申込分まで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有限会社一力運送商
住所：愛媛県伊予郡砥部町拾町175 ／ ＴＥＬ：089-956-9210 ／ 担当者：岡本・菅野</t>
    </r>
    <rPh sb="79" eb="80">
      <t>ネン</t>
    </rPh>
    <rPh sb="81" eb="82">
      <t>ガツ</t>
    </rPh>
    <rPh sb="84" eb="86">
      <t>ニチゴウ</t>
    </rPh>
    <rPh sb="86" eb="89">
      <t>モウシコミブン</t>
    </rPh>
    <rPh sb="194" eb="198">
      <t>ユウゲンガイシャ</t>
    </rPh>
    <phoneticPr fontId="7"/>
  </si>
  <si>
    <r>
      <rPr>
        <b/>
        <sz val="14"/>
        <color rgb="FFFF0000"/>
        <rFont val="ＭＳ Ｐゴシック"/>
        <family val="3"/>
        <charset val="128"/>
      </rPr>
      <t>★2025年7月4日号以降の申込分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株式会社 e-KC
住所：愛媛県松山市余戸南5丁目4-1 ／ ＴＥＬ：089-989-8555 ／ 担当者：田中</t>
    </r>
    <rPh sb="5" eb="6">
      <t>ネン</t>
    </rPh>
    <rPh sb="7" eb="8">
      <t>ガツ</t>
    </rPh>
    <rPh sb="9" eb="11">
      <t>ニチゴウ</t>
    </rPh>
    <rPh sb="174" eb="176">
      <t>タナカ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</si>
</sst>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.E+00"/>
    <numFmt numFmtId="178" formatCode="m&quot;月&quot;d&quot;日&quot;;@"/>
    <numFmt numFmtId="179" formatCode="#,##0_ ;[Red]\-#,##0\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22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HGP創英角ｺﾞｼｯｸUB"/>
      <family val="3"/>
      <charset val="128"/>
    </font>
    <font>
      <b/>
      <sz val="20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3" tint="0.399945066682943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theme="3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/>
  </cellStyleXfs>
  <cellXfs count="17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top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6" fontId="6" fillId="0" borderId="1" xfId="2" applyNumberFormat="1" applyFont="1" applyBorder="1" applyAlignment="1" applyProtection="1">
      <alignment horizontal="right" vertical="center"/>
      <protection locked="0"/>
    </xf>
    <xf numFmtId="176" fontId="6" fillId="0" borderId="3" xfId="2" applyNumberFormat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left"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38" fontId="6" fillId="0" borderId="6" xfId="2" applyFont="1" applyFill="1" applyBorder="1" applyAlignment="1">
      <alignment horizontal="right" vertical="center"/>
    </xf>
    <xf numFmtId="38" fontId="6" fillId="0" borderId="8" xfId="2" applyFont="1" applyFill="1" applyBorder="1" applyAlignment="1">
      <alignment horizontal="right" vertical="center"/>
    </xf>
    <xf numFmtId="177" fontId="6" fillId="0" borderId="7" xfId="1" applyNumberFormat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left" vertical="center"/>
      <protection locked="0"/>
    </xf>
    <xf numFmtId="0" fontId="6" fillId="0" borderId="5" xfId="1" applyFont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right" vertical="center" indent="1"/>
      <protection locked="0"/>
    </xf>
    <xf numFmtId="40" fontId="6" fillId="0" borderId="6" xfId="2" applyNumberFormat="1" applyFont="1" applyFill="1" applyBorder="1" applyAlignment="1" applyProtection="1">
      <alignment horizontal="right" vertical="center"/>
      <protection locked="0"/>
    </xf>
    <xf numFmtId="40" fontId="6" fillId="0" borderId="8" xfId="2" applyNumberFormat="1" applyFont="1" applyFill="1" applyBorder="1" applyAlignment="1" applyProtection="1">
      <alignment horizontal="right" vertical="center"/>
      <protection locked="0"/>
    </xf>
    <xf numFmtId="0" fontId="6" fillId="0" borderId="7" xfId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left" vertical="center"/>
      <protection locked="0"/>
    </xf>
    <xf numFmtId="0" fontId="6" fillId="0" borderId="0" xfId="1" applyFont="1" applyProtection="1">
      <alignment vertical="center"/>
      <protection locked="0"/>
    </xf>
    <xf numFmtId="178" fontId="6" fillId="0" borderId="6" xfId="2" applyNumberFormat="1" applyFont="1" applyBorder="1" applyAlignment="1" applyProtection="1">
      <alignment horizontal="center" vertical="center"/>
      <protection locked="0"/>
    </xf>
    <xf numFmtId="178" fontId="6" fillId="0" borderId="8" xfId="2" applyNumberFormat="1" applyFont="1" applyBorder="1" applyAlignment="1" applyProtection="1">
      <alignment horizontal="center" vertical="center"/>
      <protection locked="0"/>
    </xf>
    <xf numFmtId="178" fontId="6" fillId="0" borderId="7" xfId="2" applyNumberFormat="1" applyFont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 vertical="center"/>
      <protection locked="0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38" fontId="6" fillId="0" borderId="12" xfId="2" applyFont="1" applyFill="1" applyBorder="1" applyAlignment="1" applyProtection="1">
      <alignment horizontal="right" vertical="center"/>
      <protection locked="0"/>
    </xf>
    <xf numFmtId="38" fontId="6" fillId="0" borderId="14" xfId="2" applyFont="1" applyFill="1" applyBorder="1" applyAlignment="1" applyProtection="1">
      <alignment horizontal="right" vertical="center"/>
      <protection locked="0"/>
    </xf>
    <xf numFmtId="178" fontId="6" fillId="0" borderId="13" xfId="1" applyNumberFormat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6" fillId="0" borderId="16" xfId="1" applyFont="1" applyBorder="1" applyAlignment="1">
      <alignment horizontal="center" vertical="center"/>
    </xf>
    <xf numFmtId="179" fontId="6" fillId="0" borderId="16" xfId="1" applyNumberFormat="1" applyFont="1" applyBorder="1" applyAlignment="1">
      <alignment horizontal="right" vertical="center"/>
    </xf>
    <xf numFmtId="0" fontId="6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6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4" xfId="4" applyFont="1" applyBorder="1" applyAlignment="1">
      <alignment horizontal="center" vertical="center"/>
    </xf>
    <xf numFmtId="0" fontId="11" fillId="0" borderId="24" xfId="4" applyFont="1" applyBorder="1" applyAlignment="1">
      <alignment horizontal="center" vertical="center" textRotation="255"/>
    </xf>
    <xf numFmtId="0" fontId="11" fillId="0" borderId="19" xfId="4" applyFont="1" applyBorder="1" applyAlignment="1">
      <alignment horizontal="center" wrapText="1"/>
    </xf>
    <xf numFmtId="0" fontId="14" fillId="0" borderId="19" xfId="4" applyFont="1" applyBorder="1" applyAlignment="1">
      <alignment horizontal="center" vertical="center" shrinkToFit="1"/>
    </xf>
    <xf numFmtId="38" fontId="14" fillId="0" borderId="19" xfId="2" applyFont="1" applyBorder="1" applyAlignment="1">
      <alignment vertical="center"/>
    </xf>
    <xf numFmtId="38" fontId="14" fillId="0" borderId="19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 wrapText="1" shrinkToFit="1"/>
      <protection locked="0"/>
    </xf>
    <xf numFmtId="0" fontId="11" fillId="0" borderId="26" xfId="1" applyFont="1" applyBorder="1" applyAlignment="1">
      <alignment horizontal="left" vertical="center" wrapText="1" shrinkToFit="1"/>
    </xf>
    <xf numFmtId="38" fontId="14" fillId="0" borderId="19" xfId="2" applyFont="1" applyFill="1" applyBorder="1" applyAlignment="1">
      <alignment vertical="center"/>
    </xf>
    <xf numFmtId="38" fontId="14" fillId="0" borderId="27" xfId="2" applyFont="1" applyFill="1" applyBorder="1" applyAlignment="1">
      <alignment vertical="center"/>
    </xf>
    <xf numFmtId="0" fontId="11" fillId="0" borderId="28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 textRotation="255"/>
    </xf>
    <xf numFmtId="0" fontId="11" fillId="0" borderId="30" xfId="4" applyFont="1" applyBorder="1" applyAlignment="1">
      <alignment horizontal="center" wrapText="1"/>
    </xf>
    <xf numFmtId="0" fontId="14" fillId="0" borderId="31" xfId="4" applyFont="1" applyBorder="1" applyAlignment="1">
      <alignment horizontal="center" vertical="center" shrinkToFit="1"/>
    </xf>
    <xf numFmtId="38" fontId="14" fillId="0" borderId="31" xfId="2" applyFont="1" applyBorder="1" applyAlignment="1">
      <alignment vertical="center"/>
    </xf>
    <xf numFmtId="38" fontId="14" fillId="0" borderId="31" xfId="2" applyFont="1" applyBorder="1" applyAlignment="1" applyProtection="1">
      <alignment vertical="center"/>
      <protection locked="0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38" fontId="14" fillId="0" borderId="31" xfId="2" applyFont="1" applyFill="1" applyBorder="1" applyAlignment="1">
      <alignment vertical="center"/>
    </xf>
    <xf numFmtId="38" fontId="14" fillId="0" borderId="34" xfId="2" applyFont="1" applyFill="1" applyBorder="1" applyAlignment="1">
      <alignment vertical="center"/>
    </xf>
    <xf numFmtId="0" fontId="11" fillId="0" borderId="35" xfId="4" applyFont="1" applyBorder="1" applyAlignment="1" applyProtection="1">
      <alignment horizontal="left" vertical="center" wrapText="1" shrinkToFit="1"/>
      <protection locked="0"/>
    </xf>
    <xf numFmtId="0" fontId="11" fillId="0" borderId="36" xfId="1" applyFont="1" applyBorder="1" applyAlignment="1">
      <alignment horizontal="left" vertical="center" wrapText="1" shrinkToFit="1"/>
    </xf>
    <xf numFmtId="38" fontId="11" fillId="0" borderId="30" xfId="5" applyFont="1" applyBorder="1" applyAlignment="1">
      <alignment horizontal="center" wrapText="1"/>
    </xf>
    <xf numFmtId="0" fontId="11" fillId="0" borderId="32" xfId="4" applyFont="1" applyBorder="1" applyAlignment="1" applyProtection="1">
      <alignment horizontal="left" vertical="center"/>
      <protection locked="0"/>
    </xf>
    <xf numFmtId="0" fontId="11" fillId="0" borderId="33" xfId="4" applyFont="1" applyBorder="1" applyAlignment="1" applyProtection="1">
      <alignment horizontal="left" vertical="center"/>
      <protection locked="0"/>
    </xf>
    <xf numFmtId="38" fontId="14" fillId="0" borderId="37" xfId="2" applyFont="1" applyFill="1" applyBorder="1" applyAlignment="1">
      <alignment vertical="center"/>
    </xf>
    <xf numFmtId="0" fontId="11" fillId="0" borderId="30" xfId="4" applyFont="1" applyBorder="1" applyAlignment="1">
      <alignment horizontal="center" vertical="center" wrapText="1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0" fontId="11" fillId="0" borderId="15" xfId="4" applyFont="1" applyBorder="1" applyAlignment="1">
      <alignment horizontal="center" vertical="center"/>
    </xf>
    <xf numFmtId="0" fontId="11" fillId="0" borderId="38" xfId="4" applyFont="1" applyBorder="1" applyAlignment="1">
      <alignment horizontal="center" vertical="center" textRotation="255"/>
    </xf>
    <xf numFmtId="0" fontId="11" fillId="0" borderId="39" xfId="4" applyFont="1" applyBorder="1" applyAlignment="1">
      <alignment horizontal="center" vertical="center" wrapText="1"/>
    </xf>
    <xf numFmtId="0" fontId="14" fillId="0" borderId="40" xfId="4" applyFont="1" applyBorder="1" applyAlignment="1">
      <alignment horizontal="center" vertical="center" shrinkToFit="1"/>
    </xf>
    <xf numFmtId="38" fontId="14" fillId="0" borderId="40" xfId="2" applyFont="1" applyBorder="1" applyAlignment="1">
      <alignment vertical="center"/>
    </xf>
    <xf numFmtId="38" fontId="14" fillId="0" borderId="40" xfId="2" applyFont="1" applyBorder="1" applyAlignment="1" applyProtection="1">
      <alignment vertical="center"/>
      <protection locked="0"/>
    </xf>
    <xf numFmtId="0" fontId="11" fillId="0" borderId="41" xfId="4" applyFont="1" applyBorder="1" applyAlignment="1" applyProtection="1">
      <alignment horizontal="left" vertical="center" wrapText="1" shrinkToFit="1"/>
      <protection locked="0"/>
    </xf>
    <xf numFmtId="0" fontId="11" fillId="0" borderId="42" xfId="1" applyFont="1" applyBorder="1" applyAlignment="1">
      <alignment horizontal="left" vertical="center" wrapText="1" shrinkToFit="1"/>
    </xf>
    <xf numFmtId="38" fontId="14" fillId="0" borderId="40" xfId="2" applyFont="1" applyFill="1" applyBorder="1" applyAlignment="1">
      <alignment vertical="center"/>
    </xf>
    <xf numFmtId="38" fontId="14" fillId="0" borderId="43" xfId="2" applyFont="1" applyFill="1" applyBorder="1" applyAlignment="1">
      <alignment vertical="center"/>
    </xf>
    <xf numFmtId="0" fontId="11" fillId="0" borderId="44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/>
    </xf>
    <xf numFmtId="0" fontId="14" fillId="0" borderId="45" xfId="4" applyFont="1" applyBorder="1" applyAlignment="1">
      <alignment horizontal="center" vertical="center" shrinkToFit="1"/>
    </xf>
    <xf numFmtId="38" fontId="14" fillId="0" borderId="45" xfId="2" applyFont="1" applyBorder="1" applyAlignment="1">
      <alignment vertical="center"/>
    </xf>
    <xf numFmtId="38" fontId="14" fillId="0" borderId="45" xfId="2" applyFont="1" applyBorder="1" applyAlignment="1" applyProtection="1">
      <alignment vertical="center"/>
      <protection locked="0"/>
    </xf>
    <xf numFmtId="0" fontId="11" fillId="0" borderId="46" xfId="4" applyFont="1" applyBorder="1" applyAlignment="1" applyProtection="1">
      <alignment horizontal="left" vertical="center"/>
      <protection locked="0"/>
    </xf>
    <xf numFmtId="0" fontId="11" fillId="0" borderId="47" xfId="4" applyFont="1" applyBorder="1" applyAlignment="1" applyProtection="1">
      <alignment horizontal="left" vertical="center"/>
      <protection locked="0"/>
    </xf>
    <xf numFmtId="38" fontId="14" fillId="0" borderId="45" xfId="2" applyFont="1" applyFill="1" applyBorder="1" applyAlignment="1">
      <alignment vertical="center"/>
    </xf>
    <xf numFmtId="38" fontId="14" fillId="0" borderId="48" xfId="2" applyFont="1" applyBorder="1" applyAlignment="1">
      <alignment vertical="center"/>
    </xf>
    <xf numFmtId="38" fontId="14" fillId="0" borderId="34" xfId="2" applyFont="1" applyBorder="1" applyAlignment="1">
      <alignment vertical="center"/>
    </xf>
    <xf numFmtId="0" fontId="11" fillId="0" borderId="49" xfId="4" applyFont="1" applyBorder="1" applyAlignment="1">
      <alignment horizontal="center" vertical="center"/>
    </xf>
    <xf numFmtId="0" fontId="14" fillId="0" borderId="50" xfId="4" applyFont="1" applyBorder="1" applyAlignment="1">
      <alignment horizontal="center" vertical="center" shrinkToFit="1"/>
    </xf>
    <xf numFmtId="38" fontId="14" fillId="0" borderId="50" xfId="2" applyFont="1" applyBorder="1" applyAlignment="1">
      <alignment vertical="center"/>
    </xf>
    <xf numFmtId="38" fontId="14" fillId="0" borderId="50" xfId="2" applyFont="1" applyBorder="1" applyAlignment="1" applyProtection="1">
      <alignment vertical="center"/>
      <protection locked="0"/>
    </xf>
    <xf numFmtId="0" fontId="11" fillId="0" borderId="35" xfId="4" applyFont="1" applyBorder="1" applyAlignment="1" applyProtection="1">
      <alignment horizontal="left" vertical="center"/>
      <protection locked="0"/>
    </xf>
    <xf numFmtId="0" fontId="11" fillId="0" borderId="36" xfId="4" applyFont="1" applyBorder="1" applyAlignment="1" applyProtection="1">
      <alignment horizontal="left" vertical="center"/>
      <protection locked="0"/>
    </xf>
    <xf numFmtId="38" fontId="14" fillId="0" borderId="50" xfId="2" applyFont="1" applyFill="1" applyBorder="1" applyAlignment="1">
      <alignment vertical="center"/>
    </xf>
    <xf numFmtId="38" fontId="14" fillId="0" borderId="7" xfId="2" applyFont="1" applyBorder="1" applyAlignment="1">
      <alignment vertical="center"/>
    </xf>
    <xf numFmtId="38" fontId="14" fillId="0" borderId="37" xfId="2" applyFont="1" applyBorder="1" applyAlignment="1">
      <alignment vertical="center"/>
    </xf>
    <xf numFmtId="38" fontId="11" fillId="0" borderId="30" xfId="4" applyNumberFormat="1" applyFont="1" applyBorder="1" applyAlignment="1">
      <alignment horizontal="center" wrapText="1"/>
    </xf>
    <xf numFmtId="0" fontId="11" fillId="0" borderId="0" xfId="4" applyFont="1">
      <alignment vertical="center"/>
    </xf>
    <xf numFmtId="38" fontId="11" fillId="0" borderId="30" xfId="4" applyNumberFormat="1" applyFont="1" applyBorder="1" applyAlignment="1">
      <alignment horizontal="center" vertical="center" wrapText="1"/>
    </xf>
    <xf numFmtId="38" fontId="14" fillId="0" borderId="31" xfId="2" applyFont="1" applyFill="1" applyBorder="1" applyAlignment="1" applyProtection="1">
      <alignment vertical="center"/>
      <protection locked="0"/>
    </xf>
    <xf numFmtId="0" fontId="11" fillId="0" borderId="24" xfId="4" applyFont="1" applyBorder="1" applyAlignment="1">
      <alignment horizontal="center" vertical="center"/>
    </xf>
    <xf numFmtId="0" fontId="14" fillId="0" borderId="51" xfId="4" applyFont="1" applyBorder="1" applyAlignment="1">
      <alignment horizontal="center" vertical="center" shrinkToFit="1"/>
    </xf>
    <xf numFmtId="38" fontId="14" fillId="0" borderId="51" xfId="2" applyFont="1" applyBorder="1" applyAlignment="1">
      <alignment vertical="center"/>
    </xf>
    <xf numFmtId="38" fontId="14" fillId="0" borderId="51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/>
      <protection locked="0"/>
    </xf>
    <xf numFmtId="0" fontId="11" fillId="0" borderId="26" xfId="4" applyFont="1" applyBorder="1" applyAlignment="1" applyProtection="1">
      <alignment horizontal="left" vertical="center"/>
      <protection locked="0"/>
    </xf>
    <xf numFmtId="38" fontId="14" fillId="0" borderId="51" xfId="2" applyFont="1" applyFill="1" applyBorder="1" applyAlignment="1">
      <alignment vertical="center"/>
    </xf>
    <xf numFmtId="38" fontId="14" fillId="0" borderId="2" xfId="2" applyFont="1" applyBorder="1" applyAlignment="1">
      <alignment vertical="center"/>
    </xf>
    <xf numFmtId="0" fontId="11" fillId="0" borderId="30" xfId="1" applyFont="1" applyBorder="1" applyAlignment="1">
      <alignment horizontal="center" wrapText="1"/>
    </xf>
    <xf numFmtId="0" fontId="11" fillId="0" borderId="10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wrapText="1"/>
    </xf>
    <xf numFmtId="0" fontId="11" fillId="0" borderId="35" xfId="4" applyFont="1" applyBorder="1" applyAlignment="1" applyProtection="1">
      <alignment horizontal="left" vertical="center" wrapText="1"/>
      <protection locked="0"/>
    </xf>
    <xf numFmtId="0" fontId="11" fillId="0" borderId="36" xfId="1" applyFont="1" applyBorder="1" applyAlignment="1">
      <alignment horizontal="left" vertical="center" wrapText="1"/>
    </xf>
    <xf numFmtId="38" fontId="14" fillId="0" borderId="50" xfId="2" applyFont="1" applyFill="1" applyBorder="1" applyAlignment="1" applyProtection="1">
      <alignment vertical="center"/>
      <protection locked="0"/>
    </xf>
    <xf numFmtId="0" fontId="11" fillId="0" borderId="53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vertical="center" wrapText="1"/>
    </xf>
    <xf numFmtId="0" fontId="14" fillId="0" borderId="54" xfId="4" applyFont="1" applyBorder="1" applyAlignment="1">
      <alignment horizontal="center" vertical="center" shrinkToFit="1"/>
    </xf>
    <xf numFmtId="38" fontId="14" fillId="0" borderId="54" xfId="2" applyFont="1" applyBorder="1" applyAlignment="1">
      <alignment vertical="center"/>
    </xf>
    <xf numFmtId="38" fontId="14" fillId="0" borderId="55" xfId="2" applyFont="1" applyBorder="1" applyAlignment="1">
      <alignment vertical="center"/>
    </xf>
    <xf numFmtId="38" fontId="14" fillId="0" borderId="56" xfId="2" applyFont="1" applyBorder="1" applyAlignment="1">
      <alignment vertical="center"/>
    </xf>
    <xf numFmtId="0" fontId="11" fillId="0" borderId="57" xfId="1" applyFont="1" applyBorder="1" applyAlignment="1">
      <alignment horizontal="center"/>
    </xf>
    <xf numFmtId="0" fontId="11" fillId="0" borderId="58" xfId="4" applyFont="1" applyBorder="1" applyAlignment="1">
      <alignment horizontal="center"/>
    </xf>
    <xf numFmtId="0" fontId="11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38" fontId="14" fillId="0" borderId="60" xfId="2" applyFont="1" applyBorder="1" applyAlignment="1"/>
    <xf numFmtId="0" fontId="11" fillId="0" borderId="61" xfId="4" applyFont="1" applyBorder="1" applyAlignment="1" applyProtection="1">
      <alignment horizontal="center"/>
      <protection locked="0"/>
    </xf>
    <xf numFmtId="0" fontId="11" fillId="0" borderId="62" xfId="4" applyFont="1" applyBorder="1" applyAlignment="1" applyProtection="1">
      <alignment horizontal="center"/>
      <protection locked="0"/>
    </xf>
    <xf numFmtId="38" fontId="14" fillId="0" borderId="63" xfId="2" applyFont="1" applyBorder="1" applyAlignment="1"/>
    <xf numFmtId="0" fontId="19" fillId="0" borderId="0" xfId="4" applyFont="1" applyAlignment="1">
      <alignment horizontal="center"/>
    </xf>
    <xf numFmtId="179" fontId="14" fillId="0" borderId="0" xfId="5" applyNumberFormat="1" applyFont="1" applyBorder="1" applyAlignment="1">
      <alignment horizontal="right"/>
    </xf>
    <xf numFmtId="0" fontId="11" fillId="3" borderId="0" xfId="1" applyFont="1" applyFill="1">
      <alignment vertical="center"/>
    </xf>
    <xf numFmtId="0" fontId="14" fillId="0" borderId="0" xfId="6" applyFont="1" applyAlignment="1">
      <alignment horizontal="center"/>
    </xf>
    <xf numFmtId="0" fontId="11" fillId="0" borderId="0" xfId="6" applyAlignment="1">
      <alignment vertical="center"/>
    </xf>
    <xf numFmtId="38" fontId="14" fillId="0" borderId="0" xfId="7" applyFont="1" applyFill="1" applyBorder="1" applyAlignment="1">
      <alignment horizontal="center"/>
    </xf>
    <xf numFmtId="179" fontId="14" fillId="0" borderId="0" xfId="2" applyNumberFormat="1" applyFont="1" applyFill="1" applyBorder="1" applyAlignment="1">
      <alignment horizontal="right" shrinkToFit="1"/>
    </xf>
    <xf numFmtId="0" fontId="11" fillId="0" borderId="0" xfId="1" applyFont="1" applyAlignment="1">
      <alignment horizontal="left" shrinkToFit="1"/>
    </xf>
    <xf numFmtId="179" fontId="14" fillId="0" borderId="0" xfId="2" applyNumberFormat="1" applyFont="1" applyBorder="1" applyAlignment="1">
      <alignment horizontal="right"/>
    </xf>
    <xf numFmtId="0" fontId="20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left"/>
    </xf>
    <xf numFmtId="0" fontId="20" fillId="0" borderId="0" xfId="1" applyFont="1" applyAlignment="1"/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23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</cellXfs>
  <cellStyles count="8">
    <cellStyle name="桁区切り 2" xfId="2" xr:uid="{5624B80B-D40A-4C67-AC6A-488EBD0215FF}"/>
    <cellStyle name="桁区切り 2 2" xfId="7" xr:uid="{F68E9363-7719-4A21-9DAC-828941C2D569}"/>
    <cellStyle name="桁区切り 2 4" xfId="3" xr:uid="{219432BC-164A-40CC-AAEC-8362428B24BC}"/>
    <cellStyle name="桁区切り 3" xfId="5" xr:uid="{9AA24638-B274-4400-B81C-5C4E8075D783}"/>
    <cellStyle name="標準" xfId="0" builtinId="0"/>
    <cellStyle name="標準 15" xfId="4" xr:uid="{7D883455-22B7-4B37-BD44-8C63767B1736}"/>
    <cellStyle name="標準 2" xfId="1" xr:uid="{7B68052C-1855-4D57-B22D-5EF98692A9CE}"/>
    <cellStyle name="標準 2 2" xfId="6" xr:uid="{D960733F-57B5-4431-A9EA-B1A9E35419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2" name="Picture 8" hidden="1">
          <a:extLst>
            <a:ext uri="{FF2B5EF4-FFF2-40B4-BE49-F238E27FC236}">
              <a16:creationId xmlns:a16="http://schemas.microsoft.com/office/drawing/2014/main" id="{031C2833-8051-489A-B601-D7347C5F6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3" name="Picture 16" hidden="1">
          <a:extLst>
            <a:ext uri="{FF2B5EF4-FFF2-40B4-BE49-F238E27FC236}">
              <a16:creationId xmlns:a16="http://schemas.microsoft.com/office/drawing/2014/main" id="{742F6E78-87E5-41B2-AE47-B3334FB80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4" name="Picture 8" hidden="1">
          <a:extLst>
            <a:ext uri="{FF2B5EF4-FFF2-40B4-BE49-F238E27FC236}">
              <a16:creationId xmlns:a16="http://schemas.microsoft.com/office/drawing/2014/main" id="{7F791AE3-ACE9-424E-85A4-BD308D5CC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5" name="Picture 16" hidden="1">
          <a:extLst>
            <a:ext uri="{FF2B5EF4-FFF2-40B4-BE49-F238E27FC236}">
              <a16:creationId xmlns:a16="http://schemas.microsoft.com/office/drawing/2014/main" id="{908C4DE1-C930-426F-8BB3-11E1167C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97155</xdr:colOff>
      <xdr:row>61</xdr:row>
      <xdr:rowOff>1197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E18F721-2230-4053-8C6A-50889E59F4A0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102870" cy="134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61</xdr:row>
      <xdr:rowOff>16225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1759DF53-C294-4545-AC78-9FDBBB6861E6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87630" cy="14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60</xdr:row>
      <xdr:rowOff>0</xdr:rowOff>
    </xdr:from>
    <xdr:ext cx="66675" cy="209550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EB98D23E-D25C-47CA-9313-8E2AAD715050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78E6C12F-65F7-4490-9E20-B1C0BABFE85A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DE8D4913-7032-4036-B8F2-0284D7BB7B62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5F9013F5-D55B-4E5F-AEB8-4D5FC1635F4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152B7BCE-0947-4C42-B3D0-CB986504BA11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6D9CA972-BB8E-48DE-8385-A0FC8AAB7AF2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8D037F26-F106-4FA1-9FA7-FAB467370DA7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DC4703BE-6F8F-4E95-822E-F94B53FFA20C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F260789A-8061-45C0-9FBD-F8165C50F0B5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B9C17978-DE18-428F-8C97-BD9C56B26416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4209DE86-161A-4D6C-9B44-9EFF254DC13E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206D9D41-7BF3-49B9-A87B-02AF991CE74B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590284D0-F020-49BD-9458-60DC1764E5A1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31707BB8-81B0-4A07-B16A-83A771352BE7}"/>
            </a:ext>
          </a:extLst>
        </xdr:cNvPr>
        <xdr:cNvCxnSpPr/>
      </xdr:nvCxnSpPr>
      <xdr:spPr>
        <a:xfrm>
          <a:off x="8105102" y="1085850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52667</xdr:colOff>
      <xdr:row>5</xdr:row>
      <xdr:rowOff>4804</xdr:rowOff>
    </xdr:from>
    <xdr:to>
      <xdr:col>11</xdr:col>
      <xdr:colOff>0</xdr:colOff>
      <xdr:row>5</xdr:row>
      <xdr:rowOff>4804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67A697B3-3BB9-4982-BC4B-DD46B9F8095A}"/>
            </a:ext>
          </a:extLst>
        </xdr:cNvPr>
        <xdr:cNvCxnSpPr/>
      </xdr:nvCxnSpPr>
      <xdr:spPr>
        <a:xfrm>
          <a:off x="8105102" y="1797409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43140</xdr:colOff>
      <xdr:row>5</xdr:row>
      <xdr:rowOff>353143</xdr:rowOff>
    </xdr:from>
    <xdr:to>
      <xdr:col>11</xdr:col>
      <xdr:colOff>0</xdr:colOff>
      <xdr:row>5</xdr:row>
      <xdr:rowOff>353143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AA0F45B2-60E5-436E-A1BC-44FAE82F7A7D}"/>
            </a:ext>
          </a:extLst>
        </xdr:cNvPr>
        <xdr:cNvCxnSpPr/>
      </xdr:nvCxnSpPr>
      <xdr:spPr>
        <a:xfrm>
          <a:off x="8093670" y="2145748"/>
          <a:ext cx="366018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45861</xdr:colOff>
      <xdr:row>7</xdr:row>
      <xdr:rowOff>2080</xdr:rowOff>
    </xdr:from>
    <xdr:to>
      <xdr:col>11</xdr:col>
      <xdr:colOff>0</xdr:colOff>
      <xdr:row>7</xdr:row>
      <xdr:rowOff>2080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4CB15EE8-89E1-49E6-AFF8-B07585BEF252}"/>
            </a:ext>
          </a:extLst>
        </xdr:cNvPr>
        <xdr:cNvCxnSpPr/>
      </xdr:nvCxnSpPr>
      <xdr:spPr>
        <a:xfrm>
          <a:off x="8096391" y="2497630"/>
          <a:ext cx="36574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85C4BFF5-DD22-46CA-AA71-CA16DD16B54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6761BD97-600E-4D5C-B418-3244DF80883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76381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EF001E14-BC62-4664-A66F-D12D2289A82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C854D013-5945-49CF-8FAA-535E2B55A73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76381</xdr:rowOff>
    </xdr:to>
    <xdr:sp macro="" textlink="">
      <xdr:nvSpPr>
        <xdr:cNvPr id="29" name="Text Box 14">
          <a:extLst>
            <a:ext uri="{FF2B5EF4-FFF2-40B4-BE49-F238E27FC236}">
              <a16:creationId xmlns:a16="http://schemas.microsoft.com/office/drawing/2014/main" id="{E695E017-C867-4EAC-B466-3A5C437120A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A1255FC7-8519-4918-A66F-F357AB700E7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31" name="Text Box 16">
          <a:extLst>
            <a:ext uri="{FF2B5EF4-FFF2-40B4-BE49-F238E27FC236}">
              <a16:creationId xmlns:a16="http://schemas.microsoft.com/office/drawing/2014/main" id="{92CC04A0-17F1-4936-86C5-E1DAC287355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2" name="Text Box 17">
          <a:extLst>
            <a:ext uri="{FF2B5EF4-FFF2-40B4-BE49-F238E27FC236}">
              <a16:creationId xmlns:a16="http://schemas.microsoft.com/office/drawing/2014/main" id="{42F9510C-971D-498A-9C8F-82835595A22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76381</xdr:rowOff>
    </xdr:to>
    <xdr:sp macro="" textlink="">
      <xdr:nvSpPr>
        <xdr:cNvPr id="33" name="Text Box 18">
          <a:extLst>
            <a:ext uri="{FF2B5EF4-FFF2-40B4-BE49-F238E27FC236}">
              <a16:creationId xmlns:a16="http://schemas.microsoft.com/office/drawing/2014/main" id="{E28B5DFB-6E1E-4ECF-ADE3-E9529AC03D0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4" name="Text Box 19">
          <a:extLst>
            <a:ext uri="{FF2B5EF4-FFF2-40B4-BE49-F238E27FC236}">
              <a16:creationId xmlns:a16="http://schemas.microsoft.com/office/drawing/2014/main" id="{68CDF7A6-3667-4481-8C8E-04690BB543C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5" name="Text Box 20">
          <a:extLst>
            <a:ext uri="{FF2B5EF4-FFF2-40B4-BE49-F238E27FC236}">
              <a16:creationId xmlns:a16="http://schemas.microsoft.com/office/drawing/2014/main" id="{6D5B8E4F-A0BF-4D91-936F-BE2F12F3EF9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A967348B-7FE6-4059-B7BA-0AA166A50EB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7" name="Text Box 11">
          <a:extLst>
            <a:ext uri="{FF2B5EF4-FFF2-40B4-BE49-F238E27FC236}">
              <a16:creationId xmlns:a16="http://schemas.microsoft.com/office/drawing/2014/main" id="{A9924BAF-ECF6-4CFC-957C-9D6DACD150F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111017</xdr:rowOff>
    </xdr:to>
    <xdr:sp macro="" textlink="">
      <xdr:nvSpPr>
        <xdr:cNvPr id="38" name="Text Box 12">
          <a:extLst>
            <a:ext uri="{FF2B5EF4-FFF2-40B4-BE49-F238E27FC236}">
              <a16:creationId xmlns:a16="http://schemas.microsoft.com/office/drawing/2014/main" id="{1C227954-6B27-464F-BFB6-DDBE2E3D144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9" name="Text Box 13">
          <a:extLst>
            <a:ext uri="{FF2B5EF4-FFF2-40B4-BE49-F238E27FC236}">
              <a16:creationId xmlns:a16="http://schemas.microsoft.com/office/drawing/2014/main" id="{037513DD-A1D3-4317-99C8-9D1342EB6BB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248739</xdr:colOff>
      <xdr:row>59</xdr:row>
      <xdr:rowOff>111017</xdr:rowOff>
    </xdr:to>
    <xdr:sp macro="" textlink="">
      <xdr:nvSpPr>
        <xdr:cNvPr id="40" name="Text Box 14">
          <a:extLst>
            <a:ext uri="{FF2B5EF4-FFF2-40B4-BE49-F238E27FC236}">
              <a16:creationId xmlns:a16="http://schemas.microsoft.com/office/drawing/2014/main" id="{756D41D6-BD6C-4779-BFA3-F33C482C5C4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9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B81F9B3B-8CB3-4F35-A4D6-5BF510D7C7F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6C890FCB-1243-430E-8875-EBF88D9B809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2E3EF530-B34A-459F-A7DA-B4BD840AD8E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111017</xdr:rowOff>
    </xdr:to>
    <xdr:sp macro="" textlink="">
      <xdr:nvSpPr>
        <xdr:cNvPr id="44" name="Text Box 18">
          <a:extLst>
            <a:ext uri="{FF2B5EF4-FFF2-40B4-BE49-F238E27FC236}">
              <a16:creationId xmlns:a16="http://schemas.microsoft.com/office/drawing/2014/main" id="{C316CD27-AE5E-48FA-901D-00761B788A7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5" name="Text Box 19">
          <a:extLst>
            <a:ext uri="{FF2B5EF4-FFF2-40B4-BE49-F238E27FC236}">
              <a16:creationId xmlns:a16="http://schemas.microsoft.com/office/drawing/2014/main" id="{D86B1B0A-36DE-4DE9-8318-AB65AEAC176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6" name="Text Box 20">
          <a:extLst>
            <a:ext uri="{FF2B5EF4-FFF2-40B4-BE49-F238E27FC236}">
              <a16:creationId xmlns:a16="http://schemas.microsoft.com/office/drawing/2014/main" id="{302669C8-9F71-4A35-A3E0-2B2C35F2F45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66AB7892-5F2C-46DA-A7A3-6B217F10669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48" name="Text Box 11">
          <a:extLst>
            <a:ext uri="{FF2B5EF4-FFF2-40B4-BE49-F238E27FC236}">
              <a16:creationId xmlns:a16="http://schemas.microsoft.com/office/drawing/2014/main" id="{A0738493-BB78-46D8-9330-DE4B62D3F51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117204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065486F7-400B-407E-A38E-9BECB09ABCA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0739D4A7-FDDC-4EA1-9BDF-435796F190C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117204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285B3F96-B5B8-45B1-AFEC-885AEF4D9F2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11D88A0E-E1DD-4C9E-904C-69CCDFB3AE9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71BE353D-009E-461E-841A-5F2E53737E9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B1037E41-4149-4726-AECA-05ACBB52500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117204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2874B203-031A-498C-BE5B-0DE37284C51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72FAC59D-C5E1-40F3-9BE1-497D0558936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7CC28B1E-613E-4576-9B5D-0E6CB1FD6FB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134064</xdr:rowOff>
    </xdr:to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E522BCD1-FFD8-4E59-A375-AE39A6F28A75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59" name="Text Box 11">
          <a:extLst>
            <a:ext uri="{FF2B5EF4-FFF2-40B4-BE49-F238E27FC236}">
              <a16:creationId xmlns:a16="http://schemas.microsoft.com/office/drawing/2014/main" id="{1D29B6DB-BB51-4709-BDA7-05C8402BD53D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134540</xdr:rowOff>
    </xdr:to>
    <xdr:sp macro="" textlink="">
      <xdr:nvSpPr>
        <xdr:cNvPr id="60" name="Text Box 12">
          <a:extLst>
            <a:ext uri="{FF2B5EF4-FFF2-40B4-BE49-F238E27FC236}">
              <a16:creationId xmlns:a16="http://schemas.microsoft.com/office/drawing/2014/main" id="{1D404788-F775-4BFB-8098-A66C02252070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1" name="Text Box 13">
          <a:extLst>
            <a:ext uri="{FF2B5EF4-FFF2-40B4-BE49-F238E27FC236}">
              <a16:creationId xmlns:a16="http://schemas.microsoft.com/office/drawing/2014/main" id="{5D80E1C3-729B-4726-AFC5-8ED0B4D7EAE3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134540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7FE0F599-4E82-418D-9667-D649F6A3425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2BC691BC-57BA-4EFA-84D0-809DCFA716EB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134064</xdr:rowOff>
    </xdr:to>
    <xdr:sp macro="" textlink="">
      <xdr:nvSpPr>
        <xdr:cNvPr id="64" name="Text Box 16">
          <a:extLst>
            <a:ext uri="{FF2B5EF4-FFF2-40B4-BE49-F238E27FC236}">
              <a16:creationId xmlns:a16="http://schemas.microsoft.com/office/drawing/2014/main" id="{A07781A9-62C2-46FD-AC81-E4FFCEED225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134063</xdr:rowOff>
    </xdr:to>
    <xdr:sp macro="" textlink="">
      <xdr:nvSpPr>
        <xdr:cNvPr id="65" name="Text Box 17">
          <a:extLst>
            <a:ext uri="{FF2B5EF4-FFF2-40B4-BE49-F238E27FC236}">
              <a16:creationId xmlns:a16="http://schemas.microsoft.com/office/drawing/2014/main" id="{000F233C-D146-44C9-A19C-693053019C7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134540</xdr:rowOff>
    </xdr:to>
    <xdr:sp macro="" textlink="">
      <xdr:nvSpPr>
        <xdr:cNvPr id="66" name="Text Box 18">
          <a:extLst>
            <a:ext uri="{FF2B5EF4-FFF2-40B4-BE49-F238E27FC236}">
              <a16:creationId xmlns:a16="http://schemas.microsoft.com/office/drawing/2014/main" id="{338C3AF5-BEA0-4EC5-8E81-EC2D57578280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7" name="Text Box 19">
          <a:extLst>
            <a:ext uri="{FF2B5EF4-FFF2-40B4-BE49-F238E27FC236}">
              <a16:creationId xmlns:a16="http://schemas.microsoft.com/office/drawing/2014/main" id="{A0A9DE87-F55D-4C5F-BD5F-4B653CA49AE3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8" name="Text Box 20">
          <a:extLst>
            <a:ext uri="{FF2B5EF4-FFF2-40B4-BE49-F238E27FC236}">
              <a16:creationId xmlns:a16="http://schemas.microsoft.com/office/drawing/2014/main" id="{4B9A7EF1-BB09-47A9-88AC-F4E74C0E22CC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99038</xdr:rowOff>
    </xdr:to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0B956E5B-62AF-4E01-BEC3-B3AB663D316B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02A74022-4017-45F2-AD1D-CE7E68DA6E23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93799</xdr:rowOff>
    </xdr:to>
    <xdr:sp macro="" textlink="">
      <xdr:nvSpPr>
        <xdr:cNvPr id="71" name="Text Box 12">
          <a:extLst>
            <a:ext uri="{FF2B5EF4-FFF2-40B4-BE49-F238E27FC236}">
              <a16:creationId xmlns:a16="http://schemas.microsoft.com/office/drawing/2014/main" id="{A0DAD9AA-93AC-4B30-9262-C152EF3628BE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2" name="Text Box 13">
          <a:extLst>
            <a:ext uri="{FF2B5EF4-FFF2-40B4-BE49-F238E27FC236}">
              <a16:creationId xmlns:a16="http://schemas.microsoft.com/office/drawing/2014/main" id="{D5DAFF20-959E-41F9-A45B-5BE092AD00F3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93799</xdr:rowOff>
    </xdr:to>
    <xdr:sp macro="" textlink="">
      <xdr:nvSpPr>
        <xdr:cNvPr id="73" name="Text Box 14">
          <a:extLst>
            <a:ext uri="{FF2B5EF4-FFF2-40B4-BE49-F238E27FC236}">
              <a16:creationId xmlns:a16="http://schemas.microsoft.com/office/drawing/2014/main" id="{9831BA57-D12B-4453-A17F-909711CFF1A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99038</xdr:rowOff>
    </xdr:to>
    <xdr:sp macro="" textlink="">
      <xdr:nvSpPr>
        <xdr:cNvPr id="74" name="Text Box 16">
          <a:extLst>
            <a:ext uri="{FF2B5EF4-FFF2-40B4-BE49-F238E27FC236}">
              <a16:creationId xmlns:a16="http://schemas.microsoft.com/office/drawing/2014/main" id="{B84A39AA-E5C7-4825-8F75-86560DD618E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99037</xdr:rowOff>
    </xdr:to>
    <xdr:sp macro="" textlink="">
      <xdr:nvSpPr>
        <xdr:cNvPr id="75" name="Text Box 17">
          <a:extLst>
            <a:ext uri="{FF2B5EF4-FFF2-40B4-BE49-F238E27FC236}">
              <a16:creationId xmlns:a16="http://schemas.microsoft.com/office/drawing/2014/main" id="{64FB110A-508B-40D9-BC99-00FB0693AE6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93799</xdr:rowOff>
    </xdr:to>
    <xdr:sp macro="" textlink="">
      <xdr:nvSpPr>
        <xdr:cNvPr id="76" name="Text Box 18">
          <a:extLst>
            <a:ext uri="{FF2B5EF4-FFF2-40B4-BE49-F238E27FC236}">
              <a16:creationId xmlns:a16="http://schemas.microsoft.com/office/drawing/2014/main" id="{A6C790FE-8B48-4CBB-9404-1E94301535AC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7" name="Text Box 19">
          <a:extLst>
            <a:ext uri="{FF2B5EF4-FFF2-40B4-BE49-F238E27FC236}">
              <a16:creationId xmlns:a16="http://schemas.microsoft.com/office/drawing/2014/main" id="{29879D91-4025-4334-81CD-CD52E7ED67D9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8" name="Text Box 20">
          <a:extLst>
            <a:ext uri="{FF2B5EF4-FFF2-40B4-BE49-F238E27FC236}">
              <a16:creationId xmlns:a16="http://schemas.microsoft.com/office/drawing/2014/main" id="{EA5A7E47-10E1-4A91-A42D-ECC348E46B73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475524</xdr:colOff>
      <xdr:row>58</xdr:row>
      <xdr:rowOff>168547</xdr:rowOff>
    </xdr:from>
    <xdr:to>
      <xdr:col>10</xdr:col>
      <xdr:colOff>333738</xdr:colOff>
      <xdr:row>65</xdr:row>
      <xdr:rowOff>106962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039EB987-E56B-4A9B-8DE6-253343444A5B}"/>
            </a:ext>
          </a:extLst>
        </xdr:cNvPr>
        <xdr:cNvGrpSpPr>
          <a:grpSpLocks noChangeAspect="1"/>
        </xdr:cNvGrpSpPr>
      </xdr:nvGrpSpPr>
      <xdr:grpSpPr>
        <a:xfrm>
          <a:off x="8534763" y="16256000"/>
          <a:ext cx="2764427" cy="1619986"/>
          <a:chOff x="9290130" y="16401922"/>
          <a:chExt cx="2352435" cy="1403015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79A5784F-BBF1-7D82-E430-49E27F6213C0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F08AD138-83B1-247E-67A2-FB2A439E9E3E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直線コネクタ 81">
            <a:extLst>
              <a:ext uri="{FF2B5EF4-FFF2-40B4-BE49-F238E27FC236}">
                <a16:creationId xmlns:a16="http://schemas.microsoft.com/office/drawing/2014/main" id="{14DB53F5-8F57-A197-7AB0-BABB9DD3CCC4}"/>
              </a:ext>
            </a:extLst>
          </xdr:cNvPr>
          <xdr:cNvCxnSpPr>
            <a:stCxn id="80" idx="0"/>
            <a:endCxn id="80" idx="2"/>
          </xdr:cNvCxnSpPr>
        </xdr:nvCxnSpPr>
        <xdr:spPr>
          <a:xfrm>
            <a:off x="10466348" y="16401922"/>
            <a:ext cx="0" cy="1403006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テキスト ボックス 82">
            <a:extLst>
              <a:ext uri="{FF2B5EF4-FFF2-40B4-BE49-F238E27FC236}">
                <a16:creationId xmlns:a16="http://schemas.microsoft.com/office/drawing/2014/main" id="{7AED4069-F093-967A-6EB9-13E0CA8E4ED7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84" name="テキスト ボックス 83">
            <a:extLst>
              <a:ext uri="{FF2B5EF4-FFF2-40B4-BE49-F238E27FC236}">
                <a16:creationId xmlns:a16="http://schemas.microsoft.com/office/drawing/2014/main" id="{5D0C822F-51D0-E8AF-D1B6-49476FCF53AE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5" name="Picture 8" hidden="1">
          <a:extLst>
            <a:ext uri="{FF2B5EF4-FFF2-40B4-BE49-F238E27FC236}">
              <a16:creationId xmlns:a16="http://schemas.microsoft.com/office/drawing/2014/main" id="{62E17EEB-77EA-48A6-8069-B4F2029A9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6" name="Picture 16" hidden="1">
          <a:extLst>
            <a:ext uri="{FF2B5EF4-FFF2-40B4-BE49-F238E27FC236}">
              <a16:creationId xmlns:a16="http://schemas.microsoft.com/office/drawing/2014/main" id="{0E167CD0-DC13-47BA-8A22-69638F32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7" name="Picture 8" hidden="1">
          <a:extLst>
            <a:ext uri="{FF2B5EF4-FFF2-40B4-BE49-F238E27FC236}">
              <a16:creationId xmlns:a16="http://schemas.microsoft.com/office/drawing/2014/main" id="{BE74B875-0F4E-4E6C-AB7F-5CA2D5800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8" name="Picture 16" hidden="1">
          <a:extLst>
            <a:ext uri="{FF2B5EF4-FFF2-40B4-BE49-F238E27FC236}">
              <a16:creationId xmlns:a16="http://schemas.microsoft.com/office/drawing/2014/main" id="{AC0D0544-6C1C-4775-B112-BEBDE437A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64</xdr:row>
      <xdr:rowOff>0</xdr:rowOff>
    </xdr:from>
    <xdr:ext cx="104775" cy="137269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CB6DE4B0-92B2-4929-B981-AFAD34B0200F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104775" cy="137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</xdr:row>
      <xdr:rowOff>0</xdr:rowOff>
    </xdr:from>
    <xdr:ext cx="85725" cy="144677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717741A2-4260-484A-93D1-35F087CB7F3F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85725" cy="1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66675" cy="209550"/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2F7D74B4-72C6-4F4C-9634-4AC7D278B398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C0F0DC8F-9751-46F7-801E-69C1E4A9EA9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9E5DD2F4-B9D5-4F75-8438-4B69981A03F4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43789296-5FA7-4C40-9C0A-0BEC04521BD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id="{678699F8-C4AC-45AF-B6C1-9662B469B3E9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591DBF5A-7085-4816-8D1C-A3A788B00298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839BC45A-7E8B-4787-B15A-CBAB2994406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C970E9D8-821A-49C9-8380-9003E885AA9A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FA8130A8-A59E-4D52-A3F1-FBC8DE0F5238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9135E4EB-9732-40AB-9403-B1A6B882C20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61C59077-3A12-4E23-AFC7-BE005B37E42F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A9FA3DBD-9337-4EAD-A7AA-991F63A818D9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84E4BF36-2050-4DF9-B04D-73C4DB1BBAC4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5&#24180;11&#26376;&#20998;_&#37096;&#25968;&#34920;\10&#26376;6&#26085;&#12363;&#12372;&#12375;&#12414;&#12539;&#12365;&#12426;&#12375;&#12414;&#26356;&#26032;2025&#24180;11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0&#26376;6&#26085;&#12363;&#12372;&#12375;&#12414;&#12539;&#12365;&#12426;&#12375;&#12414;&#26356;&#26032;2025&#24180;11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43928-75E4-4C68-A507-E027AC3345D5}">
  <sheetPr codeName="Sheet18">
    <pageSetUpPr fitToPage="1"/>
  </sheetPr>
  <dimension ref="A1:K97"/>
  <sheetViews>
    <sheetView tabSelected="1" view="pageBreakPreview" zoomScale="70" zoomScaleNormal="82" zoomScaleSheetLayoutView="70" workbookViewId="0">
      <selection activeCell="U32" sqref="U32"/>
    </sheetView>
  </sheetViews>
  <sheetFormatPr defaultColWidth="8.09765625" defaultRowHeight="13.2" x14ac:dyDescent="0.2"/>
  <cols>
    <col min="1" max="1" width="3.69921875" style="7" customWidth="1"/>
    <col min="2" max="2" width="3.296875" style="7" customWidth="1"/>
    <col min="3" max="3" width="10.8984375" style="171" customWidth="1"/>
    <col min="4" max="4" width="5.296875" style="7" customWidth="1"/>
    <col min="5" max="5" width="6.8984375" style="7" customWidth="1"/>
    <col min="6" max="7" width="10.5" style="7" customWidth="1"/>
    <col min="8" max="8" width="54.59765625" style="7" customWidth="1"/>
    <col min="9" max="9" width="27.59765625" style="7" customWidth="1"/>
    <col min="10" max="11" width="10.5" style="7" customWidth="1"/>
    <col min="12" max="16384" width="8.09765625" style="7"/>
  </cols>
  <sheetData>
    <row r="1" spans="1:11" s="6" customFormat="1" ht="30" customHeight="1" x14ac:dyDescent="0.45">
      <c r="A1" s="1"/>
      <c r="B1" s="2" t="s">
        <v>0</v>
      </c>
      <c r="C1" s="1"/>
      <c r="D1" s="1"/>
      <c r="E1" s="1"/>
      <c r="F1" s="1"/>
      <c r="G1" s="1"/>
      <c r="H1" s="3" t="s">
        <v>1</v>
      </c>
      <c r="I1" s="1"/>
      <c r="J1" s="4"/>
      <c r="K1" s="5">
        <v>542</v>
      </c>
    </row>
    <row r="2" spans="1:11" ht="27.75" customHeight="1" x14ac:dyDescent="0.2">
      <c r="B2" s="8" t="s">
        <v>2</v>
      </c>
      <c r="C2" s="9"/>
      <c r="D2" s="10"/>
      <c r="E2" s="11"/>
      <c r="F2" s="11"/>
      <c r="G2" s="12" t="s">
        <v>3</v>
      </c>
      <c r="H2" s="13" t="s">
        <v>4</v>
      </c>
      <c r="I2" s="14" t="s">
        <v>5</v>
      </c>
      <c r="J2" s="15"/>
      <c r="K2" s="15"/>
    </row>
    <row r="3" spans="1:11" ht="27.75" customHeight="1" x14ac:dyDescent="0.2">
      <c r="B3" s="16" t="s">
        <v>6</v>
      </c>
      <c r="C3" s="17"/>
      <c r="D3" s="18">
        <f>G56</f>
        <v>0</v>
      </c>
      <c r="E3" s="19"/>
      <c r="F3" s="19"/>
      <c r="G3" s="20" t="s">
        <v>7</v>
      </c>
      <c r="H3" s="21"/>
      <c r="I3" s="22"/>
      <c r="J3" s="15"/>
      <c r="K3" s="23" t="s">
        <v>8</v>
      </c>
    </row>
    <row r="4" spans="1:11" ht="27.75" customHeight="1" x14ac:dyDescent="0.2">
      <c r="B4" s="16" t="s">
        <v>9</v>
      </c>
      <c r="C4" s="17"/>
      <c r="D4" s="24"/>
      <c r="E4" s="25"/>
      <c r="F4" s="25"/>
      <c r="G4" s="26" t="s">
        <v>10</v>
      </c>
      <c r="H4" s="27" t="s">
        <v>11</v>
      </c>
      <c r="I4" s="14" t="s">
        <v>12</v>
      </c>
      <c r="J4" s="15"/>
      <c r="K4" s="28"/>
    </row>
    <row r="5" spans="1:11" ht="27.75" customHeight="1" x14ac:dyDescent="0.2">
      <c r="B5" s="16" t="s">
        <v>13</v>
      </c>
      <c r="C5" s="17"/>
      <c r="D5" s="18">
        <f>ROUND(D3*D4,0)</f>
        <v>0</v>
      </c>
      <c r="E5" s="19"/>
      <c r="F5" s="19"/>
      <c r="G5" s="26" t="s">
        <v>10</v>
      </c>
      <c r="H5" s="21"/>
      <c r="I5" s="22"/>
      <c r="J5" s="15"/>
      <c r="K5" s="28"/>
    </row>
    <row r="6" spans="1:11" ht="27.75" customHeight="1" x14ac:dyDescent="0.2">
      <c r="B6" s="16" t="s">
        <v>14</v>
      </c>
      <c r="C6" s="17"/>
      <c r="D6" s="29"/>
      <c r="E6" s="30"/>
      <c r="F6" s="30"/>
      <c r="G6" s="31"/>
      <c r="H6" s="32" t="s">
        <v>15</v>
      </c>
      <c r="I6" s="14" t="s">
        <v>16</v>
      </c>
      <c r="J6" s="15"/>
      <c r="K6" s="23" t="s">
        <v>8</v>
      </c>
    </row>
    <row r="7" spans="1:11" ht="27.75" customHeight="1" x14ac:dyDescent="0.2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4" t="s">
        <v>19</v>
      </c>
      <c r="J7" s="15"/>
      <c r="K7" s="15"/>
    </row>
    <row r="8" spans="1:11" ht="28.5" customHeight="1" x14ac:dyDescent="0.2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15.75" customHeight="1" x14ac:dyDescent="0.2">
      <c r="B9" s="46"/>
      <c r="H9" s="47"/>
      <c r="I9" s="48"/>
      <c r="J9" s="49"/>
      <c r="K9" s="50" t="s">
        <v>22</v>
      </c>
    </row>
    <row r="10" spans="1:11" s="62" customFormat="1" ht="20.25" customHeight="1" x14ac:dyDescent="0.45">
      <c r="A10" s="51" t="s">
        <v>23</v>
      </c>
      <c r="B10" s="52" t="s">
        <v>24</v>
      </c>
      <c r="C10" s="53" t="s">
        <v>25</v>
      </c>
      <c r="D10" s="54" t="s">
        <v>26</v>
      </c>
      <c r="E10" s="55" t="s">
        <v>27</v>
      </c>
      <c r="F10" s="56" t="s">
        <v>28</v>
      </c>
      <c r="G10" s="57" t="s">
        <v>29</v>
      </c>
      <c r="H10" s="58" t="s">
        <v>30</v>
      </c>
      <c r="I10" s="59"/>
      <c r="J10" s="60" t="s">
        <v>31</v>
      </c>
      <c r="K10" s="61" t="s">
        <v>32</v>
      </c>
    </row>
    <row r="11" spans="1:11" s="62" customFormat="1" ht="28.05" customHeight="1" x14ac:dyDescent="0.45">
      <c r="A11" s="63">
        <v>1</v>
      </c>
      <c r="B11" s="64" t="s">
        <v>33</v>
      </c>
      <c r="C11" s="65" t="s">
        <v>34</v>
      </c>
      <c r="D11" s="66">
        <v>1</v>
      </c>
      <c r="E11" s="66">
        <v>54201</v>
      </c>
      <c r="F11" s="67">
        <v>2760</v>
      </c>
      <c r="G11" s="68"/>
      <c r="H11" s="69" t="s">
        <v>35</v>
      </c>
      <c r="I11" s="70"/>
      <c r="J11" s="71">
        <v>645</v>
      </c>
      <c r="K11" s="72">
        <v>2115</v>
      </c>
    </row>
    <row r="12" spans="1:11" s="62" customFormat="1" ht="28.05" customHeight="1" x14ac:dyDescent="0.45">
      <c r="A12" s="73">
        <v>2</v>
      </c>
      <c r="B12" s="74"/>
      <c r="C12" s="75"/>
      <c r="D12" s="76">
        <v>2</v>
      </c>
      <c r="E12" s="76">
        <v>54202</v>
      </c>
      <c r="F12" s="77">
        <v>3140</v>
      </c>
      <c r="G12" s="78"/>
      <c r="H12" s="79" t="s">
        <v>36</v>
      </c>
      <c r="I12" s="80"/>
      <c r="J12" s="81">
        <v>940</v>
      </c>
      <c r="K12" s="82">
        <v>2200</v>
      </c>
    </row>
    <row r="13" spans="1:11" s="62" customFormat="1" ht="28.05" customHeight="1" x14ac:dyDescent="0.45">
      <c r="A13" s="73">
        <v>3</v>
      </c>
      <c r="B13" s="74"/>
      <c r="C13" s="75"/>
      <c r="D13" s="76">
        <v>3</v>
      </c>
      <c r="E13" s="76">
        <v>54203</v>
      </c>
      <c r="F13" s="77">
        <v>6500</v>
      </c>
      <c r="G13" s="78"/>
      <c r="H13" s="83" t="s">
        <v>37</v>
      </c>
      <c r="I13" s="84"/>
      <c r="J13" s="81">
        <v>2730</v>
      </c>
      <c r="K13" s="82">
        <v>3770</v>
      </c>
    </row>
    <row r="14" spans="1:11" s="62" customFormat="1" ht="28.05" customHeight="1" x14ac:dyDescent="0.45">
      <c r="A14" s="73">
        <v>4</v>
      </c>
      <c r="B14" s="74"/>
      <c r="C14" s="75"/>
      <c r="D14" s="76">
        <v>4</v>
      </c>
      <c r="E14" s="76">
        <v>54204</v>
      </c>
      <c r="F14" s="77">
        <v>6520</v>
      </c>
      <c r="G14" s="78"/>
      <c r="H14" s="83" t="s">
        <v>38</v>
      </c>
      <c r="I14" s="84"/>
      <c r="J14" s="81">
        <v>2170</v>
      </c>
      <c r="K14" s="82">
        <v>4350</v>
      </c>
    </row>
    <row r="15" spans="1:11" s="62" customFormat="1" ht="28.05" customHeight="1" x14ac:dyDescent="0.45">
      <c r="A15" s="73">
        <v>5</v>
      </c>
      <c r="B15" s="74"/>
      <c r="C15" s="75"/>
      <c r="D15" s="76">
        <v>5</v>
      </c>
      <c r="E15" s="76">
        <v>54205</v>
      </c>
      <c r="F15" s="77">
        <v>3750</v>
      </c>
      <c r="G15" s="78"/>
      <c r="H15" s="83" t="s">
        <v>39</v>
      </c>
      <c r="I15" s="84"/>
      <c r="J15" s="81">
        <v>1095</v>
      </c>
      <c r="K15" s="82">
        <v>2655</v>
      </c>
    </row>
    <row r="16" spans="1:11" s="62" customFormat="1" ht="20.25" customHeight="1" x14ac:dyDescent="0.2">
      <c r="A16" s="73">
        <v>6</v>
      </c>
      <c r="B16" s="74"/>
      <c r="C16" s="85">
        <f>SUM(F11:F22)</f>
        <v>73540</v>
      </c>
      <c r="D16" s="76">
        <v>6</v>
      </c>
      <c r="E16" s="76">
        <v>54206</v>
      </c>
      <c r="F16" s="77">
        <v>7990</v>
      </c>
      <c r="G16" s="78"/>
      <c r="H16" s="86" t="s">
        <v>40</v>
      </c>
      <c r="I16" s="87"/>
      <c r="J16" s="81">
        <v>4495</v>
      </c>
      <c r="K16" s="88">
        <v>3495</v>
      </c>
    </row>
    <row r="17" spans="1:11" s="62" customFormat="1" ht="20.25" customHeight="1" x14ac:dyDescent="0.45">
      <c r="A17" s="73">
        <v>7</v>
      </c>
      <c r="B17" s="74"/>
      <c r="C17" s="89"/>
      <c r="D17" s="76">
        <v>7</v>
      </c>
      <c r="E17" s="76">
        <v>54207</v>
      </c>
      <c r="F17" s="77">
        <v>7100</v>
      </c>
      <c r="G17" s="78"/>
      <c r="H17" s="86" t="s">
        <v>41</v>
      </c>
      <c r="I17" s="87"/>
      <c r="J17" s="81">
        <v>4810</v>
      </c>
      <c r="K17" s="88">
        <v>2290</v>
      </c>
    </row>
    <row r="18" spans="1:11" s="62" customFormat="1" ht="28.05" customHeight="1" x14ac:dyDescent="0.45">
      <c r="A18" s="73">
        <v>8</v>
      </c>
      <c r="B18" s="74"/>
      <c r="C18" s="89"/>
      <c r="D18" s="76">
        <v>8</v>
      </c>
      <c r="E18" s="76">
        <v>54208</v>
      </c>
      <c r="F18" s="77">
        <v>10300</v>
      </c>
      <c r="G18" s="78"/>
      <c r="H18" s="83" t="s">
        <v>42</v>
      </c>
      <c r="I18" s="84"/>
      <c r="J18" s="81">
        <v>4250</v>
      </c>
      <c r="K18" s="82">
        <v>6050</v>
      </c>
    </row>
    <row r="19" spans="1:11" s="62" customFormat="1" ht="28.05" customHeight="1" x14ac:dyDescent="0.45">
      <c r="A19" s="73">
        <v>9</v>
      </c>
      <c r="B19" s="74"/>
      <c r="C19" s="89"/>
      <c r="D19" s="76">
        <v>9</v>
      </c>
      <c r="E19" s="76">
        <v>54209</v>
      </c>
      <c r="F19" s="77">
        <v>8860</v>
      </c>
      <c r="G19" s="78"/>
      <c r="H19" s="83" t="s">
        <v>43</v>
      </c>
      <c r="I19" s="84"/>
      <c r="J19" s="81">
        <v>3280</v>
      </c>
      <c r="K19" s="82">
        <v>5580</v>
      </c>
    </row>
    <row r="20" spans="1:11" s="62" customFormat="1" ht="28.05" customHeight="1" x14ac:dyDescent="0.45">
      <c r="A20" s="73">
        <v>10</v>
      </c>
      <c r="B20" s="74"/>
      <c r="C20" s="89"/>
      <c r="D20" s="76">
        <v>10</v>
      </c>
      <c r="E20" s="76" t="s">
        <v>44</v>
      </c>
      <c r="F20" s="77">
        <v>5240</v>
      </c>
      <c r="G20" s="78"/>
      <c r="H20" s="90" t="s">
        <v>45</v>
      </c>
      <c r="I20" s="91"/>
      <c r="J20" s="81">
        <v>2385</v>
      </c>
      <c r="K20" s="82">
        <v>2855</v>
      </c>
    </row>
    <row r="21" spans="1:11" s="62" customFormat="1" ht="20.25" customHeight="1" x14ac:dyDescent="0.45">
      <c r="A21" s="73">
        <v>11</v>
      </c>
      <c r="B21" s="74"/>
      <c r="C21" s="89"/>
      <c r="D21" s="76">
        <v>11</v>
      </c>
      <c r="E21" s="76">
        <v>54210</v>
      </c>
      <c r="F21" s="77">
        <v>4980</v>
      </c>
      <c r="G21" s="78"/>
      <c r="H21" s="86" t="s">
        <v>46</v>
      </c>
      <c r="I21" s="87"/>
      <c r="J21" s="81">
        <v>2505</v>
      </c>
      <c r="K21" s="82">
        <v>2475</v>
      </c>
    </row>
    <row r="22" spans="1:11" s="62" customFormat="1" ht="28.05" customHeight="1" x14ac:dyDescent="0.45">
      <c r="A22" s="92">
        <v>12</v>
      </c>
      <c r="B22" s="93"/>
      <c r="C22" s="94"/>
      <c r="D22" s="95">
        <v>12</v>
      </c>
      <c r="E22" s="95">
        <v>54211</v>
      </c>
      <c r="F22" s="96">
        <v>6400</v>
      </c>
      <c r="G22" s="97"/>
      <c r="H22" s="98" t="s">
        <v>47</v>
      </c>
      <c r="I22" s="99"/>
      <c r="J22" s="100">
        <v>3425</v>
      </c>
      <c r="K22" s="101">
        <v>2975</v>
      </c>
    </row>
    <row r="23" spans="1:11" s="62" customFormat="1" ht="20.25" customHeight="1" x14ac:dyDescent="0.45">
      <c r="A23" s="102">
        <v>13</v>
      </c>
      <c r="B23" s="103" t="s">
        <v>48</v>
      </c>
      <c r="C23" s="75" t="s">
        <v>49</v>
      </c>
      <c r="D23" s="104">
        <v>13</v>
      </c>
      <c r="E23" s="104">
        <v>54212</v>
      </c>
      <c r="F23" s="105">
        <v>1240</v>
      </c>
      <c r="G23" s="106"/>
      <c r="H23" s="107" t="s">
        <v>50</v>
      </c>
      <c r="I23" s="108"/>
      <c r="J23" s="109">
        <v>1020</v>
      </c>
      <c r="K23" s="110">
        <v>220</v>
      </c>
    </row>
    <row r="24" spans="1:11" s="62" customFormat="1" ht="20.55" customHeight="1" x14ac:dyDescent="0.45">
      <c r="A24" s="73">
        <v>14</v>
      </c>
      <c r="B24" s="103"/>
      <c r="C24" s="75"/>
      <c r="D24" s="76">
        <v>14</v>
      </c>
      <c r="E24" s="76">
        <v>54213</v>
      </c>
      <c r="F24" s="77">
        <v>3850</v>
      </c>
      <c r="G24" s="78"/>
      <c r="H24" s="79" t="s">
        <v>51</v>
      </c>
      <c r="I24" s="80"/>
      <c r="J24" s="81">
        <v>2870</v>
      </c>
      <c r="K24" s="111">
        <v>980</v>
      </c>
    </row>
    <row r="25" spans="1:11" s="62" customFormat="1" ht="20.25" customHeight="1" x14ac:dyDescent="0.45">
      <c r="A25" s="112">
        <v>15</v>
      </c>
      <c r="B25" s="103"/>
      <c r="C25" s="75"/>
      <c r="D25" s="113">
        <v>15</v>
      </c>
      <c r="E25" s="113">
        <v>54214</v>
      </c>
      <c r="F25" s="114">
        <v>900</v>
      </c>
      <c r="G25" s="115"/>
      <c r="H25" s="116" t="s">
        <v>52</v>
      </c>
      <c r="I25" s="117"/>
      <c r="J25" s="118">
        <v>825</v>
      </c>
      <c r="K25" s="119">
        <v>75</v>
      </c>
    </row>
    <row r="26" spans="1:11" s="62" customFormat="1" ht="20.25" customHeight="1" x14ac:dyDescent="0.45">
      <c r="A26" s="112">
        <v>16</v>
      </c>
      <c r="B26" s="103"/>
      <c r="C26" s="75"/>
      <c r="D26" s="76">
        <v>16</v>
      </c>
      <c r="E26" s="113">
        <v>54215</v>
      </c>
      <c r="F26" s="114">
        <v>3050</v>
      </c>
      <c r="G26" s="115"/>
      <c r="H26" s="116" t="s">
        <v>53</v>
      </c>
      <c r="I26" s="117"/>
      <c r="J26" s="118">
        <v>2380</v>
      </c>
      <c r="K26" s="119">
        <v>670</v>
      </c>
    </row>
    <row r="27" spans="1:11" s="62" customFormat="1" ht="20.25" customHeight="1" x14ac:dyDescent="0.45">
      <c r="A27" s="112">
        <v>17</v>
      </c>
      <c r="B27" s="103"/>
      <c r="C27" s="75"/>
      <c r="D27" s="113">
        <v>17</v>
      </c>
      <c r="E27" s="113">
        <v>54216</v>
      </c>
      <c r="F27" s="114">
        <v>2990</v>
      </c>
      <c r="G27" s="115"/>
      <c r="H27" s="116" t="s">
        <v>54</v>
      </c>
      <c r="I27" s="117"/>
      <c r="J27" s="118">
        <v>2630</v>
      </c>
      <c r="K27" s="119">
        <v>360</v>
      </c>
    </row>
    <row r="28" spans="1:11" s="62" customFormat="1" ht="20.25" customHeight="1" x14ac:dyDescent="0.45">
      <c r="A28" s="112">
        <v>18</v>
      </c>
      <c r="B28" s="103"/>
      <c r="C28" s="75"/>
      <c r="D28" s="76">
        <v>18</v>
      </c>
      <c r="E28" s="113">
        <v>54217</v>
      </c>
      <c r="F28" s="114">
        <v>5450</v>
      </c>
      <c r="G28" s="115"/>
      <c r="H28" s="116" t="s">
        <v>55</v>
      </c>
      <c r="I28" s="117"/>
      <c r="J28" s="118">
        <v>4000</v>
      </c>
      <c r="K28" s="119">
        <v>1450</v>
      </c>
    </row>
    <row r="29" spans="1:11" s="62" customFormat="1" ht="20.25" customHeight="1" x14ac:dyDescent="0.45">
      <c r="A29" s="112">
        <v>19</v>
      </c>
      <c r="B29" s="103"/>
      <c r="C29" s="75"/>
      <c r="D29" s="113">
        <v>19</v>
      </c>
      <c r="E29" s="113">
        <v>54218</v>
      </c>
      <c r="F29" s="114">
        <v>1980</v>
      </c>
      <c r="G29" s="115"/>
      <c r="H29" s="116" t="s">
        <v>56</v>
      </c>
      <c r="I29" s="117"/>
      <c r="J29" s="118">
        <v>1690</v>
      </c>
      <c r="K29" s="119">
        <v>290</v>
      </c>
    </row>
    <row r="30" spans="1:11" s="62" customFormat="1" ht="20.25" customHeight="1" x14ac:dyDescent="0.45">
      <c r="A30" s="73">
        <v>20</v>
      </c>
      <c r="B30" s="103"/>
      <c r="C30" s="75"/>
      <c r="D30" s="76">
        <v>20</v>
      </c>
      <c r="E30" s="76">
        <v>54219</v>
      </c>
      <c r="F30" s="77">
        <v>4050</v>
      </c>
      <c r="G30" s="78"/>
      <c r="H30" s="86" t="s">
        <v>57</v>
      </c>
      <c r="I30" s="87"/>
      <c r="J30" s="81">
        <v>3240</v>
      </c>
      <c r="K30" s="111">
        <v>810</v>
      </c>
    </row>
    <row r="31" spans="1:11" s="62" customFormat="1" ht="20.25" customHeight="1" x14ac:dyDescent="0.45">
      <c r="A31" s="73">
        <v>21</v>
      </c>
      <c r="B31" s="103"/>
      <c r="C31" s="75"/>
      <c r="D31" s="76">
        <v>21</v>
      </c>
      <c r="E31" s="76" t="s">
        <v>58</v>
      </c>
      <c r="F31" s="77">
        <v>3700</v>
      </c>
      <c r="G31" s="78"/>
      <c r="H31" s="86" t="s">
        <v>59</v>
      </c>
      <c r="I31" s="87"/>
      <c r="J31" s="81">
        <v>2960</v>
      </c>
      <c r="K31" s="120">
        <v>740</v>
      </c>
    </row>
    <row r="32" spans="1:11" s="62" customFormat="1" ht="20.25" customHeight="1" x14ac:dyDescent="0.45">
      <c r="A32" s="112">
        <v>22</v>
      </c>
      <c r="B32" s="103"/>
      <c r="C32" s="75"/>
      <c r="D32" s="113">
        <v>22</v>
      </c>
      <c r="E32" s="113">
        <v>54220</v>
      </c>
      <c r="F32" s="114">
        <v>1560</v>
      </c>
      <c r="G32" s="115"/>
      <c r="H32" s="116" t="s">
        <v>60</v>
      </c>
      <c r="I32" s="117"/>
      <c r="J32" s="118">
        <v>1260</v>
      </c>
      <c r="K32" s="119">
        <v>300</v>
      </c>
    </row>
    <row r="33" spans="1:11" s="62" customFormat="1" ht="20.25" customHeight="1" x14ac:dyDescent="0.45">
      <c r="A33" s="73">
        <v>23</v>
      </c>
      <c r="B33" s="103"/>
      <c r="C33" s="75"/>
      <c r="D33" s="76">
        <v>23</v>
      </c>
      <c r="E33" s="76">
        <v>54221</v>
      </c>
      <c r="F33" s="77">
        <v>3000</v>
      </c>
      <c r="G33" s="78"/>
      <c r="H33" s="86" t="s">
        <v>61</v>
      </c>
      <c r="I33" s="87"/>
      <c r="J33" s="81">
        <v>2160</v>
      </c>
      <c r="K33" s="111">
        <v>840</v>
      </c>
    </row>
    <row r="34" spans="1:11" s="62" customFormat="1" ht="20.25" customHeight="1" x14ac:dyDescent="0.45">
      <c r="A34" s="112">
        <v>24</v>
      </c>
      <c r="B34" s="103"/>
      <c r="C34" s="75"/>
      <c r="D34" s="113">
        <v>24</v>
      </c>
      <c r="E34" s="113">
        <v>54222</v>
      </c>
      <c r="F34" s="114">
        <v>2890</v>
      </c>
      <c r="G34" s="115"/>
      <c r="H34" s="116" t="s">
        <v>62</v>
      </c>
      <c r="I34" s="117"/>
      <c r="J34" s="118">
        <v>2480</v>
      </c>
      <c r="K34" s="119">
        <v>410</v>
      </c>
    </row>
    <row r="35" spans="1:11" s="62" customFormat="1" ht="20.25" customHeight="1" x14ac:dyDescent="0.2">
      <c r="A35" s="112">
        <v>25</v>
      </c>
      <c r="B35" s="103"/>
      <c r="C35" s="121">
        <f>SUM(F23:F50)</f>
        <v>98720</v>
      </c>
      <c r="D35" s="76">
        <v>25</v>
      </c>
      <c r="E35" s="113">
        <v>54223</v>
      </c>
      <c r="F35" s="114">
        <v>3790</v>
      </c>
      <c r="G35" s="115"/>
      <c r="H35" s="116" t="s">
        <v>63</v>
      </c>
      <c r="I35" s="117"/>
      <c r="J35" s="118">
        <v>2900</v>
      </c>
      <c r="K35" s="119">
        <v>890</v>
      </c>
    </row>
    <row r="36" spans="1:11" s="62" customFormat="1" ht="20.25" customHeight="1" x14ac:dyDescent="0.45">
      <c r="A36" s="73">
        <v>26</v>
      </c>
      <c r="B36" s="103"/>
      <c r="C36" s="122"/>
      <c r="D36" s="113">
        <v>26</v>
      </c>
      <c r="E36" s="76">
        <v>54224</v>
      </c>
      <c r="F36" s="77">
        <v>5480</v>
      </c>
      <c r="G36" s="78"/>
      <c r="H36" s="86" t="s">
        <v>64</v>
      </c>
      <c r="I36" s="87"/>
      <c r="J36" s="81">
        <v>3235</v>
      </c>
      <c r="K36" s="111">
        <v>2245</v>
      </c>
    </row>
    <row r="37" spans="1:11" s="62" customFormat="1" ht="20.25" customHeight="1" x14ac:dyDescent="0.45">
      <c r="A37" s="112">
        <v>27</v>
      </c>
      <c r="B37" s="103"/>
      <c r="C37" s="89"/>
      <c r="D37" s="76">
        <v>27</v>
      </c>
      <c r="E37" s="113">
        <v>54225</v>
      </c>
      <c r="F37" s="114">
        <v>4280</v>
      </c>
      <c r="G37" s="115"/>
      <c r="H37" s="116" t="s">
        <v>65</v>
      </c>
      <c r="I37" s="117"/>
      <c r="J37" s="118">
        <v>2825</v>
      </c>
      <c r="K37" s="119">
        <v>1455</v>
      </c>
    </row>
    <row r="38" spans="1:11" s="62" customFormat="1" ht="20.25" customHeight="1" x14ac:dyDescent="0.45">
      <c r="A38" s="112">
        <v>28</v>
      </c>
      <c r="B38" s="103"/>
      <c r="C38" s="89"/>
      <c r="D38" s="76">
        <v>28</v>
      </c>
      <c r="E38" s="113" t="s">
        <v>66</v>
      </c>
      <c r="F38" s="114">
        <v>5270</v>
      </c>
      <c r="G38" s="115"/>
      <c r="H38" s="116" t="s">
        <v>67</v>
      </c>
      <c r="I38" s="117"/>
      <c r="J38" s="118">
        <v>3040</v>
      </c>
      <c r="K38" s="119">
        <v>2230</v>
      </c>
    </row>
    <row r="39" spans="1:11" s="62" customFormat="1" ht="20.25" customHeight="1" x14ac:dyDescent="0.45">
      <c r="A39" s="112">
        <v>29</v>
      </c>
      <c r="B39" s="103"/>
      <c r="C39" s="123"/>
      <c r="D39" s="76">
        <v>29</v>
      </c>
      <c r="E39" s="113">
        <v>54226</v>
      </c>
      <c r="F39" s="114">
        <v>4070</v>
      </c>
      <c r="G39" s="115"/>
      <c r="H39" s="116" t="s">
        <v>68</v>
      </c>
      <c r="I39" s="117"/>
      <c r="J39" s="118">
        <v>2860</v>
      </c>
      <c r="K39" s="119">
        <v>1210</v>
      </c>
    </row>
    <row r="40" spans="1:11" s="62" customFormat="1" ht="20.25" customHeight="1" x14ac:dyDescent="0.45">
      <c r="A40" s="73">
        <v>30</v>
      </c>
      <c r="B40" s="103"/>
      <c r="C40" s="122"/>
      <c r="D40" s="113">
        <v>30</v>
      </c>
      <c r="E40" s="76">
        <v>54227</v>
      </c>
      <c r="F40" s="77">
        <v>5740</v>
      </c>
      <c r="G40" s="78"/>
      <c r="H40" s="86" t="s">
        <v>69</v>
      </c>
      <c r="I40" s="87"/>
      <c r="J40" s="81">
        <v>3720</v>
      </c>
      <c r="K40" s="111">
        <v>2020</v>
      </c>
    </row>
    <row r="41" spans="1:11" s="62" customFormat="1" ht="20.25" customHeight="1" x14ac:dyDescent="0.45">
      <c r="A41" s="112">
        <v>31</v>
      </c>
      <c r="B41" s="103"/>
      <c r="C41" s="89"/>
      <c r="D41" s="76">
        <v>31</v>
      </c>
      <c r="E41" s="113">
        <v>54228</v>
      </c>
      <c r="F41" s="114">
        <v>6670</v>
      </c>
      <c r="G41" s="115"/>
      <c r="H41" s="116" t="s">
        <v>70</v>
      </c>
      <c r="I41" s="117"/>
      <c r="J41" s="118">
        <v>3755</v>
      </c>
      <c r="K41" s="119">
        <v>2915</v>
      </c>
    </row>
    <row r="42" spans="1:11" s="62" customFormat="1" ht="20.25" customHeight="1" x14ac:dyDescent="0.45">
      <c r="A42" s="112">
        <v>32</v>
      </c>
      <c r="B42" s="103"/>
      <c r="C42" s="123"/>
      <c r="D42" s="113">
        <v>32</v>
      </c>
      <c r="E42" s="113">
        <v>54229</v>
      </c>
      <c r="F42" s="114">
        <v>3350</v>
      </c>
      <c r="G42" s="115"/>
      <c r="H42" s="116" t="s">
        <v>71</v>
      </c>
      <c r="I42" s="117"/>
      <c r="J42" s="118">
        <v>2965</v>
      </c>
      <c r="K42" s="119">
        <v>385</v>
      </c>
    </row>
    <row r="43" spans="1:11" s="62" customFormat="1" ht="20.25" customHeight="1" x14ac:dyDescent="0.45">
      <c r="A43" s="112">
        <v>33</v>
      </c>
      <c r="B43" s="103"/>
      <c r="C43" s="123"/>
      <c r="D43" s="76">
        <v>33</v>
      </c>
      <c r="E43" s="113" t="s">
        <v>72</v>
      </c>
      <c r="F43" s="114">
        <v>2580</v>
      </c>
      <c r="G43" s="115"/>
      <c r="H43" s="116" t="s">
        <v>73</v>
      </c>
      <c r="I43" s="117"/>
      <c r="J43" s="118">
        <v>2155</v>
      </c>
      <c r="K43" s="119">
        <v>425</v>
      </c>
    </row>
    <row r="44" spans="1:11" s="62" customFormat="1" ht="20.25" customHeight="1" x14ac:dyDescent="0.45">
      <c r="A44" s="112">
        <v>34</v>
      </c>
      <c r="B44" s="103"/>
      <c r="C44" s="89"/>
      <c r="D44" s="113">
        <v>34</v>
      </c>
      <c r="E44" s="113">
        <v>54230</v>
      </c>
      <c r="F44" s="114">
        <v>2150</v>
      </c>
      <c r="G44" s="115"/>
      <c r="H44" s="116" t="s">
        <v>74</v>
      </c>
      <c r="I44" s="117"/>
      <c r="J44" s="118">
        <v>1230</v>
      </c>
      <c r="K44" s="119">
        <v>920</v>
      </c>
    </row>
    <row r="45" spans="1:11" s="62" customFormat="1" ht="20.25" customHeight="1" x14ac:dyDescent="0.45">
      <c r="A45" s="112">
        <v>35</v>
      </c>
      <c r="B45" s="103"/>
      <c r="C45" s="89"/>
      <c r="D45" s="76">
        <v>35</v>
      </c>
      <c r="E45" s="113">
        <v>54231</v>
      </c>
      <c r="F45" s="114">
        <v>4920</v>
      </c>
      <c r="G45" s="115"/>
      <c r="H45" s="116" t="s">
        <v>75</v>
      </c>
      <c r="I45" s="117"/>
      <c r="J45" s="118">
        <v>2715</v>
      </c>
      <c r="K45" s="119">
        <v>2205</v>
      </c>
    </row>
    <row r="46" spans="1:11" s="62" customFormat="1" ht="20.25" customHeight="1" x14ac:dyDescent="0.45">
      <c r="A46" s="112">
        <v>36</v>
      </c>
      <c r="B46" s="103"/>
      <c r="C46" s="89"/>
      <c r="D46" s="113">
        <v>36</v>
      </c>
      <c r="E46" s="113" t="s">
        <v>76</v>
      </c>
      <c r="F46" s="114">
        <v>5430</v>
      </c>
      <c r="G46" s="115"/>
      <c r="H46" s="116" t="s">
        <v>77</v>
      </c>
      <c r="I46" s="117"/>
      <c r="J46" s="118">
        <v>3010</v>
      </c>
      <c r="K46" s="119">
        <v>2420</v>
      </c>
    </row>
    <row r="47" spans="1:11" s="62" customFormat="1" ht="20.25" customHeight="1" x14ac:dyDescent="0.45">
      <c r="A47" s="112">
        <v>37</v>
      </c>
      <c r="B47" s="103"/>
      <c r="C47" s="89"/>
      <c r="D47" s="76">
        <v>37</v>
      </c>
      <c r="E47" s="113">
        <v>54232</v>
      </c>
      <c r="F47" s="114">
        <v>3560</v>
      </c>
      <c r="G47" s="115"/>
      <c r="H47" s="116" t="s">
        <v>78</v>
      </c>
      <c r="I47" s="117"/>
      <c r="J47" s="118">
        <v>2730</v>
      </c>
      <c r="K47" s="119">
        <v>830</v>
      </c>
    </row>
    <row r="48" spans="1:11" s="62" customFormat="1" ht="20.25" customHeight="1" x14ac:dyDescent="0.45">
      <c r="A48" s="112">
        <v>38</v>
      </c>
      <c r="B48" s="103"/>
      <c r="C48" s="89"/>
      <c r="D48" s="113">
        <v>38</v>
      </c>
      <c r="E48" s="113">
        <v>54233</v>
      </c>
      <c r="F48" s="114">
        <v>4670</v>
      </c>
      <c r="G48" s="115"/>
      <c r="H48" s="116" t="s">
        <v>79</v>
      </c>
      <c r="I48" s="117"/>
      <c r="J48" s="118">
        <v>3135</v>
      </c>
      <c r="K48" s="119">
        <v>1535</v>
      </c>
    </row>
    <row r="49" spans="1:11" s="62" customFormat="1" ht="20.25" customHeight="1" x14ac:dyDescent="0.45">
      <c r="A49" s="112">
        <v>39</v>
      </c>
      <c r="B49" s="103"/>
      <c r="C49" s="89"/>
      <c r="D49" s="76">
        <v>39</v>
      </c>
      <c r="E49" s="113">
        <v>54234</v>
      </c>
      <c r="F49" s="114">
        <v>1000</v>
      </c>
      <c r="G49" s="115"/>
      <c r="H49" s="116" t="s">
        <v>80</v>
      </c>
      <c r="I49" s="117"/>
      <c r="J49" s="118">
        <v>1000</v>
      </c>
      <c r="K49" s="119">
        <v>0</v>
      </c>
    </row>
    <row r="50" spans="1:11" s="62" customFormat="1" ht="20.25" customHeight="1" x14ac:dyDescent="0.45">
      <c r="A50" s="112">
        <v>40</v>
      </c>
      <c r="B50" s="103"/>
      <c r="C50" s="89"/>
      <c r="D50" s="113">
        <v>40</v>
      </c>
      <c r="E50" s="113">
        <v>54235</v>
      </c>
      <c r="F50" s="81">
        <v>1100</v>
      </c>
      <c r="G50" s="124"/>
      <c r="H50" s="86" t="s">
        <v>81</v>
      </c>
      <c r="I50" s="87"/>
      <c r="J50" s="81">
        <v>1100</v>
      </c>
      <c r="K50" s="120">
        <v>0</v>
      </c>
    </row>
    <row r="51" spans="1:11" s="62" customFormat="1" ht="20.25" customHeight="1" x14ac:dyDescent="0.45">
      <c r="A51" s="102">
        <v>41</v>
      </c>
      <c r="B51" s="125" t="s">
        <v>82</v>
      </c>
      <c r="C51" s="65" t="s">
        <v>83</v>
      </c>
      <c r="D51" s="126">
        <v>41</v>
      </c>
      <c r="E51" s="126">
        <v>54237</v>
      </c>
      <c r="F51" s="127">
        <v>2740</v>
      </c>
      <c r="G51" s="128"/>
      <c r="H51" s="129" t="s">
        <v>84</v>
      </c>
      <c r="I51" s="130"/>
      <c r="J51" s="131">
        <v>2015</v>
      </c>
      <c r="K51" s="132">
        <v>725</v>
      </c>
    </row>
    <row r="52" spans="1:11" s="62" customFormat="1" ht="20.100000000000001" customHeight="1" x14ac:dyDescent="0.45">
      <c r="A52" s="112">
        <v>42</v>
      </c>
      <c r="B52" s="103"/>
      <c r="C52" s="133"/>
      <c r="D52" s="113">
        <v>42</v>
      </c>
      <c r="E52" s="113">
        <v>54239</v>
      </c>
      <c r="F52" s="114">
        <v>1200</v>
      </c>
      <c r="G52" s="115"/>
      <c r="H52" s="116" t="s">
        <v>85</v>
      </c>
      <c r="I52" s="117"/>
      <c r="J52" s="118">
        <v>790</v>
      </c>
      <c r="K52" s="119">
        <v>410</v>
      </c>
    </row>
    <row r="53" spans="1:11" s="62" customFormat="1" ht="30" customHeight="1" x14ac:dyDescent="0.2">
      <c r="A53" s="134">
        <v>43</v>
      </c>
      <c r="B53" s="103"/>
      <c r="C53" s="135">
        <f>SUM(F51:F55)</f>
        <v>10140</v>
      </c>
      <c r="D53" s="76">
        <v>43</v>
      </c>
      <c r="E53" s="76">
        <v>54240</v>
      </c>
      <c r="F53" s="81">
        <v>3050</v>
      </c>
      <c r="G53" s="124"/>
      <c r="H53" s="136" t="s">
        <v>86</v>
      </c>
      <c r="I53" s="137"/>
      <c r="J53" s="81">
        <v>2600</v>
      </c>
      <c r="K53" s="111">
        <v>450</v>
      </c>
    </row>
    <row r="54" spans="1:11" s="62" customFormat="1" ht="20.25" customHeight="1" x14ac:dyDescent="0.45">
      <c r="A54" s="112">
        <v>44</v>
      </c>
      <c r="B54" s="103"/>
      <c r="D54" s="113">
        <v>44</v>
      </c>
      <c r="E54" s="113">
        <v>54241</v>
      </c>
      <c r="F54" s="118">
        <v>1500</v>
      </c>
      <c r="G54" s="138"/>
      <c r="H54" s="116" t="s">
        <v>87</v>
      </c>
      <c r="I54" s="117"/>
      <c r="J54" s="118">
        <v>1050</v>
      </c>
      <c r="K54" s="119">
        <v>450</v>
      </c>
    </row>
    <row r="55" spans="1:11" s="62" customFormat="1" ht="20.25" customHeight="1" thickBot="1" x14ac:dyDescent="0.5">
      <c r="A55" s="139">
        <v>45</v>
      </c>
      <c r="B55" s="103"/>
      <c r="C55" s="140"/>
      <c r="D55" s="141">
        <v>45</v>
      </c>
      <c r="E55" s="141">
        <v>54242</v>
      </c>
      <c r="F55" s="142">
        <v>1650</v>
      </c>
      <c r="G55" s="78"/>
      <c r="H55" s="86" t="s">
        <v>88</v>
      </c>
      <c r="I55" s="87"/>
      <c r="J55" s="143">
        <v>1440</v>
      </c>
      <c r="K55" s="144">
        <v>210</v>
      </c>
    </row>
    <row r="56" spans="1:11" s="62" customFormat="1" ht="18.600000000000001" customHeight="1" thickTop="1" x14ac:dyDescent="0.2">
      <c r="A56" s="145"/>
      <c r="B56" s="146" t="s">
        <v>89</v>
      </c>
      <c r="C56" s="147"/>
      <c r="D56" s="148"/>
      <c r="E56" s="149"/>
      <c r="F56" s="150">
        <f>SUM(F11:F55)</f>
        <v>182400</v>
      </c>
      <c r="G56" s="150">
        <f>SUM(G11:G55)</f>
        <v>0</v>
      </c>
      <c r="H56" s="151"/>
      <c r="I56" s="152"/>
      <c r="J56" s="150">
        <f>SUM(J11:J55)</f>
        <v>110515</v>
      </c>
      <c r="K56" s="153">
        <f>SUM(K11:K55)</f>
        <v>71885</v>
      </c>
    </row>
    <row r="57" spans="1:11" s="62" customFormat="1" ht="10.5" customHeight="1" x14ac:dyDescent="0.2">
      <c r="A57" s="154"/>
      <c r="B57" s="154"/>
      <c r="C57" s="154"/>
      <c r="D57" s="154"/>
      <c r="E57" s="154"/>
      <c r="F57" s="155"/>
      <c r="G57" s="155"/>
      <c r="H57" s="154"/>
      <c r="I57" s="154"/>
      <c r="J57" s="155"/>
      <c r="K57" s="155"/>
    </row>
    <row r="58" spans="1:11" s="62" customFormat="1" ht="18" customHeight="1" x14ac:dyDescent="0.2">
      <c r="A58" s="154"/>
      <c r="B58" s="156" t="s">
        <v>90</v>
      </c>
      <c r="C58" s="154"/>
      <c r="D58" s="154"/>
      <c r="E58" s="154"/>
      <c r="F58" s="155"/>
      <c r="G58" s="155"/>
      <c r="H58" s="154"/>
      <c r="I58" s="154"/>
      <c r="J58" s="155"/>
      <c r="K58" s="155"/>
    </row>
    <row r="59" spans="1:11" s="43" customFormat="1" ht="18" customHeight="1" x14ac:dyDescent="0.45">
      <c r="A59" s="42"/>
      <c r="B59" s="42" t="s">
        <v>91</v>
      </c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8" customHeight="1" x14ac:dyDescent="0.2">
      <c r="A60" s="157"/>
      <c r="B60" s="158" t="s">
        <v>92</v>
      </c>
      <c r="C60" s="157"/>
      <c r="D60" s="157"/>
      <c r="E60" s="157"/>
      <c r="F60" s="159"/>
      <c r="G60" s="160"/>
      <c r="H60" s="161"/>
      <c r="J60" s="162"/>
      <c r="K60" s="162"/>
    </row>
    <row r="61" spans="1:11" s="163" customFormat="1" ht="11.1" customHeight="1" x14ac:dyDescent="0.45">
      <c r="B61" s="164" t="s">
        <v>93</v>
      </c>
      <c r="C61" s="165"/>
      <c r="D61" s="165"/>
      <c r="E61" s="165"/>
      <c r="F61" s="165"/>
      <c r="G61" s="165"/>
      <c r="H61" s="165"/>
      <c r="I61" s="166"/>
      <c r="J61" s="166"/>
      <c r="K61" s="166"/>
    </row>
    <row r="62" spans="1:11" ht="18" customHeight="1" x14ac:dyDescent="0.2">
      <c r="B62" s="165"/>
      <c r="C62" s="165"/>
      <c r="D62" s="165"/>
      <c r="E62" s="165"/>
      <c r="F62" s="165"/>
      <c r="G62" s="165"/>
      <c r="H62" s="165"/>
      <c r="I62" s="167"/>
      <c r="J62" s="168"/>
      <c r="K62" s="168"/>
    </row>
    <row r="63" spans="1:11" ht="41.55" customHeight="1" x14ac:dyDescent="0.2">
      <c r="B63" s="165"/>
      <c r="C63" s="165"/>
      <c r="D63" s="165"/>
      <c r="E63" s="165"/>
      <c r="F63" s="165"/>
      <c r="G63" s="165"/>
      <c r="H63" s="165"/>
      <c r="I63" s="167"/>
      <c r="J63" s="168"/>
      <c r="K63" s="168"/>
    </row>
    <row r="64" spans="1:11" ht="7.95" customHeight="1" x14ac:dyDescent="0.2">
      <c r="B64" s="169"/>
      <c r="C64" s="169"/>
      <c r="D64" s="169"/>
      <c r="E64" s="169"/>
      <c r="F64" s="169"/>
      <c r="G64" s="169"/>
      <c r="H64" s="169"/>
      <c r="I64" s="167"/>
      <c r="J64" s="168"/>
      <c r="K64" s="168"/>
    </row>
    <row r="65" spans="1:11" ht="18" customHeight="1" x14ac:dyDescent="0.2">
      <c r="A65" s="62"/>
      <c r="B65" s="164" t="s">
        <v>94</v>
      </c>
      <c r="C65" s="165"/>
      <c r="D65" s="165"/>
      <c r="E65" s="165"/>
      <c r="F65" s="165"/>
      <c r="G65" s="165"/>
      <c r="H65" s="165"/>
      <c r="I65" s="167"/>
      <c r="J65" s="168"/>
      <c r="K65" s="168"/>
    </row>
    <row r="66" spans="1:11" ht="18" customHeight="1" x14ac:dyDescent="0.2">
      <c r="A66" s="62"/>
      <c r="B66" s="165"/>
      <c r="C66" s="165"/>
      <c r="D66" s="165"/>
      <c r="E66" s="165"/>
      <c r="F66" s="165"/>
      <c r="G66" s="165"/>
      <c r="H66" s="165"/>
      <c r="J66" s="168"/>
      <c r="K66" s="168"/>
    </row>
    <row r="67" spans="1:11" ht="18" customHeight="1" x14ac:dyDescent="0.2">
      <c r="A67" s="62"/>
      <c r="B67" s="165"/>
      <c r="C67" s="165"/>
      <c r="D67" s="165"/>
      <c r="E67" s="165"/>
      <c r="F67" s="165"/>
      <c r="G67" s="165"/>
      <c r="H67" s="165"/>
      <c r="I67" s="167"/>
      <c r="J67" s="168"/>
      <c r="K67" s="168"/>
    </row>
    <row r="68" spans="1:11" ht="18" customHeight="1" x14ac:dyDescent="0.2">
      <c r="A68" s="62"/>
      <c r="B68" s="170"/>
      <c r="C68" s="170"/>
      <c r="D68" s="62"/>
      <c r="E68" s="62"/>
      <c r="F68" s="168"/>
      <c r="G68" s="168"/>
      <c r="H68" s="167"/>
      <c r="I68" s="167"/>
      <c r="J68" s="168"/>
      <c r="K68" s="168"/>
    </row>
    <row r="69" spans="1:11" x14ac:dyDescent="0.2">
      <c r="A69" s="62"/>
      <c r="B69" s="170"/>
      <c r="C69" s="170"/>
      <c r="D69" s="62"/>
      <c r="E69" s="62"/>
      <c r="F69" s="168"/>
      <c r="G69" s="168"/>
      <c r="H69" s="167"/>
      <c r="I69" s="167"/>
      <c r="J69" s="168"/>
      <c r="K69" s="168"/>
    </row>
    <row r="70" spans="1:11" x14ac:dyDescent="0.2">
      <c r="A70" s="62"/>
      <c r="B70" s="170"/>
      <c r="C70" s="170"/>
      <c r="D70" s="62"/>
      <c r="E70" s="62"/>
      <c r="F70" s="168"/>
      <c r="G70" s="168"/>
      <c r="H70" s="167"/>
      <c r="I70" s="167"/>
      <c r="J70" s="168"/>
      <c r="K70" s="168"/>
    </row>
    <row r="71" spans="1:11" x14ac:dyDescent="0.2">
      <c r="A71" s="62"/>
      <c r="B71" s="170"/>
      <c r="D71" s="62"/>
      <c r="E71" s="62"/>
      <c r="F71" s="168"/>
      <c r="G71" s="168"/>
      <c r="H71" s="167"/>
      <c r="I71" s="167"/>
      <c r="J71" s="168"/>
      <c r="K71" s="168"/>
    </row>
    <row r="72" spans="1:11" x14ac:dyDescent="0.2">
      <c r="A72" s="62"/>
      <c r="B72" s="170"/>
      <c r="D72" s="62"/>
      <c r="E72" s="62"/>
      <c r="F72" s="168"/>
      <c r="G72" s="168"/>
      <c r="H72" s="167"/>
      <c r="I72" s="167"/>
      <c r="J72" s="168"/>
      <c r="K72" s="168"/>
    </row>
    <row r="73" spans="1:11" x14ac:dyDescent="0.2">
      <c r="A73" s="62"/>
      <c r="B73" s="170"/>
      <c r="D73" s="62"/>
      <c r="E73" s="62"/>
      <c r="F73" s="168"/>
      <c r="G73" s="168"/>
      <c r="H73" s="167"/>
      <c r="I73" s="167"/>
      <c r="J73" s="168"/>
      <c r="K73" s="168"/>
    </row>
    <row r="74" spans="1:11" x14ac:dyDescent="0.2">
      <c r="A74" s="62"/>
      <c r="B74" s="170"/>
      <c r="D74" s="62"/>
      <c r="E74" s="62"/>
      <c r="F74" s="168"/>
      <c r="G74" s="168"/>
      <c r="H74" s="167"/>
      <c r="I74" s="167"/>
      <c r="J74" s="168"/>
      <c r="K74" s="168"/>
    </row>
    <row r="75" spans="1:11" x14ac:dyDescent="0.2">
      <c r="A75" s="62"/>
      <c r="B75" s="170"/>
      <c r="D75" s="62"/>
      <c r="E75" s="62"/>
      <c r="F75" s="168"/>
      <c r="G75" s="168"/>
      <c r="H75" s="167"/>
      <c r="I75" s="167"/>
      <c r="J75" s="168"/>
      <c r="K75" s="168"/>
    </row>
    <row r="76" spans="1:11" x14ac:dyDescent="0.2">
      <c r="A76" s="62"/>
      <c r="B76" s="170"/>
      <c r="D76" s="62"/>
      <c r="E76" s="62"/>
      <c r="F76" s="168"/>
      <c r="G76" s="168"/>
      <c r="H76" s="167"/>
      <c r="I76" s="167"/>
      <c r="J76" s="168"/>
      <c r="K76" s="168"/>
    </row>
    <row r="77" spans="1:11" x14ac:dyDescent="0.2">
      <c r="A77" s="170"/>
      <c r="B77" s="170"/>
      <c r="D77" s="170"/>
      <c r="E77" s="170"/>
      <c r="F77" s="168"/>
      <c r="G77" s="168"/>
      <c r="H77" s="167"/>
      <c r="I77" s="167"/>
      <c r="J77" s="168"/>
      <c r="K77" s="168"/>
    </row>
    <row r="78" spans="1:11" x14ac:dyDescent="0.2">
      <c r="A78" s="170"/>
      <c r="B78" s="170"/>
      <c r="D78" s="170"/>
      <c r="E78" s="170"/>
      <c r="F78" s="168"/>
      <c r="G78" s="168"/>
      <c r="H78" s="167"/>
      <c r="I78" s="167"/>
    </row>
    <row r="79" spans="1:11" x14ac:dyDescent="0.2">
      <c r="A79" s="170"/>
      <c r="B79" s="170"/>
      <c r="D79" s="170"/>
      <c r="E79" s="170"/>
      <c r="F79" s="168"/>
      <c r="G79" s="168"/>
      <c r="H79" s="167"/>
      <c r="I79" s="167"/>
    </row>
    <row r="80" spans="1:11" x14ac:dyDescent="0.2">
      <c r="A80" s="170"/>
      <c r="B80" s="170"/>
      <c r="D80" s="170"/>
      <c r="E80" s="170"/>
      <c r="F80" s="168"/>
      <c r="G80" s="168"/>
      <c r="H80" s="167"/>
      <c r="I80" s="167"/>
    </row>
    <row r="81" spans="1:9" x14ac:dyDescent="0.2">
      <c r="A81" s="170"/>
      <c r="B81" s="170"/>
      <c r="D81" s="170"/>
      <c r="E81" s="170"/>
      <c r="F81" s="168"/>
      <c r="G81" s="168"/>
      <c r="H81" s="167"/>
      <c r="I81" s="167"/>
    </row>
    <row r="82" spans="1:9" x14ac:dyDescent="0.2">
      <c r="A82" s="170"/>
      <c r="B82" s="170"/>
      <c r="D82" s="170"/>
      <c r="E82" s="170"/>
      <c r="F82" s="168"/>
      <c r="G82" s="168"/>
      <c r="H82" s="167"/>
      <c r="I82" s="167"/>
    </row>
    <row r="83" spans="1:9" x14ac:dyDescent="0.2">
      <c r="A83" s="170"/>
      <c r="B83" s="170"/>
      <c r="D83" s="170"/>
      <c r="E83" s="170"/>
      <c r="F83" s="168"/>
      <c r="G83" s="168"/>
      <c r="H83" s="167"/>
      <c r="I83" s="167"/>
    </row>
    <row r="84" spans="1:9" x14ac:dyDescent="0.2">
      <c r="A84" s="170"/>
      <c r="B84" s="170"/>
      <c r="D84" s="170"/>
      <c r="E84" s="170"/>
      <c r="F84" s="168"/>
      <c r="G84" s="168"/>
      <c r="H84" s="167"/>
      <c r="I84" s="167"/>
    </row>
    <row r="85" spans="1:9" x14ac:dyDescent="0.2">
      <c r="A85" s="170"/>
      <c r="B85" s="170"/>
      <c r="D85" s="170"/>
      <c r="E85" s="170"/>
      <c r="F85" s="168"/>
      <c r="G85" s="168"/>
      <c r="H85" s="167"/>
      <c r="I85" s="167"/>
    </row>
    <row r="86" spans="1:9" x14ac:dyDescent="0.2">
      <c r="A86" s="170"/>
      <c r="B86" s="170"/>
      <c r="D86" s="170"/>
      <c r="E86" s="170"/>
      <c r="F86" s="168"/>
      <c r="G86" s="168"/>
      <c r="H86" s="167"/>
      <c r="I86" s="167"/>
    </row>
    <row r="87" spans="1:9" x14ac:dyDescent="0.2">
      <c r="A87" s="171"/>
      <c r="B87" s="170"/>
      <c r="D87" s="171"/>
      <c r="E87" s="171"/>
      <c r="F87" s="168"/>
      <c r="G87" s="168"/>
      <c r="H87" s="167"/>
      <c r="I87" s="167"/>
    </row>
    <row r="88" spans="1:9" x14ac:dyDescent="0.2">
      <c r="A88" s="171"/>
      <c r="B88" s="170"/>
      <c r="D88" s="171"/>
      <c r="E88" s="171"/>
      <c r="F88" s="168"/>
      <c r="G88" s="168"/>
    </row>
    <row r="89" spans="1:9" x14ac:dyDescent="0.2">
      <c r="A89" s="171"/>
      <c r="B89" s="171"/>
      <c r="D89" s="171"/>
      <c r="E89" s="171"/>
      <c r="F89" s="168"/>
      <c r="G89" s="168"/>
    </row>
    <row r="90" spans="1:9" x14ac:dyDescent="0.2">
      <c r="A90" s="171"/>
      <c r="B90" s="171"/>
      <c r="D90" s="171"/>
      <c r="E90" s="171"/>
    </row>
    <row r="91" spans="1:9" x14ac:dyDescent="0.2">
      <c r="A91" s="171"/>
      <c r="B91" s="171"/>
      <c r="D91" s="171"/>
      <c r="E91" s="171"/>
    </row>
    <row r="92" spans="1:9" x14ac:dyDescent="0.2">
      <c r="A92" s="171"/>
      <c r="B92" s="171"/>
      <c r="D92" s="171"/>
      <c r="E92" s="171"/>
    </row>
    <row r="93" spans="1:9" x14ac:dyDescent="0.2">
      <c r="A93" s="171"/>
      <c r="B93" s="171"/>
      <c r="D93" s="171"/>
      <c r="E93" s="171"/>
    </row>
    <row r="94" spans="1:9" x14ac:dyDescent="0.2">
      <c r="A94" s="171"/>
      <c r="D94" s="171"/>
      <c r="E94" s="171"/>
    </row>
    <row r="95" spans="1:9" x14ac:dyDescent="0.2">
      <c r="A95" s="171"/>
      <c r="D95" s="171"/>
      <c r="E95" s="171"/>
    </row>
    <row r="96" spans="1:9" x14ac:dyDescent="0.2">
      <c r="A96" s="171"/>
      <c r="C96" s="7"/>
      <c r="D96" s="171"/>
      <c r="E96" s="171"/>
    </row>
    <row r="97" spans="1:5" x14ac:dyDescent="0.2">
      <c r="A97" s="171"/>
      <c r="C97" s="7"/>
      <c r="D97" s="171"/>
      <c r="E97" s="171"/>
    </row>
  </sheetData>
  <mergeCells count="34">
    <mergeCell ref="B51:B55"/>
    <mergeCell ref="C51:C52"/>
    <mergeCell ref="H53:I53"/>
    <mergeCell ref="B56:D56"/>
    <mergeCell ref="B61:H63"/>
    <mergeCell ref="B65:H67"/>
    <mergeCell ref="H18:I18"/>
    <mergeCell ref="H19:I19"/>
    <mergeCell ref="H22:I22"/>
    <mergeCell ref="B23:B50"/>
    <mergeCell ref="C23:C34"/>
    <mergeCell ref="H24:I24"/>
    <mergeCell ref="B8:C8"/>
    <mergeCell ref="D8:G8"/>
    <mergeCell ref="H10:I10"/>
    <mergeCell ref="B11:B22"/>
    <mergeCell ref="C11:C15"/>
    <mergeCell ref="H11:I11"/>
    <mergeCell ref="H12:I12"/>
    <mergeCell ref="H13:I13"/>
    <mergeCell ref="H14:I14"/>
    <mergeCell ref="H15:I1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1"/>
  <pageMargins left="0.7" right="0.7" top="0.75" bottom="0.75" header="0.3" footer="0.3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5BEFA-989F-441D-9DAD-EC8533884D2C}">
  <sheetPr codeName="Sheet1"/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まつやま</vt:lpstr>
      <vt:lpstr>Sheet1</vt:lpstr>
      <vt:lpstr>まつやま!Print_Area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2025-10-28T01:01:59Z</dcterms:created>
  <dcterms:modified xsi:type="dcterms:W3CDTF">2025-10-28T01:34:53Z</dcterms:modified>
</cp:coreProperties>
</file>