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C:\Users\水上　真登美\Desktop\25年11月分_部数表\"/>
    </mc:Choice>
  </mc:AlternateContent>
  <xr:revisionPtr revIDLastSave="0" documentId="13_ncr:1_{E075019D-4016-4B4D-B495-81FB11EA5B59}" xr6:coauthVersionLast="47" xr6:coauthVersionMax="47" xr10:uidLastSave="{00000000-0000-0000-0000-000000000000}"/>
  <bookViews>
    <workbookView xWindow="28680" yWindow="-120" windowWidth="29040" windowHeight="15840" xr2:uid="{96A8B32C-E137-4521-A557-F1377F6D91E3}"/>
  </bookViews>
  <sheets>
    <sheet name="和歌山" sheetId="2" r:id="rId1"/>
    <sheet name="Sheet1" sheetId="1" r:id="rId2"/>
  </sheets>
  <externalReferences>
    <externalReference r:id="rId3"/>
  </externalReferences>
  <definedNames>
    <definedName name="_xlnm._FilterDatabase" localSheetId="0" hidden="1">和歌山!$A$10:$K$54</definedName>
    <definedName name="_Sort" localSheetId="0" hidden="1">#REF!</definedName>
    <definedName name="_Sort" hidden="1">#REF!</definedName>
    <definedName name="A" localSheetId="0">#REF!</definedName>
    <definedName name="A">#REF!</definedName>
    <definedName name="_xlnm.Print_Area" localSheetId="0">和歌山!$A$1:$K$62</definedName>
    <definedName name="Z_12B79591_0D7E_424A_BCB9_01520579CC20_.wvu.FilterData" localSheetId="0" hidden="1">和歌山!$B$10:$K$10</definedName>
    <definedName name="Z_12B79591_0D7E_424A_BCB9_01520579CC20_.wvu.PrintArea" localSheetId="0" hidden="1">和歌山!$B$1:$K$62</definedName>
    <definedName name="い" localSheetId="0" hidden="1">#REF!</definedName>
    <definedName name="い" hidden="1">#REF!</definedName>
    <definedName name="おい"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4" i="2" l="1"/>
  <c r="J54" i="2"/>
  <c r="G54" i="2"/>
  <c r="F54" i="2"/>
  <c r="C52" i="2"/>
  <c r="C45" i="2"/>
  <c r="C38" i="2"/>
  <c r="C29" i="2"/>
  <c r="C21" i="2"/>
  <c r="C14" i="2"/>
  <c r="D3" i="2"/>
  <c r="D5" i="2" s="1"/>
</calcChain>
</file>

<file path=xl/sharedStrings.xml><?xml version="1.0" encoding="utf-8"?>
<sst xmlns="http://schemas.openxmlformats.org/spreadsheetml/2006/main" count="99" uniqueCount="95">
  <si>
    <t>リビング和歌山</t>
    <rPh sb="4" eb="7">
      <t>ワカヤマ</t>
    </rPh>
    <phoneticPr fontId="5"/>
  </si>
  <si>
    <t>（株）リビングプロシード 御中</t>
    <phoneticPr fontId="7"/>
  </si>
  <si>
    <t>折込号</t>
    <rPh sb="0" eb="2">
      <t>オリコミ</t>
    </rPh>
    <rPh sb="2" eb="3">
      <t>ゴウ</t>
    </rPh>
    <phoneticPr fontId="5"/>
  </si>
  <si>
    <t>号</t>
    <rPh sb="0" eb="1">
      <t>ゴウ</t>
    </rPh>
    <phoneticPr fontId="5"/>
  </si>
  <si>
    <t>広告主 ：</t>
    <rPh sb="0" eb="3">
      <t>コウコクヌシ</t>
    </rPh>
    <phoneticPr fontId="5"/>
  </si>
  <si>
    <t>　御社名：</t>
    <rPh sb="1" eb="3">
      <t>オンシャ</t>
    </rPh>
    <rPh sb="3" eb="4">
      <t>メイ</t>
    </rPh>
    <phoneticPr fontId="7"/>
  </si>
  <si>
    <t>部　数</t>
    <rPh sb="0" eb="1">
      <t>ブ</t>
    </rPh>
    <rPh sb="2" eb="3">
      <t>カズ</t>
    </rPh>
    <phoneticPr fontId="5"/>
  </si>
  <si>
    <t>部</t>
    <rPh sb="0" eb="1">
      <t>ブ</t>
    </rPh>
    <phoneticPr fontId="5"/>
  </si>
  <si>
    <t>㊞</t>
    <phoneticPr fontId="7"/>
  </si>
  <si>
    <t>単　価</t>
    <rPh sb="0" eb="1">
      <t>タン</t>
    </rPh>
    <rPh sb="2" eb="3">
      <t>アタイ</t>
    </rPh>
    <phoneticPr fontId="5"/>
  </si>
  <si>
    <t>円</t>
    <rPh sb="0" eb="1">
      <t>エン</t>
    </rPh>
    <phoneticPr fontId="5"/>
  </si>
  <si>
    <t>チラシ内容 ：</t>
    <rPh sb="3" eb="5">
      <t>ナイヨウ</t>
    </rPh>
    <phoneticPr fontId="5"/>
  </si>
  <si>
    <t>　ご所属：</t>
    <rPh sb="2" eb="4">
      <t>ショゾク</t>
    </rPh>
    <phoneticPr fontId="7"/>
  </si>
  <si>
    <t>料　金</t>
    <rPh sb="0" eb="1">
      <t>リョウ</t>
    </rPh>
    <rPh sb="2" eb="3">
      <t>キン</t>
    </rPh>
    <phoneticPr fontId="5"/>
  </si>
  <si>
    <t>納品日</t>
    <rPh sb="0" eb="3">
      <t>ノウヒンビ</t>
    </rPh>
    <phoneticPr fontId="5"/>
  </si>
  <si>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
  </si>
  <si>
    <t>　ご担当者名：</t>
    <rPh sb="2" eb="5">
      <t>タントウシャ</t>
    </rPh>
    <rPh sb="5" eb="6">
      <t>メイ</t>
    </rPh>
    <phoneticPr fontId="7"/>
  </si>
  <si>
    <t>納品部数</t>
    <rPh sb="0" eb="2">
      <t>ノウヒン</t>
    </rPh>
    <rPh sb="2" eb="4">
      <t>ブスウ</t>
    </rPh>
    <phoneticPr fontId="5"/>
  </si>
  <si>
    <t>サイズ ：</t>
    <phoneticPr fontId="5"/>
  </si>
  <si>
    <t>　TEL：</t>
    <phoneticPr fontId="7"/>
  </si>
  <si>
    <t>支払日</t>
    <rPh sb="0" eb="3">
      <t>シハライビ</t>
    </rPh>
    <phoneticPr fontId="7"/>
  </si>
  <si>
    <t>※上記必要事項にご記入のうえ、会社印・ご担当者印の両方、またはいずれかに必ずご捺印ください</t>
    <phoneticPr fontId="7"/>
  </si>
  <si>
    <t>2025年11月～(4月変更済)</t>
    <rPh sb="11" eb="12">
      <t>ガツ</t>
    </rPh>
    <rPh sb="12" eb="14">
      <t>ヘンコウ</t>
    </rPh>
    <rPh sb="14" eb="15">
      <t>スミ</t>
    </rPh>
    <phoneticPr fontId="7"/>
  </si>
  <si>
    <t>CD</t>
    <phoneticPr fontId="7"/>
  </si>
  <si>
    <t>No.</t>
  </si>
  <si>
    <t>地区</t>
    <rPh sb="0" eb="2">
      <t>チク</t>
    </rPh>
    <phoneticPr fontId="17"/>
  </si>
  <si>
    <t>グループ</t>
  </si>
  <si>
    <t>折込部数</t>
  </si>
  <si>
    <t>実施部数</t>
    <rPh sb="0" eb="2">
      <t>ジッシ</t>
    </rPh>
    <phoneticPr fontId="5"/>
  </si>
  <si>
    <t>配布町丁</t>
  </si>
  <si>
    <t>戸建部数</t>
    <rPh sb="0" eb="2">
      <t>コダテ</t>
    </rPh>
    <rPh sb="1" eb="2">
      <t>ダ</t>
    </rPh>
    <rPh sb="2" eb="4">
      <t>ブスウ</t>
    </rPh>
    <phoneticPr fontId="5"/>
  </si>
  <si>
    <t>集合部数</t>
    <rPh sb="0" eb="2">
      <t>シュウゴウ</t>
    </rPh>
    <rPh sb="2" eb="4">
      <t>ブスウ</t>
    </rPh>
    <phoneticPr fontId="5"/>
  </si>
  <si>
    <t>①</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</si>
  <si>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11"/>
  </si>
  <si>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11"/>
  </si>
  <si>
    <t>河西</t>
  </si>
  <si>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11"/>
  </si>
  <si>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11"/>
  </si>
  <si>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11"/>
  </si>
  <si>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11"/>
  </si>
  <si>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11"/>
  </si>
  <si>
    <t>②</t>
  </si>
  <si>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11"/>
  </si>
  <si>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11"/>
  </si>
  <si>
    <t>河北</t>
    <phoneticPr fontId="7"/>
  </si>
  <si>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11"/>
  </si>
  <si>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11"/>
  </si>
  <si>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11"/>
  </si>
  <si>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11"/>
  </si>
  <si>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11"/>
  </si>
  <si>
    <t>③</t>
  </si>
  <si>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11"/>
  </si>
  <si>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11"/>
  </si>
  <si>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11"/>
  </si>
  <si>
    <t>中央</t>
    <rPh sb="0" eb="1">
      <t>ナカ</t>
    </rPh>
    <rPh sb="1" eb="2">
      <t>ヒサシ</t>
    </rPh>
    <phoneticPr fontId="19"/>
  </si>
  <si>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11"/>
  </si>
  <si>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11"/>
  </si>
  <si>
    <t>北新(七軒丁・中ノ丁・戎ノ丁・金屋丁・桶屋丁・元金屋丁・博労町)、鈴丸丁、南・新雑賀町、木挽丁、新八百屋町、新堺丁、新中通3～6、友田町2～5、南・北休賀町、坊主丁、新大工町、数寄屋丁、新通4～7、●中之島、吉田、北新1～5、東・西仲間町1・2</t>
    <phoneticPr fontId="7"/>
  </si>
  <si>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11"/>
  </si>
  <si>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11"/>
  </si>
  <si>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11"/>
  </si>
  <si>
    <t>④</t>
  </si>
  <si>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11"/>
  </si>
  <si>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11"/>
  </si>
  <si>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11"/>
  </si>
  <si>
    <t>南部</t>
  </si>
  <si>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11"/>
  </si>
  <si>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11"/>
  </si>
  <si>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11"/>
  </si>
  <si>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11"/>
  </si>
  <si>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11"/>
  </si>
  <si>
    <t>⑤</t>
  </si>
  <si>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11"/>
  </si>
  <si>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11"/>
  </si>
  <si>
    <t>東部</t>
  </si>
  <si>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11"/>
  </si>
  <si>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11"/>
  </si>
  <si>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11"/>
  </si>
  <si>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11"/>
  </si>
  <si>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11"/>
  </si>
  <si>
    <t>⑥</t>
  </si>
  <si>
    <t>海南市</t>
    <rPh sb="2" eb="3">
      <t>シ</t>
    </rPh>
    <phoneticPr fontId="7"/>
  </si>
  <si>
    <t>船尾、日方、黒江(室山団地)</t>
    <rPh sb="0" eb="1">
      <t>フナ</t>
    </rPh>
    <rPh sb="1" eb="2">
      <t>オ</t>
    </rPh>
    <rPh sb="3" eb="4">
      <t>ヒ</t>
    </rPh>
    <rPh sb="4" eb="5">
      <t>カタ</t>
    </rPh>
    <rPh sb="6" eb="7">
      <t>クロ</t>
    </rPh>
    <rPh sb="7" eb="8">
      <t>エ</t>
    </rPh>
    <rPh sb="9" eb="11">
      <t>ムロヤマ</t>
    </rPh>
    <rPh sb="11" eb="13">
      <t>ダンチ</t>
    </rPh>
    <phoneticPr fontId="11"/>
  </si>
  <si>
    <t>⑦</t>
  </si>
  <si>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11"/>
  </si>
  <si>
    <t>岩出市</t>
    <phoneticPr fontId="7"/>
  </si>
  <si>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</si>
  <si>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</si>
  <si>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
  </si>
  <si>
    <t>合　計</t>
    <rPh sb="0" eb="1">
      <t>ゴウ</t>
    </rPh>
    <rPh sb="2" eb="3">
      <t>ケイ</t>
    </rPh>
    <phoneticPr fontId="7"/>
  </si>
  <si>
    <t>※ ●は複数グループにまたがる町丁名です。</t>
    <phoneticPr fontId="7"/>
  </si>
  <si>
    <t>※ 戸建、集合の選別配布部数は、配送の関係上リビングレディ単位で端数を切り捨てて設定しておりますので、ご了解ください。</t>
    <phoneticPr fontId="7"/>
  </si>
  <si>
    <t>※ 一般紙折込と手法が相違しますので、必ず予備部数(２％）を加えて納品してください。お申込みはグループ単位になります。</t>
    <phoneticPr fontId="7"/>
  </si>
  <si>
    <t>※ 部数・町丁名などの記載内容は表示期間内であっても、住宅事情等により変更されることがあります</t>
    <phoneticPr fontId="7"/>
  </si>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</sst>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E+00"/>
    <numFmt numFmtId="178" formatCode="m&quot;月&quot;d&quot;日&quot;;@"/>
    <numFmt numFmtId="179" formatCode="#,##0_ ;[Red]\-#,##0\ "/>
    <numFmt numFmtId="180" formatCode="#,##0;&quot;△ &quot;#,##0"/>
  </numFmts>
  <fonts count="23" x14ac:knownFonts="1">
    <font>
      <sz val="11"/>
      <color theme="1"/>
      <name val="游ゴシック"/>
      <family val="2"/>
      <charset val="128"/>
      <scheme val="minor"/>
    </font>
    <font>
      <sz val="6"/>
      <name val="游ゴシック"/>
      <family val="2"/>
      <charset val="128"/>
      <scheme val="minor"/>
    </font>
    <font>
      <sz val="11"/>
      <color theme="1"/>
      <name val="ＭＳ Ｐゴシック"/>
      <family val="2"/>
      <charset val="128"/>
    </font>
    <font>
      <b/>
      <sz val="22"/>
      <name val="HGP創英角ｺﾞｼｯｸUB"/>
      <family val="3"/>
      <charset val="128"/>
    </font>
    <font>
      <sz val="24"/>
      <name val="HGP創英角ｺﾞｼｯｸUB"/>
      <family val="3"/>
      <charset val="128"/>
    </font>
    <font>
      <sz val="7"/>
      <name val="ＭＳ Ｐ明朝"/>
      <family val="1"/>
      <charset val="128"/>
    </font>
    <font>
      <sz val="14"/>
      <name val="ＭＳ Ｐゴシック"/>
      <family val="3"/>
      <charset val="128"/>
    </font>
    <font>
      <sz val="6"/>
      <name val="ＭＳ Ｐゴシック"/>
      <family val="2"/>
      <charset val="128"/>
    </font>
    <font>
      <sz val="14"/>
      <name val="HGP創英角ｺﾞｼｯｸUB"/>
      <family val="3"/>
      <charset val="128"/>
    </font>
    <font>
      <b/>
      <sz val="20"/>
      <name val="ＭＳ Ｐゴシック"/>
      <family val="3"/>
      <charset val="128"/>
    </font>
    <font>
      <sz val="11"/>
      <name val="HGP創英角ｺﾞｼｯｸUB"/>
      <family val="3"/>
      <charset val="128"/>
    </font>
    <font>
      <sz val="11"/>
      <name val="ＭＳ Ｐゴシック"/>
      <family val="3"/>
      <charset val="128"/>
    </font>
    <font>
      <b/>
      <sz val="14"/>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sz val="11"/>
      <name val="Meiryo UI"/>
      <family val="3"/>
      <charset val="128"/>
    </font>
    <font>
      <sz val="6"/>
      <name val="ＭＳ Ｐゴシック"/>
      <family val="3"/>
      <charset val="128"/>
    </font>
    <font>
      <sz val="8"/>
      <name val="ＭＳ Ｐゴシック"/>
      <family val="3"/>
      <charset val="128"/>
    </font>
    <font>
      <b/>
      <sz val="10"/>
      <name val="ＭＳ Ｐゴシック"/>
      <family val="3"/>
      <charset val="128"/>
    </font>
    <font>
      <sz val="11"/>
      <name val="HG丸ｺﾞｼｯｸM-PRO"/>
      <family val="3"/>
      <charset val="128"/>
    </font>
    <font>
      <sz val="11"/>
      <name val="游ゴシック"/>
      <family val="3"/>
      <charset val="128"/>
      <scheme val="minor"/>
    </font>
    <font>
      <b/>
      <sz val="11"/>
      <name val="ＭＳ Ｐゴシック"/>
      <family val="3"/>
      <charset val="128"/>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61">
    <border>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top style="hair">
        <color indexed="64"/>
      </top>
      <bottom style="hair">
        <color indexed="64"/>
      </bottom>
      <diagonal/>
    </border>
    <border>
      <left/>
      <right style="thin">
        <color indexed="64"/>
      </right>
      <top style="hair">
        <color auto="1"/>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auto="1"/>
      </left>
      <right style="hair">
        <color auto="1"/>
      </right>
      <top/>
      <bottom style="hair">
        <color auto="1"/>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auto="1"/>
      </left>
      <right style="hair">
        <color auto="1"/>
      </right>
      <top style="hair">
        <color auto="1"/>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s>
  <cellStyleXfs count="8">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xf numFmtId="38" fontId="11" fillId="0" borderId="0" applyFont="0" applyFill="0" applyBorder="0" applyAlignment="0" applyProtection="0"/>
  </cellStyleXfs>
  <cellXfs count="179">
    <xf numFmtId="0" fontId="0" fillId="0" borderId="0" xfId="0">
      <alignment vertical="center"/>
    </xf>
    <xf numFmtId="0" fontId="3" fillId="0" borderId="0" xfId="1" applyFont="1">
      <alignment vertical="center"/>
    </xf>
    <xf numFmtId="0" fontId="4" fillId="0" borderId="0" xfId="1" applyFont="1">
      <alignment vertical="center"/>
    </xf>
    <xf numFmtId="0" fontId="6" fillId="0" borderId="0" xfId="1" applyFont="1" applyAlignment="1">
      <alignment horizontal="left" vertical="center"/>
    </xf>
    <xf numFmtId="0" fontId="8" fillId="0" borderId="0" xfId="1" applyFont="1" applyAlignment="1">
      <alignment horizontal="center" vertical="center"/>
    </xf>
    <xf numFmtId="0" fontId="9" fillId="0" borderId="0" xfId="1" applyFont="1" applyAlignment="1">
      <alignment horizontal="right" vertical="top"/>
    </xf>
    <xf numFmtId="0" fontId="10" fillId="0" borderId="0" xfId="1" applyFont="1" applyAlignment="1">
      <alignment horizontal="center" vertical="center"/>
    </xf>
    <xf numFmtId="0" fontId="11" fillId="0" borderId="0" xfId="1" applyFont="1" applyAlignment="1">
      <alignment horizont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176" fontId="6" fillId="0" borderId="1" xfId="2" applyNumberFormat="1" applyFont="1" applyBorder="1" applyAlignment="1" applyProtection="1">
      <alignment horizontal="right" vertical="center"/>
      <protection locked="0"/>
    </xf>
    <xf numFmtId="176" fontId="6" fillId="0" borderId="3" xfId="2" applyNumberFormat="1" applyFont="1" applyBorder="1" applyAlignment="1" applyProtection="1">
      <alignment horizontal="right" vertical="center"/>
      <protection locked="0"/>
    </xf>
    <xf numFmtId="0" fontId="6" fillId="0" borderId="2" xfId="1" applyFont="1" applyBorder="1" applyAlignment="1">
      <alignment horizontal="center" vertical="center"/>
    </xf>
    <xf numFmtId="0" fontId="6" fillId="0" borderId="4" xfId="1" applyFont="1" applyBorder="1" applyAlignment="1" applyProtection="1">
      <alignment horizontal="left" vertical="center"/>
      <protection locked="0"/>
    </xf>
    <xf numFmtId="0" fontId="6" fillId="0" borderId="5" xfId="1" applyFont="1" applyBorder="1" applyProtection="1">
      <alignment vertical="center"/>
      <protection locked="0"/>
    </xf>
    <xf numFmtId="0" fontId="11" fillId="0" borderId="0" xfId="1" applyFont="1" applyProtection="1">
      <alignment vertical="center"/>
      <protection locked="0"/>
    </xf>
    <xf numFmtId="0" fontId="6" fillId="0" borderId="6" xfId="1" applyFont="1" applyBorder="1" applyAlignment="1">
      <alignment horizontal="center" vertical="center"/>
    </xf>
    <xf numFmtId="0" fontId="6" fillId="0" borderId="7" xfId="1" applyFont="1" applyBorder="1" applyAlignment="1">
      <alignment horizontal="center" vertical="center"/>
    </xf>
    <xf numFmtId="38" fontId="6" fillId="0" borderId="6" xfId="2" applyFont="1" applyFill="1" applyBorder="1" applyAlignment="1">
      <alignment horizontal="right" vertical="center"/>
    </xf>
    <xf numFmtId="38" fontId="6" fillId="0" borderId="8" xfId="2" applyFont="1" applyFill="1" applyBorder="1" applyAlignment="1">
      <alignment horizontal="right" vertical="center"/>
    </xf>
    <xf numFmtId="177" fontId="6" fillId="0" borderId="7" xfId="1" applyNumberFormat="1" applyFont="1" applyBorder="1" applyAlignment="1">
      <alignment horizontal="center" vertical="center"/>
    </xf>
    <xf numFmtId="0" fontId="6" fillId="0" borderId="9" xfId="1" applyFont="1" applyBorder="1" applyAlignment="1" applyProtection="1">
      <alignment horizontal="left" vertical="center"/>
      <protection locked="0"/>
    </xf>
    <xf numFmtId="0" fontId="6" fillId="0" borderId="5" xfId="1" applyFont="1" applyBorder="1" applyAlignment="1" applyProtection="1">
      <alignment horizontal="left" vertical="center"/>
      <protection locked="0"/>
    </xf>
    <xf numFmtId="0" fontId="6" fillId="0" borderId="0" xfId="1" applyFont="1" applyAlignment="1" applyProtection="1">
      <alignment horizontal="right" vertical="center" indent="1"/>
      <protection locked="0"/>
    </xf>
    <xf numFmtId="40" fontId="6" fillId="0" borderId="6" xfId="2" applyNumberFormat="1" applyFont="1" applyFill="1" applyBorder="1" applyAlignment="1" applyProtection="1">
      <alignment horizontal="right" vertical="center"/>
      <protection locked="0"/>
    </xf>
    <xf numFmtId="40" fontId="6" fillId="0" borderId="8" xfId="2" applyNumberFormat="1" applyFont="1" applyFill="1" applyBorder="1" applyAlignment="1" applyProtection="1">
      <alignment horizontal="right" vertical="center"/>
      <protection locked="0"/>
    </xf>
    <xf numFmtId="0" fontId="6" fillId="0" borderId="7" xfId="1" applyFont="1" applyBorder="1" applyAlignment="1">
      <alignment horizontal="center" vertical="center"/>
    </xf>
    <xf numFmtId="0" fontId="6" fillId="0" borderId="10" xfId="1" applyFont="1" applyBorder="1" applyAlignment="1" applyProtection="1">
      <alignment horizontal="left" vertical="center"/>
      <protection locked="0"/>
    </xf>
    <xf numFmtId="0" fontId="6" fillId="0" borderId="0" xfId="1" applyFont="1" applyProtection="1">
      <alignment vertical="center"/>
      <protection locked="0"/>
    </xf>
    <xf numFmtId="178" fontId="6" fillId="0" borderId="6" xfId="2" applyNumberFormat="1" applyFont="1" applyBorder="1" applyAlignment="1" applyProtection="1">
      <alignment horizontal="center" vertical="center"/>
      <protection locked="0"/>
    </xf>
    <xf numFmtId="178" fontId="6" fillId="0" borderId="8" xfId="2" applyNumberFormat="1" applyFont="1" applyBorder="1" applyAlignment="1" applyProtection="1">
      <alignment horizontal="center" vertical="center"/>
      <protection locked="0"/>
    </xf>
    <xf numFmtId="178" fontId="6" fillId="0" borderId="7" xfId="2" applyNumberFormat="1" applyFont="1" applyBorder="1" applyAlignment="1" applyProtection="1">
      <alignment horizontal="center" vertical="center"/>
      <protection locked="0"/>
    </xf>
    <xf numFmtId="0" fontId="6" fillId="0" borderId="11" xfId="1" applyFont="1" applyBorder="1" applyAlignment="1" applyProtection="1">
      <alignment horizontal="left" vertical="center"/>
      <protection locked="0"/>
    </xf>
    <xf numFmtId="0" fontId="6" fillId="0" borderId="12" xfId="1" applyFont="1" applyBorder="1" applyAlignment="1">
      <alignment horizontal="center" vertical="center"/>
    </xf>
    <xf numFmtId="0" fontId="6" fillId="0" borderId="13" xfId="1" applyFont="1" applyBorder="1" applyAlignment="1">
      <alignment horizontal="center" vertical="center"/>
    </xf>
    <xf numFmtId="38" fontId="6" fillId="0" borderId="12" xfId="2" applyFont="1" applyFill="1" applyBorder="1" applyAlignment="1" applyProtection="1">
      <alignment horizontal="right" vertical="center"/>
      <protection locked="0"/>
    </xf>
    <xf numFmtId="38" fontId="6" fillId="0" borderId="14" xfId="2" applyFont="1" applyFill="1" applyBorder="1" applyAlignment="1" applyProtection="1">
      <alignment horizontal="right" vertical="center"/>
      <protection locked="0"/>
    </xf>
    <xf numFmtId="178" fontId="6" fillId="0" borderId="13" xfId="1" applyNumberFormat="1" applyFont="1" applyBorder="1" applyAlignment="1" applyProtection="1">
      <alignment horizontal="center" vertical="center"/>
      <protection locked="0"/>
    </xf>
    <xf numFmtId="0" fontId="6" fillId="0" borderId="15" xfId="1" applyFont="1" applyBorder="1" applyAlignment="1" applyProtection="1">
      <alignment horizontal="left" vertical="center"/>
      <protection locked="0"/>
    </xf>
    <xf numFmtId="0" fontId="6" fillId="0" borderId="16" xfId="1" applyFont="1" applyBorder="1" applyAlignment="1">
      <alignment horizontal="center" vertical="center"/>
    </xf>
    <xf numFmtId="179" fontId="6" fillId="0" borderId="16" xfId="1" applyNumberFormat="1" applyFont="1" applyBorder="1" applyAlignment="1">
      <alignment horizontal="right" vertical="center"/>
    </xf>
    <xf numFmtId="0" fontId="6" fillId="0" borderId="16" xfId="1" applyFont="1" applyBorder="1">
      <alignment vertical="center"/>
    </xf>
    <xf numFmtId="0" fontId="11" fillId="0" borderId="0" xfId="1" applyFont="1" applyAlignment="1">
      <alignment horizontal="left" vertical="center"/>
    </xf>
    <xf numFmtId="0" fontId="11" fillId="0" borderId="0" xfId="1" applyFont="1">
      <alignment vertical="center"/>
    </xf>
    <xf numFmtId="0" fontId="13" fillId="0" borderId="0" xfId="1" applyFont="1" applyAlignment="1">
      <alignment horizontal="right" vertical="top"/>
    </xf>
    <xf numFmtId="0" fontId="14" fillId="0" borderId="0" xfId="1" applyFont="1" applyAlignment="1">
      <alignment horizontal="center"/>
    </xf>
    <xf numFmtId="0" fontId="15" fillId="0" borderId="0" xfId="1" applyFont="1" applyAlignment="1"/>
    <xf numFmtId="55" fontId="14" fillId="0" borderId="0" xfId="1" applyNumberFormat="1" applyFont="1" applyAlignment="1">
      <alignment horizontal="right"/>
    </xf>
    <xf numFmtId="55" fontId="11" fillId="0" borderId="17" xfId="1" applyNumberFormat="1" applyFont="1" applyBorder="1" applyAlignment="1"/>
    <xf numFmtId="0" fontId="11" fillId="0" borderId="17" xfId="1" quotePrefix="1" applyFont="1" applyBorder="1" applyAlignment="1"/>
    <xf numFmtId="38" fontId="16" fillId="0" borderId="0" xfId="3" applyFont="1" applyFill="1" applyBorder="1" applyAlignment="1">
      <alignment horizontal="right" vertical="center"/>
    </xf>
    <xf numFmtId="0" fontId="15" fillId="2" borderId="18" xfId="1" applyFont="1" applyFill="1" applyBorder="1" applyAlignment="1">
      <alignment horizontal="center" vertical="center" shrinkToFit="1"/>
    </xf>
    <xf numFmtId="0" fontId="11" fillId="2" borderId="18" xfId="1" applyFont="1" applyFill="1" applyBorder="1" applyAlignment="1">
      <alignment horizontal="center" vertical="center"/>
    </xf>
    <xf numFmtId="0" fontId="11" fillId="2" borderId="19" xfId="1" applyFont="1" applyFill="1" applyBorder="1" applyAlignment="1">
      <alignment horizontal="center" vertical="center" shrinkToFit="1"/>
    </xf>
    <xf numFmtId="0" fontId="11" fillId="2" borderId="20" xfId="1" applyFont="1" applyFill="1" applyBorder="1" applyAlignment="1">
      <alignment horizontal="center" vertical="center" shrinkToFit="1"/>
    </xf>
    <xf numFmtId="179" fontId="11" fillId="2" borderId="20" xfId="1" applyNumberFormat="1"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179" fontId="11" fillId="2" borderId="23" xfId="1" applyNumberFormat="1" applyFont="1" applyFill="1" applyBorder="1" applyAlignment="1">
      <alignment horizontal="center" vertical="center"/>
    </xf>
    <xf numFmtId="0" fontId="11" fillId="0" borderId="0" xfId="1" applyFont="1" applyAlignment="1">
      <alignment horizontal="center" vertical="center"/>
    </xf>
    <xf numFmtId="0" fontId="11" fillId="0" borderId="24" xfId="1" applyFont="1" applyBorder="1" applyAlignment="1">
      <alignment horizontal="center" vertical="center"/>
    </xf>
    <xf numFmtId="0" fontId="11" fillId="0" borderId="25" xfId="1" applyFont="1" applyBorder="1" applyAlignment="1">
      <alignment horizontal="center" vertical="center"/>
    </xf>
    <xf numFmtId="0" fontId="11" fillId="0" borderId="19" xfId="1" applyFont="1" applyBorder="1" applyAlignment="1">
      <alignment horizontal="center" shrinkToFit="1"/>
    </xf>
    <xf numFmtId="0" fontId="14" fillId="0" borderId="26" xfId="1" applyFont="1" applyBorder="1" applyAlignment="1">
      <alignment horizontal="center" vertical="center"/>
    </xf>
    <xf numFmtId="38" fontId="14" fillId="0" borderId="26" xfId="4" applyFont="1" applyFill="1" applyBorder="1" applyAlignment="1">
      <alignment vertical="center"/>
    </xf>
    <xf numFmtId="38" fontId="14" fillId="0" borderId="26" xfId="2" applyFont="1" applyFill="1" applyBorder="1" applyAlignment="1" applyProtection="1">
      <alignment vertical="center"/>
      <protection locked="0"/>
    </xf>
    <xf numFmtId="0" fontId="11" fillId="0" borderId="27" xfId="5" applyBorder="1" applyAlignment="1" applyProtection="1">
      <alignment horizontal="left" vertical="center"/>
      <protection locked="0"/>
    </xf>
    <xf numFmtId="0" fontId="11" fillId="0" borderId="28" xfId="5" applyBorder="1" applyAlignment="1" applyProtection="1">
      <alignment horizontal="left" vertical="center" shrinkToFit="1"/>
      <protection locked="0"/>
    </xf>
    <xf numFmtId="38" fontId="14" fillId="0" borderId="26" xfId="2" applyFont="1" applyFill="1" applyBorder="1" applyAlignment="1"/>
    <xf numFmtId="38" fontId="14" fillId="0" borderId="29" xfId="2" applyFont="1" applyFill="1" applyBorder="1" applyAlignment="1"/>
    <xf numFmtId="0" fontId="11" fillId="0" borderId="30" xfId="1" applyFont="1" applyBorder="1" applyAlignment="1">
      <alignment horizontal="center" vertical="center"/>
    </xf>
    <xf numFmtId="0" fontId="11" fillId="0" borderId="31" xfId="1" applyFont="1" applyBorder="1" applyAlignment="1">
      <alignment horizontal="center" vertical="center"/>
    </xf>
    <xf numFmtId="180" fontId="11" fillId="0" borderId="32" xfId="1" applyNumberFormat="1" applyFont="1" applyBorder="1" applyAlignment="1">
      <alignment horizontal="center" shrinkToFit="1"/>
    </xf>
    <xf numFmtId="0" fontId="14" fillId="0" borderId="33" xfId="1" applyFont="1" applyBorder="1" applyAlignment="1">
      <alignment horizontal="center" vertical="center"/>
    </xf>
    <xf numFmtId="38" fontId="14" fillId="0" borderId="33" xfId="4" applyFont="1" applyFill="1" applyBorder="1" applyAlignment="1">
      <alignment vertical="center"/>
    </xf>
    <xf numFmtId="38" fontId="14" fillId="0" borderId="33" xfId="2" applyFont="1" applyFill="1" applyBorder="1" applyAlignment="1" applyProtection="1">
      <alignment vertical="center"/>
      <protection locked="0"/>
    </xf>
    <xf numFmtId="0" fontId="11" fillId="0" borderId="34" xfId="5" applyBorder="1" applyAlignment="1" applyProtection="1">
      <alignment vertical="center"/>
      <protection locked="0"/>
    </xf>
    <xf numFmtId="0" fontId="11" fillId="0" borderId="35" xfId="5" applyBorder="1" applyAlignment="1" applyProtection="1">
      <alignment vertical="center" shrinkToFit="1"/>
      <protection locked="0"/>
    </xf>
    <xf numFmtId="38" fontId="14" fillId="0" borderId="33" xfId="2" applyFont="1" applyFill="1" applyBorder="1" applyAlignment="1"/>
    <xf numFmtId="38" fontId="14" fillId="0" borderId="36" xfId="2" applyFont="1" applyFill="1" applyBorder="1" applyAlignment="1"/>
    <xf numFmtId="0" fontId="11" fillId="0" borderId="32" xfId="1" applyFont="1" applyBorder="1" applyAlignment="1">
      <alignment horizontal="center" shrinkToFit="1"/>
    </xf>
    <xf numFmtId="179" fontId="13" fillId="0" borderId="32" xfId="1" applyNumberFormat="1" applyFont="1" applyBorder="1" applyAlignment="1">
      <alignment horizontal="center" vertical="center"/>
    </xf>
    <xf numFmtId="0" fontId="13" fillId="0" borderId="32" xfId="1" applyFont="1" applyBorder="1" applyAlignment="1">
      <alignment horizontal="center" vertical="center"/>
    </xf>
    <xf numFmtId="0" fontId="11" fillId="0" borderId="37" xfId="1" applyFont="1" applyBorder="1" applyAlignment="1">
      <alignment horizontal="center" vertical="center"/>
    </xf>
    <xf numFmtId="0" fontId="11" fillId="0" borderId="38" xfId="1" applyFont="1" applyBorder="1" applyAlignment="1">
      <alignment horizontal="center" vertical="center"/>
    </xf>
    <xf numFmtId="179" fontId="13" fillId="0" borderId="39" xfId="1" applyNumberFormat="1" applyFont="1" applyBorder="1" applyAlignment="1">
      <alignment horizontal="center" vertical="center"/>
    </xf>
    <xf numFmtId="0" fontId="14" fillId="0" borderId="40" xfId="1" applyFont="1" applyBorder="1" applyAlignment="1">
      <alignment horizontal="center" vertical="center"/>
    </xf>
    <xf numFmtId="38" fontId="14" fillId="0" borderId="40" xfId="4" applyFont="1" applyFill="1" applyBorder="1" applyAlignment="1">
      <alignment vertical="center"/>
    </xf>
    <xf numFmtId="38" fontId="14" fillId="0" borderId="40" xfId="2" applyFont="1" applyFill="1" applyBorder="1" applyAlignment="1" applyProtection="1">
      <alignment vertical="center"/>
      <protection locked="0"/>
    </xf>
    <xf numFmtId="0" fontId="11" fillId="0" borderId="41" xfId="5" applyBorder="1" applyAlignment="1" applyProtection="1">
      <alignment vertical="center"/>
      <protection locked="0"/>
    </xf>
    <xf numFmtId="0" fontId="11" fillId="0" borderId="42" xfId="5" applyBorder="1" applyAlignment="1" applyProtection="1">
      <alignment vertical="center" shrinkToFit="1"/>
      <protection locked="0"/>
    </xf>
    <xf numFmtId="38" fontId="14" fillId="0" borderId="40" xfId="2" applyFont="1" applyFill="1" applyBorder="1" applyAlignment="1"/>
    <xf numFmtId="38" fontId="14" fillId="0" borderId="43" xfId="2" applyFont="1" applyFill="1" applyBorder="1" applyAlignment="1"/>
    <xf numFmtId="0" fontId="11" fillId="0" borderId="44" xfId="1" applyFont="1" applyBorder="1" applyAlignment="1">
      <alignment horizontal="center" vertical="center"/>
    </xf>
    <xf numFmtId="0" fontId="14" fillId="0" borderId="45" xfId="1" applyFont="1" applyBorder="1" applyAlignment="1">
      <alignment horizontal="center" vertical="center"/>
    </xf>
    <xf numFmtId="38" fontId="14" fillId="0" borderId="45" xfId="2" applyFont="1" applyFill="1" applyBorder="1" applyAlignment="1" applyProtection="1">
      <alignment vertical="center"/>
      <protection locked="0"/>
    </xf>
    <xf numFmtId="0" fontId="11" fillId="0" borderId="27" xfId="5" applyBorder="1" applyAlignment="1" applyProtection="1">
      <alignment vertical="center"/>
      <protection locked="0"/>
    </xf>
    <xf numFmtId="0" fontId="11" fillId="0" borderId="28" xfId="5" applyBorder="1" applyAlignment="1" applyProtection="1">
      <alignment vertical="center" shrinkToFit="1"/>
      <protection locked="0"/>
    </xf>
    <xf numFmtId="0" fontId="11" fillId="0" borderId="32" xfId="1" applyFont="1" applyBorder="1" applyAlignment="1">
      <alignment horizontal="center" vertical="center" shrinkToFit="1"/>
    </xf>
    <xf numFmtId="179" fontId="13" fillId="0" borderId="32" xfId="1" applyNumberFormat="1" applyFont="1" applyBorder="1" applyAlignment="1">
      <alignment horizontal="center" vertical="center" shrinkToFit="1"/>
    </xf>
    <xf numFmtId="0" fontId="13" fillId="0" borderId="32" xfId="1" applyFont="1" applyBorder="1" applyAlignment="1">
      <alignment horizontal="center" vertical="center" shrinkToFit="1"/>
    </xf>
    <xf numFmtId="38" fontId="13" fillId="0" borderId="39" xfId="1" applyNumberFormat="1" applyFont="1" applyBorder="1" applyAlignment="1">
      <alignment horizontal="center" vertical="center" shrinkToFit="1"/>
    </xf>
    <xf numFmtId="0" fontId="11" fillId="0" borderId="25" xfId="1" applyFont="1" applyBorder="1" applyAlignment="1">
      <alignment horizontal="center" vertical="center"/>
    </xf>
    <xf numFmtId="0" fontId="11" fillId="0" borderId="19" xfId="1" applyFont="1" applyBorder="1" applyAlignment="1">
      <alignment horizontal="center"/>
    </xf>
    <xf numFmtId="0" fontId="14" fillId="0" borderId="19" xfId="1" applyFont="1" applyBorder="1" applyAlignment="1">
      <alignment horizontal="center" vertical="center"/>
    </xf>
    <xf numFmtId="38" fontId="14" fillId="0" borderId="19" xfId="2" applyFont="1" applyFill="1" applyBorder="1" applyAlignment="1">
      <alignment horizontal="right" vertical="center"/>
    </xf>
    <xf numFmtId="38" fontId="14" fillId="0" borderId="19" xfId="2" applyFont="1" applyFill="1" applyBorder="1" applyAlignment="1" applyProtection="1">
      <alignment vertical="center"/>
      <protection locked="0"/>
    </xf>
    <xf numFmtId="0" fontId="11" fillId="0" borderId="27" xfId="5" applyBorder="1" applyAlignment="1" applyProtection="1">
      <alignment vertical="center" wrapText="1" shrinkToFit="1"/>
      <protection locked="0"/>
    </xf>
    <xf numFmtId="0" fontId="11" fillId="0" borderId="28" xfId="1" applyFont="1" applyBorder="1" applyAlignment="1">
      <alignment vertical="center" wrapText="1" shrinkToFit="1"/>
    </xf>
    <xf numFmtId="38" fontId="14" fillId="0" borderId="19" xfId="2" applyFont="1" applyFill="1" applyBorder="1" applyAlignment="1">
      <alignment vertical="center"/>
    </xf>
    <xf numFmtId="38" fontId="14" fillId="0" borderId="46" xfId="2" applyFont="1" applyFill="1" applyBorder="1" applyAlignment="1">
      <alignment vertical="center"/>
    </xf>
    <xf numFmtId="0" fontId="11" fillId="0" borderId="47" xfId="1" applyFont="1" applyBorder="1" applyAlignment="1">
      <alignment horizontal="center" vertical="center"/>
    </xf>
    <xf numFmtId="180" fontId="11" fillId="0" borderId="32" xfId="1" applyNumberFormat="1" applyFont="1" applyBorder="1" applyAlignment="1">
      <alignment horizontal="center" vertical="center" wrapText="1"/>
    </xf>
    <xf numFmtId="0" fontId="14" fillId="0" borderId="48" xfId="1" applyFont="1" applyBorder="1" applyAlignment="1">
      <alignment horizontal="center" vertical="center"/>
    </xf>
    <xf numFmtId="38" fontId="14" fillId="0" borderId="48" xfId="2" applyFont="1" applyFill="1" applyBorder="1" applyAlignment="1">
      <alignment horizontal="right" vertical="center"/>
    </xf>
    <xf numFmtId="38" fontId="14" fillId="0" borderId="48" xfId="2" applyFont="1" applyFill="1" applyBorder="1" applyAlignment="1" applyProtection="1">
      <alignment vertical="center"/>
      <protection locked="0"/>
    </xf>
    <xf numFmtId="0" fontId="11" fillId="0" borderId="34" xfId="5" applyBorder="1" applyAlignment="1" applyProtection="1">
      <alignment vertical="center" wrapText="1" shrinkToFit="1"/>
      <protection locked="0"/>
    </xf>
    <xf numFmtId="0" fontId="11" fillId="0" borderId="35" xfId="1" applyFont="1" applyBorder="1" applyAlignment="1">
      <alignment vertical="center" wrapText="1" shrinkToFit="1"/>
    </xf>
    <xf numFmtId="38" fontId="14" fillId="0" borderId="48" xfId="2" applyFont="1" applyFill="1" applyBorder="1" applyAlignment="1">
      <alignment vertical="center"/>
    </xf>
    <xf numFmtId="38" fontId="14" fillId="0" borderId="49" xfId="2" applyFont="1" applyFill="1" applyBorder="1" applyAlignment="1">
      <alignment vertical="center"/>
    </xf>
    <xf numFmtId="0" fontId="13" fillId="0" borderId="32" xfId="1" applyFont="1" applyBorder="1" applyAlignment="1">
      <alignment horizontal="center" vertical="center" wrapText="1"/>
    </xf>
    <xf numFmtId="0" fontId="11" fillId="0" borderId="32" xfId="1" applyFont="1" applyBorder="1" applyAlignment="1">
      <alignment horizontal="center" vertical="center"/>
    </xf>
    <xf numFmtId="0" fontId="11" fillId="0" borderId="50" xfId="5" applyBorder="1" applyAlignment="1" applyProtection="1">
      <alignment vertical="center" wrapText="1" shrinkToFit="1"/>
      <protection locked="0"/>
    </xf>
    <xf numFmtId="0" fontId="11" fillId="0" borderId="51" xfId="1" applyFont="1" applyBorder="1" applyAlignment="1">
      <alignment vertical="center" wrapText="1" shrinkToFit="1"/>
    </xf>
    <xf numFmtId="38" fontId="13" fillId="0" borderId="32" xfId="1" applyNumberFormat="1" applyFont="1" applyBorder="1" applyAlignment="1">
      <alignment horizontal="center" vertical="center" wrapText="1"/>
    </xf>
    <xf numFmtId="0" fontId="11" fillId="0" borderId="32" xfId="1" applyFont="1" applyBorder="1" applyAlignment="1">
      <alignment horizontal="center" vertical="center" wrapText="1"/>
    </xf>
    <xf numFmtId="38" fontId="14" fillId="0" borderId="33" xfId="2" applyFont="1" applyFill="1" applyBorder="1" applyAlignment="1">
      <alignment vertical="center"/>
    </xf>
    <xf numFmtId="38" fontId="14" fillId="0" borderId="36" xfId="2" applyFont="1" applyFill="1" applyBorder="1" applyAlignment="1">
      <alignment vertical="center"/>
    </xf>
    <xf numFmtId="0" fontId="11" fillId="0" borderId="50" xfId="5" applyBorder="1" applyAlignment="1" applyProtection="1">
      <alignment vertical="center"/>
      <protection locked="0"/>
    </xf>
    <xf numFmtId="0" fontId="11" fillId="0" borderId="51" xfId="5" applyBorder="1" applyAlignment="1" applyProtection="1">
      <alignment vertical="center" shrinkToFit="1"/>
      <protection locked="0"/>
    </xf>
    <xf numFmtId="0" fontId="11" fillId="0" borderId="19" xfId="1" applyFont="1" applyBorder="1" applyAlignment="1">
      <alignment horizontal="center" vertical="center" shrinkToFit="1"/>
    </xf>
    <xf numFmtId="38" fontId="14" fillId="0" borderId="26" xfId="4" applyFont="1" applyFill="1" applyBorder="1" applyAlignment="1">
      <alignment horizontal="right" vertical="center"/>
    </xf>
    <xf numFmtId="38" fontId="14" fillId="0" borderId="33" xfId="4" applyFont="1" applyFill="1" applyBorder="1" applyAlignment="1">
      <alignment horizontal="right" vertical="center"/>
    </xf>
    <xf numFmtId="0" fontId="11" fillId="0" borderId="32" xfId="1" applyFont="1" applyBorder="1" applyAlignment="1">
      <alignment horizontal="center"/>
    </xf>
    <xf numFmtId="180" fontId="11" fillId="0" borderId="32" xfId="1" applyNumberFormat="1" applyFont="1" applyBorder="1" applyAlignment="1">
      <alignment horizontal="center" vertical="center" shrinkToFit="1"/>
    </xf>
    <xf numFmtId="38" fontId="14" fillId="0" borderId="40" xfId="4" applyFont="1" applyFill="1" applyBorder="1" applyAlignment="1">
      <alignment horizontal="right" vertical="center"/>
    </xf>
    <xf numFmtId="180" fontId="11" fillId="0" borderId="32" xfId="1" applyNumberFormat="1" applyFont="1" applyBorder="1" applyAlignment="1">
      <alignment horizontal="center" vertical="top" shrinkToFit="1"/>
    </xf>
    <xf numFmtId="0" fontId="11" fillId="0" borderId="18" xfId="1" applyFont="1" applyBorder="1" applyAlignment="1">
      <alignment horizontal="center" vertical="center"/>
    </xf>
    <xf numFmtId="0" fontId="11" fillId="0" borderId="20" xfId="1" applyFont="1" applyBorder="1" applyAlignment="1">
      <alignment horizontal="center" vertical="center" shrinkToFit="1"/>
    </xf>
    <xf numFmtId="0" fontId="14" fillId="0" borderId="20" xfId="1" applyFont="1" applyBorder="1" applyAlignment="1">
      <alignment horizontal="center" vertical="center"/>
    </xf>
    <xf numFmtId="38" fontId="14" fillId="0" borderId="20" xfId="2" applyFont="1" applyFill="1" applyBorder="1" applyAlignment="1">
      <alignment horizontal="right" vertical="center"/>
    </xf>
    <xf numFmtId="38" fontId="14" fillId="0" borderId="20" xfId="2" applyFont="1" applyFill="1" applyBorder="1" applyAlignment="1" applyProtection="1">
      <alignment vertical="center"/>
      <protection locked="0"/>
    </xf>
    <xf numFmtId="0" fontId="11" fillId="0" borderId="21" xfId="5" applyBorder="1" applyAlignment="1" applyProtection="1">
      <alignment vertical="center"/>
      <protection locked="0"/>
    </xf>
    <xf numFmtId="0" fontId="11" fillId="0" borderId="22" xfId="5" applyBorder="1" applyAlignment="1" applyProtection="1">
      <alignment vertical="center" shrinkToFit="1"/>
      <protection locked="0"/>
    </xf>
    <xf numFmtId="38" fontId="14" fillId="0" borderId="20" xfId="2" applyFont="1" applyFill="1" applyBorder="1" applyAlignment="1"/>
    <xf numFmtId="38" fontId="14" fillId="0" borderId="23" xfId="2" applyFont="1" applyFill="1" applyBorder="1" applyAlignment="1"/>
    <xf numFmtId="38" fontId="11" fillId="0" borderId="19" xfId="1" applyNumberFormat="1" applyFont="1" applyBorder="1" applyAlignment="1">
      <alignment horizontal="center" vertical="center" shrinkToFit="1"/>
    </xf>
    <xf numFmtId="0" fontId="11" fillId="0" borderId="52" xfId="5" applyBorder="1" applyAlignment="1" applyProtection="1">
      <alignment vertical="center"/>
      <protection locked="0"/>
    </xf>
    <xf numFmtId="0" fontId="11" fillId="0" borderId="53" xfId="5" applyBorder="1" applyAlignment="1" applyProtection="1">
      <alignment vertical="center" shrinkToFit="1"/>
      <protection locked="0"/>
    </xf>
    <xf numFmtId="0" fontId="11" fillId="0" borderId="35" xfId="1" applyFont="1" applyBorder="1" applyAlignment="1">
      <alignment vertical="center" shrinkToFit="1"/>
    </xf>
    <xf numFmtId="0" fontId="14" fillId="0" borderId="54" xfId="1" applyFont="1" applyBorder="1" applyAlignment="1">
      <alignment horizontal="center" vertical="center"/>
    </xf>
    <xf numFmtId="0" fontId="11" fillId="0" borderId="55" xfId="1" applyFont="1" applyBorder="1" applyAlignment="1">
      <alignment horizontal="center"/>
    </xf>
    <xf numFmtId="0" fontId="11" fillId="0" borderId="56" xfId="1" applyFont="1" applyBorder="1" applyAlignment="1">
      <alignment horizontal="center"/>
    </xf>
    <xf numFmtId="0" fontId="11" fillId="0" borderId="57" xfId="1" applyFont="1" applyBorder="1" applyAlignment="1">
      <alignment horizontal="center"/>
    </xf>
    <xf numFmtId="0" fontId="14" fillId="0" borderId="57" xfId="1" applyFont="1" applyBorder="1" applyAlignment="1">
      <alignment horizontal="center"/>
    </xf>
    <xf numFmtId="0" fontId="14" fillId="0" borderId="57" xfId="1" applyFont="1" applyBorder="1" applyAlignment="1">
      <alignment horizontal="center"/>
    </xf>
    <xf numFmtId="38" fontId="14" fillId="0" borderId="57" xfId="2" applyFont="1" applyFill="1" applyBorder="1" applyAlignment="1">
      <alignment horizontal="right" vertical="center"/>
    </xf>
    <xf numFmtId="38" fontId="14" fillId="0" borderId="57" xfId="2" applyFont="1" applyFill="1" applyBorder="1" applyAlignment="1"/>
    <xf numFmtId="0" fontId="11" fillId="0" borderId="58" xfId="1" applyFont="1" applyBorder="1" applyAlignment="1" applyProtection="1">
      <alignment horizontal="center"/>
      <protection locked="0"/>
    </xf>
    <xf numFmtId="0" fontId="11" fillId="0" borderId="59" xfId="1" applyFont="1" applyBorder="1" applyAlignment="1" applyProtection="1">
      <alignment horizontal="center"/>
      <protection locked="0"/>
    </xf>
    <xf numFmtId="38" fontId="14" fillId="0" borderId="60" xfId="2" applyFont="1" applyFill="1" applyBorder="1" applyAlignment="1"/>
    <xf numFmtId="0" fontId="11" fillId="3" borderId="0" xfId="1" applyFont="1" applyFill="1" applyAlignment="1">
      <alignment horizontal="center" vertical="center"/>
    </xf>
    <xf numFmtId="38" fontId="14" fillId="0" borderId="0" xfId="2" applyFont="1" applyFill="1" applyBorder="1" applyAlignment="1">
      <alignment vertical="center"/>
    </xf>
    <xf numFmtId="38" fontId="6" fillId="0" borderId="0" xfId="2" applyFont="1" applyFill="1" applyBorder="1" applyAlignment="1">
      <alignment vertical="center"/>
    </xf>
    <xf numFmtId="0" fontId="11" fillId="0" borderId="0" xfId="1" applyFont="1" applyAlignment="1">
      <alignment horizontal="centerContinuous" vertical="center" wrapText="1"/>
    </xf>
    <xf numFmtId="0" fontId="20" fillId="0" borderId="0" xfId="1" applyFont="1">
      <alignment vertical="center"/>
    </xf>
    <xf numFmtId="0" fontId="11" fillId="3" borderId="0" xfId="1" applyFont="1" applyFill="1">
      <alignment vertical="center"/>
    </xf>
    <xf numFmtId="0" fontId="14" fillId="0" borderId="0" xfId="6" applyFont="1" applyAlignment="1">
      <alignment horizontal="center"/>
    </xf>
    <xf numFmtId="0" fontId="11" fillId="0" borderId="0" xfId="6" applyAlignment="1">
      <alignment vertical="center"/>
    </xf>
    <xf numFmtId="38" fontId="14" fillId="0" borderId="0" xfId="7" applyFont="1" applyFill="1" applyBorder="1" applyAlignment="1">
      <alignment horizontal="center"/>
    </xf>
    <xf numFmtId="179" fontId="14" fillId="0" borderId="0" xfId="2" applyNumberFormat="1" applyFont="1" applyFill="1" applyBorder="1" applyAlignment="1">
      <alignment horizontal="right" shrinkToFit="1"/>
    </xf>
    <xf numFmtId="0" fontId="11" fillId="0" borderId="0" xfId="1" applyFont="1" applyAlignment="1">
      <alignment horizontal="left" shrinkToFit="1"/>
    </xf>
    <xf numFmtId="179" fontId="14" fillId="0" borderId="0" xfId="2" applyNumberFormat="1" applyFont="1" applyBorder="1" applyAlignment="1">
      <alignment horizontal="right"/>
    </xf>
    <xf numFmtId="0" fontId="21" fillId="0" borderId="0" xfId="1" applyFont="1" applyAlignment="1">
      <alignment horizontal="center"/>
    </xf>
    <xf numFmtId="0" fontId="12" fillId="0" borderId="0" xfId="1" applyFont="1" applyAlignment="1">
      <alignment horizontal="left" wrapText="1"/>
    </xf>
    <xf numFmtId="0" fontId="12" fillId="0" borderId="0" xfId="1" applyFont="1" applyAlignment="1">
      <alignment horizontal="left"/>
    </xf>
    <xf numFmtId="0" fontId="21" fillId="0" borderId="0" xfId="1" applyFont="1" applyAlignment="1"/>
    <xf numFmtId="0" fontId="6" fillId="0" borderId="0" xfId="1" applyFont="1" applyAlignment="1">
      <alignment horizontal="center"/>
    </xf>
    <xf numFmtId="0" fontId="22" fillId="0" borderId="0" xfId="1" applyFont="1" applyAlignment="1">
      <alignment horizontal="center"/>
    </xf>
  </cellXfs>
  <cellStyles count="8">
    <cellStyle name="桁区切り 2" xfId="2" xr:uid="{D35B33FA-2555-44E3-A852-7D272EEE656A}"/>
    <cellStyle name="桁区切り 2 2" xfId="7" xr:uid="{A8205CDA-8E72-4E84-BB80-53DAF5025F2F}"/>
    <cellStyle name="桁区切り 2 3 2" xfId="4" xr:uid="{11EE1330-3EAE-433D-A130-41BB266B4985}"/>
    <cellStyle name="桁区切り 2 4" xfId="3" xr:uid="{49A90907-1F23-48EC-8A7A-95EEBD234F65}"/>
    <cellStyle name="標準" xfId="0" builtinId="0"/>
    <cellStyle name="標準 2" xfId="1" xr:uid="{61BE5AE1-113B-4959-B68E-C20801B1C1AF}"/>
    <cellStyle name="標準 2 2" xfId="6" xr:uid="{00032C87-9932-4850-A9B3-47FA40879940}"/>
    <cellStyle name="標準_セントラル" xfId="5" xr:uid="{7BE4BCA2-F658-4C64-8781-800915DF55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56604</xdr:rowOff>
    </xdr:to>
    <xdr:pic>
      <xdr:nvPicPr>
        <xdr:cNvPr id="2" name="Picture 8" hidden="1">
          <a:extLst>
            <a:ext uri="{FF2B5EF4-FFF2-40B4-BE49-F238E27FC236}">
              <a16:creationId xmlns:a16="http://schemas.microsoft.com/office/drawing/2014/main" id="{84B88E99-EDCB-44FF-BD16-68E0DA91FD7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3" name="Picture 16" hidden="1">
          <a:extLst>
            <a:ext uri="{FF2B5EF4-FFF2-40B4-BE49-F238E27FC236}">
              <a16:creationId xmlns:a16="http://schemas.microsoft.com/office/drawing/2014/main" id="{CECFF82D-CB60-46D7-849E-FAE4723409D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4" name="Picture 8" hidden="1">
          <a:extLst>
            <a:ext uri="{FF2B5EF4-FFF2-40B4-BE49-F238E27FC236}">
              <a16:creationId xmlns:a16="http://schemas.microsoft.com/office/drawing/2014/main" id="{3791B273-87D6-4CBF-B147-A153481A0FF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5" name="Picture 16" hidden="1">
          <a:extLst>
            <a:ext uri="{FF2B5EF4-FFF2-40B4-BE49-F238E27FC236}">
              <a16:creationId xmlns:a16="http://schemas.microsoft.com/office/drawing/2014/main" id="{A1590A17-8EBF-4FEF-B1F8-47743148DB9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E2A4003F-25D6-4424-BC48-D99B842EF6D4}"/>
            </a:ext>
          </a:extLst>
        </xdr:cNvPr>
        <xdr:cNvCxnSpPr/>
      </xdr:nvCxnSpPr>
      <xdr:spPr>
        <a:xfrm>
          <a:off x="8143202" y="1085850"/>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8A5207E6-5FA5-4E9D-BB14-179C114B1D05}"/>
            </a:ext>
          </a:extLst>
        </xdr:cNvPr>
        <xdr:cNvCxnSpPr/>
      </xdr:nvCxnSpPr>
      <xdr:spPr>
        <a:xfrm>
          <a:off x="8143202" y="1797409"/>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4DF66F20-4008-483D-BF03-17E38E6F89F3}"/>
            </a:ext>
          </a:extLst>
        </xdr:cNvPr>
        <xdr:cNvCxnSpPr/>
      </xdr:nvCxnSpPr>
      <xdr:spPr>
        <a:xfrm>
          <a:off x="8131770" y="2145748"/>
          <a:ext cx="37935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1A13F718-3C5F-42BC-9401-87AC060DE846}"/>
            </a:ext>
          </a:extLst>
        </xdr:cNvPr>
        <xdr:cNvCxnSpPr/>
      </xdr:nvCxnSpPr>
      <xdr:spPr>
        <a:xfrm>
          <a:off x="8117074" y="2497630"/>
          <a:ext cx="380764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93345</xdr:colOff>
      <xdr:row>59</xdr:row>
      <xdr:rowOff>186797</xdr:rowOff>
    </xdr:to>
    <xdr:sp macro="" textlink="">
      <xdr:nvSpPr>
        <xdr:cNvPr id="10" name="Text Box 2">
          <a:extLst>
            <a:ext uri="{FF2B5EF4-FFF2-40B4-BE49-F238E27FC236}">
              <a16:creationId xmlns:a16="http://schemas.microsoft.com/office/drawing/2014/main" id="{3C3562AB-DA0A-406F-9E6C-930B575D2606}"/>
            </a:ext>
          </a:extLst>
        </xdr:cNvPr>
        <xdr:cNvSpPr txBox="1">
          <a:spLocks noChangeArrowheads="1"/>
        </xdr:cNvSpPr>
      </xdr:nvSpPr>
      <xdr:spPr bwMode="auto">
        <a:xfrm>
          <a:off x="3924300" y="17983200"/>
          <a:ext cx="102870"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91440</xdr:colOff>
      <xdr:row>59</xdr:row>
      <xdr:rowOff>175155</xdr:rowOff>
    </xdr:to>
    <xdr:sp macro="" textlink="">
      <xdr:nvSpPr>
        <xdr:cNvPr id="11" name="Text Box 1">
          <a:extLst>
            <a:ext uri="{FF2B5EF4-FFF2-40B4-BE49-F238E27FC236}">
              <a16:creationId xmlns:a16="http://schemas.microsoft.com/office/drawing/2014/main" id="{300766FD-4A21-42B1-98AF-447284DA2836}"/>
            </a:ext>
          </a:extLst>
        </xdr:cNvPr>
        <xdr:cNvSpPr txBox="1">
          <a:spLocks noChangeArrowheads="1"/>
        </xdr:cNvSpPr>
      </xdr:nvSpPr>
      <xdr:spPr bwMode="auto">
        <a:xfrm>
          <a:off x="3924300" y="17983200"/>
          <a:ext cx="87630" cy="18277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FA660B5D-CAF3-44E0-BCC5-C7A2F92DA7BE}"/>
            </a:ext>
          </a:extLst>
        </xdr:cNvPr>
        <xdr:cNvSpPr txBox="1">
          <a:spLocks noChangeArrowheads="1"/>
        </xdr:cNvSpPr>
      </xdr:nvSpPr>
      <xdr:spPr bwMode="auto">
        <a:xfrm>
          <a:off x="3063240" y="179832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745100</xdr:colOff>
      <xdr:row>59</xdr:row>
      <xdr:rowOff>171803</xdr:rowOff>
    </xdr:to>
    <xdr:sp macro="" textlink="">
      <xdr:nvSpPr>
        <xdr:cNvPr id="13" name="Text Box 1">
          <a:extLst>
            <a:ext uri="{FF2B5EF4-FFF2-40B4-BE49-F238E27FC236}">
              <a16:creationId xmlns:a16="http://schemas.microsoft.com/office/drawing/2014/main" id="{E72BB0AF-3AF8-482A-8238-8AD4362885ED}"/>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745100</xdr:colOff>
      <xdr:row>59</xdr:row>
      <xdr:rowOff>171803</xdr:rowOff>
    </xdr:to>
    <xdr:sp macro="" textlink="">
      <xdr:nvSpPr>
        <xdr:cNvPr id="14" name="Text Box 4">
          <a:extLst>
            <a:ext uri="{FF2B5EF4-FFF2-40B4-BE49-F238E27FC236}">
              <a16:creationId xmlns:a16="http://schemas.microsoft.com/office/drawing/2014/main" id="{23906880-54E4-431B-80D8-C7E3A206247D}"/>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5" name="Text Box 1">
          <a:extLst>
            <a:ext uri="{FF2B5EF4-FFF2-40B4-BE49-F238E27FC236}">
              <a16:creationId xmlns:a16="http://schemas.microsoft.com/office/drawing/2014/main" id="{722C9309-AB44-43F5-9B32-DD172181651F}"/>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6" name="Text Box 4">
          <a:extLst>
            <a:ext uri="{FF2B5EF4-FFF2-40B4-BE49-F238E27FC236}">
              <a16:creationId xmlns:a16="http://schemas.microsoft.com/office/drawing/2014/main" id="{7FF643EC-3C3D-4F67-9C52-801E8431609B}"/>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7" name="Text Box 1">
          <a:extLst>
            <a:ext uri="{FF2B5EF4-FFF2-40B4-BE49-F238E27FC236}">
              <a16:creationId xmlns:a16="http://schemas.microsoft.com/office/drawing/2014/main" id="{944954E9-D02C-4DAE-BD4D-E19B7F167C27}"/>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8" name="Text Box 4">
          <a:extLst>
            <a:ext uri="{FF2B5EF4-FFF2-40B4-BE49-F238E27FC236}">
              <a16:creationId xmlns:a16="http://schemas.microsoft.com/office/drawing/2014/main" id="{4A97F040-FB1F-40E1-B86B-3A5662DA578C}"/>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19" name="Text Box 1">
          <a:extLst>
            <a:ext uri="{FF2B5EF4-FFF2-40B4-BE49-F238E27FC236}">
              <a16:creationId xmlns:a16="http://schemas.microsoft.com/office/drawing/2014/main" id="{98E5D07D-B987-4C8A-899F-D87A007AD69B}"/>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20" name="Text Box 4">
          <a:extLst>
            <a:ext uri="{FF2B5EF4-FFF2-40B4-BE49-F238E27FC236}">
              <a16:creationId xmlns:a16="http://schemas.microsoft.com/office/drawing/2014/main" id="{C1644A7E-BB73-423D-ABB5-A018AFE0D776}"/>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1" name="Text Box 1">
          <a:extLst>
            <a:ext uri="{FF2B5EF4-FFF2-40B4-BE49-F238E27FC236}">
              <a16:creationId xmlns:a16="http://schemas.microsoft.com/office/drawing/2014/main" id="{649D59F6-D2D5-4E94-8C1A-042B73814C94}"/>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2" name="Text Box 4">
          <a:extLst>
            <a:ext uri="{FF2B5EF4-FFF2-40B4-BE49-F238E27FC236}">
              <a16:creationId xmlns:a16="http://schemas.microsoft.com/office/drawing/2014/main" id="{92C01B49-6340-4B07-9F3E-C7BF3D442AF5}"/>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3" name="Text Box 1">
          <a:extLst>
            <a:ext uri="{FF2B5EF4-FFF2-40B4-BE49-F238E27FC236}">
              <a16:creationId xmlns:a16="http://schemas.microsoft.com/office/drawing/2014/main" id="{FB9BF704-34F2-4396-8051-50FD75AC33F4}"/>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4" name="Text Box 4">
          <a:extLst>
            <a:ext uri="{FF2B5EF4-FFF2-40B4-BE49-F238E27FC236}">
              <a16:creationId xmlns:a16="http://schemas.microsoft.com/office/drawing/2014/main" id="{2BFFDE37-C818-4CF7-ACC0-C7630F889CB3}"/>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22566</xdr:rowOff>
    </xdr:to>
    <xdr:sp macro="" textlink="">
      <xdr:nvSpPr>
        <xdr:cNvPr id="25" name="Text Box 10">
          <a:extLst>
            <a:ext uri="{FF2B5EF4-FFF2-40B4-BE49-F238E27FC236}">
              <a16:creationId xmlns:a16="http://schemas.microsoft.com/office/drawing/2014/main" id="{08663534-295C-412B-960E-DE4F7FB5BB3C}"/>
            </a:ext>
          </a:extLst>
        </xdr:cNvPr>
        <xdr:cNvSpPr txBox="1">
          <a:spLocks noChangeArrowheads="1"/>
        </xdr:cNvSpPr>
      </xdr:nvSpPr>
      <xdr:spPr bwMode="auto">
        <a:xfrm>
          <a:off x="11925300" y="17526000"/>
          <a:ext cx="114300" cy="25878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6" name="Text Box 11">
          <a:extLst>
            <a:ext uri="{FF2B5EF4-FFF2-40B4-BE49-F238E27FC236}">
              <a16:creationId xmlns:a16="http://schemas.microsoft.com/office/drawing/2014/main" id="{861168BF-CF10-4199-A329-A01A31E5F5BC}"/>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6D944648-356E-42AC-A846-AAD27F7827FD}"/>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8" name="Text Box 13">
          <a:extLst>
            <a:ext uri="{FF2B5EF4-FFF2-40B4-BE49-F238E27FC236}">
              <a16:creationId xmlns:a16="http://schemas.microsoft.com/office/drawing/2014/main" id="{B2FC5273-1397-457A-9CEA-6F2BB724D1C8}"/>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15422</xdr:rowOff>
    </xdr:to>
    <xdr:sp macro="" textlink="">
      <xdr:nvSpPr>
        <xdr:cNvPr id="29" name="Text Box 14">
          <a:extLst>
            <a:ext uri="{FF2B5EF4-FFF2-40B4-BE49-F238E27FC236}">
              <a16:creationId xmlns:a16="http://schemas.microsoft.com/office/drawing/2014/main" id="{1FAD2100-B79B-4116-91D5-CD989623057B}"/>
            </a:ext>
          </a:extLst>
        </xdr:cNvPr>
        <xdr:cNvSpPr txBox="1">
          <a:spLocks noChangeArrowheads="1"/>
        </xdr:cNvSpPr>
      </xdr:nvSpPr>
      <xdr:spPr bwMode="auto">
        <a:xfrm>
          <a:off x="11925300" y="14144625"/>
          <a:ext cx="297452"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0" name="Text Box 15">
          <a:extLst>
            <a:ext uri="{FF2B5EF4-FFF2-40B4-BE49-F238E27FC236}">
              <a16:creationId xmlns:a16="http://schemas.microsoft.com/office/drawing/2014/main" id="{6F80A661-811D-4A7D-A15C-78631F35A123}"/>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22566</xdr:rowOff>
    </xdr:to>
    <xdr:sp macro="" textlink="">
      <xdr:nvSpPr>
        <xdr:cNvPr id="31" name="Text Box 16">
          <a:extLst>
            <a:ext uri="{FF2B5EF4-FFF2-40B4-BE49-F238E27FC236}">
              <a16:creationId xmlns:a16="http://schemas.microsoft.com/office/drawing/2014/main" id="{589C2322-CE06-4D0D-9BD9-2A6DABCD9684}"/>
            </a:ext>
          </a:extLst>
        </xdr:cNvPr>
        <xdr:cNvSpPr txBox="1">
          <a:spLocks noChangeArrowheads="1"/>
        </xdr:cNvSpPr>
      </xdr:nvSpPr>
      <xdr:spPr bwMode="auto">
        <a:xfrm>
          <a:off x="11925300" y="14144625"/>
          <a:ext cx="114300" cy="25878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22565</xdr:rowOff>
    </xdr:to>
    <xdr:sp macro="" textlink="">
      <xdr:nvSpPr>
        <xdr:cNvPr id="32" name="Text Box 17">
          <a:extLst>
            <a:ext uri="{FF2B5EF4-FFF2-40B4-BE49-F238E27FC236}">
              <a16:creationId xmlns:a16="http://schemas.microsoft.com/office/drawing/2014/main" id="{F0E84A90-7CAC-4715-8729-0B5B0513D756}"/>
            </a:ext>
          </a:extLst>
        </xdr:cNvPr>
        <xdr:cNvSpPr txBox="1">
          <a:spLocks noChangeArrowheads="1"/>
        </xdr:cNvSpPr>
      </xdr:nvSpPr>
      <xdr:spPr bwMode="auto">
        <a:xfrm>
          <a:off x="11925300" y="14144625"/>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928E4A18-AEF9-41EC-892F-1D2425102BAB}"/>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4" name="Text Box 19">
          <a:extLst>
            <a:ext uri="{FF2B5EF4-FFF2-40B4-BE49-F238E27FC236}">
              <a16:creationId xmlns:a16="http://schemas.microsoft.com/office/drawing/2014/main" id="{23D9E5F6-C3E1-42BE-97C6-096E0EE47186}"/>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5" name="Text Box 20">
          <a:extLst>
            <a:ext uri="{FF2B5EF4-FFF2-40B4-BE49-F238E27FC236}">
              <a16:creationId xmlns:a16="http://schemas.microsoft.com/office/drawing/2014/main" id="{B63E115B-89CC-44AA-9821-DA8DE5EEA391}"/>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55297</xdr:rowOff>
    </xdr:to>
    <xdr:sp macro="" textlink="">
      <xdr:nvSpPr>
        <xdr:cNvPr id="36" name="Text Box 10">
          <a:extLst>
            <a:ext uri="{FF2B5EF4-FFF2-40B4-BE49-F238E27FC236}">
              <a16:creationId xmlns:a16="http://schemas.microsoft.com/office/drawing/2014/main" id="{0C404611-0239-4829-AFD1-DA63EF4D5E23}"/>
            </a:ext>
          </a:extLst>
        </xdr:cNvPr>
        <xdr:cNvSpPr txBox="1">
          <a:spLocks noChangeArrowheads="1"/>
        </xdr:cNvSpPr>
      </xdr:nvSpPr>
      <xdr:spPr bwMode="auto">
        <a:xfrm>
          <a:off x="11925300" y="17526000"/>
          <a:ext cx="114300" cy="2934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7" name="Text Box 11">
          <a:extLst>
            <a:ext uri="{FF2B5EF4-FFF2-40B4-BE49-F238E27FC236}">
              <a16:creationId xmlns:a16="http://schemas.microsoft.com/office/drawing/2014/main" id="{7A76143A-0672-4463-8B36-510835BA075A}"/>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38" name="Text Box 12">
          <a:extLst>
            <a:ext uri="{FF2B5EF4-FFF2-40B4-BE49-F238E27FC236}">
              <a16:creationId xmlns:a16="http://schemas.microsoft.com/office/drawing/2014/main" id="{B0A961C0-FA29-4B4A-B112-2F5C04844002}"/>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9" name="Text Box 13">
          <a:extLst>
            <a:ext uri="{FF2B5EF4-FFF2-40B4-BE49-F238E27FC236}">
              <a16:creationId xmlns:a16="http://schemas.microsoft.com/office/drawing/2014/main" id="{E2404AAF-29A4-4737-86E1-323FF10DCFAD}"/>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284118</xdr:colOff>
      <xdr:row>45</xdr:row>
      <xdr:rowOff>57678</xdr:rowOff>
    </xdr:to>
    <xdr:sp macro="" textlink="">
      <xdr:nvSpPr>
        <xdr:cNvPr id="40" name="Text Box 14">
          <a:extLst>
            <a:ext uri="{FF2B5EF4-FFF2-40B4-BE49-F238E27FC236}">
              <a16:creationId xmlns:a16="http://schemas.microsoft.com/office/drawing/2014/main" id="{7E9EDC56-2159-4283-904F-545BC7D5EEE1}"/>
            </a:ext>
          </a:extLst>
        </xdr:cNvPr>
        <xdr:cNvSpPr txBox="1">
          <a:spLocks noChangeArrowheads="1"/>
        </xdr:cNvSpPr>
      </xdr:nvSpPr>
      <xdr:spPr bwMode="auto">
        <a:xfrm>
          <a:off x="11925300" y="14144625"/>
          <a:ext cx="297453"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1" name="Text Box 15">
          <a:extLst>
            <a:ext uri="{FF2B5EF4-FFF2-40B4-BE49-F238E27FC236}">
              <a16:creationId xmlns:a16="http://schemas.microsoft.com/office/drawing/2014/main" id="{46D47D88-8476-4D4C-A5FE-5359A874F83E}"/>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55297</xdr:rowOff>
    </xdr:to>
    <xdr:sp macro="" textlink="">
      <xdr:nvSpPr>
        <xdr:cNvPr id="42" name="Text Box 16">
          <a:extLst>
            <a:ext uri="{FF2B5EF4-FFF2-40B4-BE49-F238E27FC236}">
              <a16:creationId xmlns:a16="http://schemas.microsoft.com/office/drawing/2014/main" id="{0552B933-78BD-4E17-84E6-15BFD4EFCF0F}"/>
            </a:ext>
          </a:extLst>
        </xdr:cNvPr>
        <xdr:cNvSpPr txBox="1">
          <a:spLocks noChangeArrowheads="1"/>
        </xdr:cNvSpPr>
      </xdr:nvSpPr>
      <xdr:spPr bwMode="auto">
        <a:xfrm>
          <a:off x="11925300" y="14144625"/>
          <a:ext cx="114300" cy="293422"/>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55296</xdr:rowOff>
    </xdr:to>
    <xdr:sp macro="" textlink="">
      <xdr:nvSpPr>
        <xdr:cNvPr id="43" name="Text Box 17">
          <a:extLst>
            <a:ext uri="{FF2B5EF4-FFF2-40B4-BE49-F238E27FC236}">
              <a16:creationId xmlns:a16="http://schemas.microsoft.com/office/drawing/2014/main" id="{CB2F1596-7802-459D-89EF-0FE8D86F8618}"/>
            </a:ext>
          </a:extLst>
        </xdr:cNvPr>
        <xdr:cNvSpPr txBox="1">
          <a:spLocks noChangeArrowheads="1"/>
        </xdr:cNvSpPr>
      </xdr:nvSpPr>
      <xdr:spPr bwMode="auto">
        <a:xfrm>
          <a:off x="11925300" y="14144625"/>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44" name="Text Box 18">
          <a:extLst>
            <a:ext uri="{FF2B5EF4-FFF2-40B4-BE49-F238E27FC236}">
              <a16:creationId xmlns:a16="http://schemas.microsoft.com/office/drawing/2014/main" id="{801E4CE8-5D34-4242-8A42-28AC719B010F}"/>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5" name="Text Box 19">
          <a:extLst>
            <a:ext uri="{FF2B5EF4-FFF2-40B4-BE49-F238E27FC236}">
              <a16:creationId xmlns:a16="http://schemas.microsoft.com/office/drawing/2014/main" id="{777A2BE8-160C-49D0-8D2A-EA379A601B79}"/>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6" name="Text Box 20">
          <a:extLst>
            <a:ext uri="{FF2B5EF4-FFF2-40B4-BE49-F238E27FC236}">
              <a16:creationId xmlns:a16="http://schemas.microsoft.com/office/drawing/2014/main" id="{203C701B-2E52-4652-B8C7-E47DDDC35F4F}"/>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083A3703-ED07-4553-9306-EEAFC8F4A70A}"/>
            </a:ext>
          </a:extLst>
        </xdr:cNvPr>
        <xdr:cNvSpPr txBox="1">
          <a:spLocks noChangeArrowheads="1"/>
        </xdr:cNvSpPr>
      </xdr:nvSpPr>
      <xdr:spPr bwMode="auto">
        <a:xfrm>
          <a:off x="11925300" y="175260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4277B86C-8D11-425D-A3CF-1E09A3E40286}"/>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422C358D-7113-4BD6-AE48-4C9FE8A8C9A3}"/>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3A3BE922-9A2E-4736-B26E-469FEFC07289}"/>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56245</xdr:rowOff>
    </xdr:to>
    <xdr:sp macro="" textlink="">
      <xdr:nvSpPr>
        <xdr:cNvPr id="51" name="Text Box 14">
          <a:extLst>
            <a:ext uri="{FF2B5EF4-FFF2-40B4-BE49-F238E27FC236}">
              <a16:creationId xmlns:a16="http://schemas.microsoft.com/office/drawing/2014/main" id="{5C6B8611-46C5-4C27-A3C0-1D05DD5D8836}"/>
            </a:ext>
          </a:extLst>
        </xdr:cNvPr>
        <xdr:cNvSpPr txBox="1">
          <a:spLocks noChangeArrowheads="1"/>
        </xdr:cNvSpPr>
      </xdr:nvSpPr>
      <xdr:spPr bwMode="auto">
        <a:xfrm>
          <a:off x="11925300" y="14144625"/>
          <a:ext cx="297452"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2BA8F26C-86C0-455A-933E-81EBFD9108F3}"/>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88A85045-CA5E-4941-B8F9-E03E7E2A9770}"/>
            </a:ext>
          </a:extLst>
        </xdr:cNvPr>
        <xdr:cNvSpPr txBox="1">
          <a:spLocks noChangeArrowheads="1"/>
        </xdr:cNvSpPr>
      </xdr:nvSpPr>
      <xdr:spPr bwMode="auto">
        <a:xfrm>
          <a:off x="11925300" y="14144625"/>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D10E8D4D-F215-4396-99B3-9DB7D6E809C2}"/>
            </a:ext>
          </a:extLst>
        </xdr:cNvPr>
        <xdr:cNvSpPr txBox="1">
          <a:spLocks noChangeArrowheads="1"/>
        </xdr:cNvSpPr>
      </xdr:nvSpPr>
      <xdr:spPr bwMode="auto">
        <a:xfrm>
          <a:off x="11925300" y="14144625"/>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537F8E73-99F5-4038-933D-74780F0DF2C7}"/>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AB28C70B-2F38-493B-ACC4-C685CE75EF51}"/>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EC057E69-0D21-48ED-B763-856A62B1E955}"/>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95B78BC1-0583-4433-99CE-7A50C65E9F17}"/>
            </a:ext>
          </a:extLst>
        </xdr:cNvPr>
        <xdr:cNvSpPr txBox="1">
          <a:spLocks noChangeArrowheads="1"/>
        </xdr:cNvSpPr>
      </xdr:nvSpPr>
      <xdr:spPr bwMode="auto">
        <a:xfrm>
          <a:off x="11058525" y="175260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47874775-E027-4302-A382-C2E433AA1ADC}"/>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766C31E1-4538-47FF-9AA8-8476A976CDD3}"/>
            </a:ext>
          </a:extLst>
        </xdr:cNvPr>
        <xdr:cNvSpPr txBox="1">
          <a:spLocks noChangeArrowheads="1"/>
        </xdr:cNvSpPr>
      </xdr:nvSpPr>
      <xdr:spPr bwMode="auto">
        <a:xfrm>
          <a:off x="11058525" y="17526000"/>
          <a:ext cx="114300"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3B2FF994-0F4D-4FF9-867D-0F07D4E23460}"/>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1F1FCD5D-BCC5-4FC8-B1DB-EA8EAE79B9C8}"/>
            </a:ext>
          </a:extLst>
        </xdr:cNvPr>
        <xdr:cNvSpPr txBox="1">
          <a:spLocks noChangeArrowheads="1"/>
        </xdr:cNvSpPr>
      </xdr:nvSpPr>
      <xdr:spPr bwMode="auto">
        <a:xfrm>
          <a:off x="11925300" y="17526000"/>
          <a:ext cx="250673"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800DD149-6195-4514-8E23-DED1FEF661FA}"/>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9E51B3CE-9E8B-414B-A57F-4E91284574A1}"/>
            </a:ext>
          </a:extLst>
        </xdr:cNvPr>
        <xdr:cNvSpPr txBox="1">
          <a:spLocks noChangeArrowheads="1"/>
        </xdr:cNvSpPr>
      </xdr:nvSpPr>
      <xdr:spPr bwMode="auto">
        <a:xfrm>
          <a:off x="11925300" y="175260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7548BAD9-4D70-440D-B985-226A8FD6F670}"/>
            </a:ext>
          </a:extLst>
        </xdr:cNvPr>
        <xdr:cNvSpPr txBox="1">
          <a:spLocks noChangeArrowheads="1"/>
        </xdr:cNvSpPr>
      </xdr:nvSpPr>
      <xdr:spPr bwMode="auto">
        <a:xfrm>
          <a:off x="11925300" y="175260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EB0DD4E3-DC05-4126-93B8-552B0CE70A80}"/>
            </a:ext>
          </a:extLst>
        </xdr:cNvPr>
        <xdr:cNvSpPr txBox="1">
          <a:spLocks noChangeArrowheads="1"/>
        </xdr:cNvSpPr>
      </xdr:nvSpPr>
      <xdr:spPr bwMode="auto">
        <a:xfrm>
          <a:off x="11553825" y="17526000"/>
          <a:ext cx="114300" cy="28503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34B8B607-137C-49F8-9DA3-B1EF33C105AE}"/>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92AF6CBA-CF72-4595-8D52-C0FE4C67D642}"/>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55224</xdr:rowOff>
    </xdr:to>
    <xdr:sp macro="" textlink="">
      <xdr:nvSpPr>
        <xdr:cNvPr id="69" name="Text Box 10">
          <a:extLst>
            <a:ext uri="{FF2B5EF4-FFF2-40B4-BE49-F238E27FC236}">
              <a16:creationId xmlns:a16="http://schemas.microsoft.com/office/drawing/2014/main" id="{124C41DD-395C-4BBA-9575-12D9803D8CAE}"/>
            </a:ext>
          </a:extLst>
        </xdr:cNvPr>
        <xdr:cNvSpPr txBox="1">
          <a:spLocks noChangeArrowheads="1"/>
        </xdr:cNvSpPr>
      </xdr:nvSpPr>
      <xdr:spPr bwMode="auto">
        <a:xfrm>
          <a:off x="11058525" y="17526000"/>
          <a:ext cx="114300" cy="27620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0" name="Text Box 11">
          <a:extLst>
            <a:ext uri="{FF2B5EF4-FFF2-40B4-BE49-F238E27FC236}">
              <a16:creationId xmlns:a16="http://schemas.microsoft.com/office/drawing/2014/main" id="{D69B18BC-7C30-4489-A702-5F61FD79824A}"/>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17600</xdr:rowOff>
    </xdr:to>
    <xdr:sp macro="" textlink="">
      <xdr:nvSpPr>
        <xdr:cNvPr id="71" name="Text Box 12">
          <a:extLst>
            <a:ext uri="{FF2B5EF4-FFF2-40B4-BE49-F238E27FC236}">
              <a16:creationId xmlns:a16="http://schemas.microsoft.com/office/drawing/2014/main" id="{FA9832C0-1159-43DC-8EF0-3266F92B859C}"/>
            </a:ext>
          </a:extLst>
        </xdr:cNvPr>
        <xdr:cNvSpPr txBox="1">
          <a:spLocks noChangeArrowheads="1"/>
        </xdr:cNvSpPr>
      </xdr:nvSpPr>
      <xdr:spPr bwMode="auto">
        <a:xfrm>
          <a:off x="11058525" y="17526000"/>
          <a:ext cx="114300" cy="25572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2" name="Text Box 13">
          <a:extLst>
            <a:ext uri="{FF2B5EF4-FFF2-40B4-BE49-F238E27FC236}">
              <a16:creationId xmlns:a16="http://schemas.microsoft.com/office/drawing/2014/main" id="{B334B016-44EE-4CC8-B0C9-3D8A1EAFB3CD}"/>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17600</xdr:rowOff>
    </xdr:to>
    <xdr:sp macro="" textlink="">
      <xdr:nvSpPr>
        <xdr:cNvPr id="73" name="Text Box 14">
          <a:extLst>
            <a:ext uri="{FF2B5EF4-FFF2-40B4-BE49-F238E27FC236}">
              <a16:creationId xmlns:a16="http://schemas.microsoft.com/office/drawing/2014/main" id="{AAB452BB-AF7C-45AE-975A-804F5B70EBAC}"/>
            </a:ext>
          </a:extLst>
        </xdr:cNvPr>
        <xdr:cNvSpPr txBox="1">
          <a:spLocks noChangeArrowheads="1"/>
        </xdr:cNvSpPr>
      </xdr:nvSpPr>
      <xdr:spPr bwMode="auto">
        <a:xfrm>
          <a:off x="11925300" y="17526000"/>
          <a:ext cx="250673" cy="2557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55224</xdr:rowOff>
    </xdr:to>
    <xdr:sp macro="" textlink="">
      <xdr:nvSpPr>
        <xdr:cNvPr id="74" name="Text Box 16">
          <a:extLst>
            <a:ext uri="{FF2B5EF4-FFF2-40B4-BE49-F238E27FC236}">
              <a16:creationId xmlns:a16="http://schemas.microsoft.com/office/drawing/2014/main" id="{98092EEA-42C4-4C01-8127-01CCCB9F6F54}"/>
            </a:ext>
          </a:extLst>
        </xdr:cNvPr>
        <xdr:cNvSpPr txBox="1">
          <a:spLocks noChangeArrowheads="1"/>
        </xdr:cNvSpPr>
      </xdr:nvSpPr>
      <xdr:spPr bwMode="auto">
        <a:xfrm>
          <a:off x="11925300" y="17526000"/>
          <a:ext cx="114300" cy="27620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55223</xdr:rowOff>
    </xdr:to>
    <xdr:sp macro="" textlink="">
      <xdr:nvSpPr>
        <xdr:cNvPr id="75" name="Text Box 17">
          <a:extLst>
            <a:ext uri="{FF2B5EF4-FFF2-40B4-BE49-F238E27FC236}">
              <a16:creationId xmlns:a16="http://schemas.microsoft.com/office/drawing/2014/main" id="{F1F2320C-0D03-4D4D-A6C3-D383197E4A4C}"/>
            </a:ext>
          </a:extLst>
        </xdr:cNvPr>
        <xdr:cNvSpPr txBox="1">
          <a:spLocks noChangeArrowheads="1"/>
        </xdr:cNvSpPr>
      </xdr:nvSpPr>
      <xdr:spPr bwMode="auto">
        <a:xfrm>
          <a:off x="11925300" y="17526000"/>
          <a:ext cx="114300" cy="27620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17600</xdr:rowOff>
    </xdr:to>
    <xdr:sp macro="" textlink="">
      <xdr:nvSpPr>
        <xdr:cNvPr id="76" name="Text Box 18">
          <a:extLst>
            <a:ext uri="{FF2B5EF4-FFF2-40B4-BE49-F238E27FC236}">
              <a16:creationId xmlns:a16="http://schemas.microsoft.com/office/drawing/2014/main" id="{9B826BF4-A458-4F83-B95C-55335E79168A}"/>
            </a:ext>
          </a:extLst>
        </xdr:cNvPr>
        <xdr:cNvSpPr txBox="1">
          <a:spLocks noChangeArrowheads="1"/>
        </xdr:cNvSpPr>
      </xdr:nvSpPr>
      <xdr:spPr bwMode="auto">
        <a:xfrm>
          <a:off x="11553825" y="17526000"/>
          <a:ext cx="114300" cy="25572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7" name="Text Box 19">
          <a:extLst>
            <a:ext uri="{FF2B5EF4-FFF2-40B4-BE49-F238E27FC236}">
              <a16:creationId xmlns:a16="http://schemas.microsoft.com/office/drawing/2014/main" id="{9185490A-6C55-4B83-8ECF-D72C8E418896}"/>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8" name="Text Box 20">
          <a:extLst>
            <a:ext uri="{FF2B5EF4-FFF2-40B4-BE49-F238E27FC236}">
              <a16:creationId xmlns:a16="http://schemas.microsoft.com/office/drawing/2014/main" id="{5C6FE922-CE38-43E1-A264-75D277639271}"/>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xdr:from>
      <xdr:col>8</xdr:col>
      <xdr:colOff>1607548</xdr:colOff>
      <xdr:row>55</xdr:row>
      <xdr:rowOff>149678</xdr:rowOff>
    </xdr:from>
    <xdr:to>
      <xdr:col>11</xdr:col>
      <xdr:colOff>0</xdr:colOff>
      <xdr:row>61</xdr:row>
      <xdr:rowOff>145950</xdr:rowOff>
    </xdr:to>
    <xdr:grpSp>
      <xdr:nvGrpSpPr>
        <xdr:cNvPr id="79" name="グループ化 78">
          <a:extLst>
            <a:ext uri="{FF2B5EF4-FFF2-40B4-BE49-F238E27FC236}">
              <a16:creationId xmlns:a16="http://schemas.microsoft.com/office/drawing/2014/main" id="{6C1E67F5-436B-4A0B-B1BB-48BF48824649}"/>
            </a:ext>
          </a:extLst>
        </xdr:cNvPr>
        <xdr:cNvGrpSpPr>
          <a:grpSpLocks noChangeAspect="1"/>
        </xdr:cNvGrpSpPr>
      </xdr:nvGrpSpPr>
      <xdr:grpSpPr>
        <a:xfrm>
          <a:off x="9719310" y="17335499"/>
          <a:ext cx="2241369" cy="1382296"/>
          <a:chOff x="9290130" y="16401930"/>
          <a:chExt cx="2352435" cy="1403007"/>
        </a:xfrm>
      </xdr:grpSpPr>
      <xdr:sp macro="" textlink="">
        <xdr:nvSpPr>
          <xdr:cNvPr id="80" name="正方形/長方形 79">
            <a:extLst>
              <a:ext uri="{FF2B5EF4-FFF2-40B4-BE49-F238E27FC236}">
                <a16:creationId xmlns:a16="http://schemas.microsoft.com/office/drawing/2014/main" id="{433A27FC-446B-A922-0A00-0D4AF8E946F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1D963022-1973-3A19-35F1-0E744E622D9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7BC85760-7A58-7D7D-9F7A-29943EF411A9}"/>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908EBB3B-2998-AF88-41D6-E7BE19DF76C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BEFCA7-57A8-CD63-CA84-7031DB62E6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56604</xdr:rowOff>
    </xdr:to>
    <xdr:pic>
      <xdr:nvPicPr>
        <xdr:cNvPr id="85" name="Picture 8" hidden="1">
          <a:extLst>
            <a:ext uri="{FF2B5EF4-FFF2-40B4-BE49-F238E27FC236}">
              <a16:creationId xmlns:a16="http://schemas.microsoft.com/office/drawing/2014/main" id="{863F3E10-B2E8-4CAB-A40E-25D8ED9D986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6" name="Picture 16" hidden="1">
          <a:extLst>
            <a:ext uri="{FF2B5EF4-FFF2-40B4-BE49-F238E27FC236}">
              <a16:creationId xmlns:a16="http://schemas.microsoft.com/office/drawing/2014/main" id="{7D96116B-36D2-41A3-8669-7F01990D123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7" name="Picture 8" hidden="1">
          <a:extLst>
            <a:ext uri="{FF2B5EF4-FFF2-40B4-BE49-F238E27FC236}">
              <a16:creationId xmlns:a16="http://schemas.microsoft.com/office/drawing/2014/main" id="{1DFDC426-8ADE-4519-92ED-43C5886DD6E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8" name="Picture 16" hidden="1">
          <a:extLst>
            <a:ext uri="{FF2B5EF4-FFF2-40B4-BE49-F238E27FC236}">
              <a16:creationId xmlns:a16="http://schemas.microsoft.com/office/drawing/2014/main" id="{E0CDB623-761E-4806-8F0D-11C0BFC94E1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27700;&#19978;&#12288;&#30495;&#30331;&#32654;\Desktop\25&#24180;11&#26376;&#20998;_&#37096;&#25968;&#34920;\10&#26376;6&#26085;&#12363;&#12372;&#12375;&#12414;&#12539;&#12365;&#12426;&#12375;&#12414;&#26356;&#26032;2025&#24180;11&#26376;_&#12522;&#12498;&amp;%2312441;&#12531;&#12463;&amp;%2312441;&#25240;&#36796;&#37096;&#25968;&#34920;&#20860;&#30003;&#36796;&#26360;.xlsm" TargetMode="External"/><Relationship Id="rId1" Type="http://schemas.openxmlformats.org/officeDocument/2006/relationships/externalLinkPath" Target="10&#26376;6&#26085;&#12363;&#12372;&#12375;&#12414;&#12539;&#12365;&#12426;&#12375;&#12414;&#26356;&#26032;2025&#24180;11&#26376;_&#12522;&#12498;&amp;%2312441;&#12531;&#12463;&amp;%2312441;&#25240;&#36796;&#37096;&#25968;&#34920;&#20860;&#30003;&#36796;&#2636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リビング折込配布申込書"/>
      <sheetName val="仙台"/>
      <sheetName val="福島"/>
      <sheetName val="郡山"/>
      <sheetName val="とちぎ"/>
      <sheetName val="名古屋東山の手"/>
      <sheetName val="名古屋みなみ"/>
      <sheetName val="名古屋中央・北"/>
      <sheetName val="京都西南"/>
      <sheetName val="京都東南"/>
      <sheetName val="京都中央"/>
      <sheetName val="滋賀"/>
      <sheetName val="和歌山"/>
      <sheetName val="豊中・吹田・箕面"/>
      <sheetName val="高槻・茨木"/>
      <sheetName val="尼崎・伊丹"/>
      <sheetName val="西宮・宝塚・芦屋"/>
      <sheetName val="神戸"/>
      <sheetName val="姫路"/>
      <sheetName val="加古川"/>
      <sheetName val="明石"/>
      <sheetName val="さりお"/>
      <sheetName val="ひろしま"/>
      <sheetName val="たかまつ"/>
      <sheetName val="まつやま"/>
      <sheetName val="北九州"/>
      <sheetName val="ふくおか"/>
      <sheetName val="熊本"/>
      <sheetName val="かごしま"/>
      <sheetName val="きりし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4F02D-F298-4466-905F-32BD695ECCDF}">
  <sheetPr codeName="Sheet2">
    <pageSetUpPr fitToPage="1"/>
  </sheetPr>
  <dimension ref="A1:K87"/>
  <sheetViews>
    <sheetView showGridLines="0" tabSelected="1" view="pageBreakPreview" zoomScale="70" zoomScaleNormal="80" zoomScaleSheetLayoutView="70" workbookViewId="0">
      <selection activeCell="U32" sqref="U32"/>
    </sheetView>
  </sheetViews>
  <sheetFormatPr defaultColWidth="8.09765625" defaultRowHeight="13.2" x14ac:dyDescent="0.2"/>
  <cols>
    <col min="1" max="2" width="3.796875" style="7" customWidth="1"/>
    <col min="3" max="3" width="11.3984375" style="178" customWidth="1"/>
    <col min="4" max="4" width="4.69921875" style="7" customWidth="1"/>
    <col min="5" max="5" width="6.8984375" style="7" customWidth="1"/>
    <col min="6" max="7" width="10.5" style="7" customWidth="1"/>
    <col min="8" max="8" width="54.59765625" style="7" customWidth="1"/>
    <col min="9" max="9" width="27.59765625" style="7" customWidth="1"/>
    <col min="10" max="11" width="11.3984375" style="7" customWidth="1"/>
    <col min="12" max="16384" width="8.09765625" style="7"/>
  </cols>
  <sheetData>
    <row r="1" spans="1:11" s="6" customFormat="1" ht="30" customHeight="1" x14ac:dyDescent="0.45">
      <c r="A1" s="1"/>
      <c r="B1" s="2" t="s">
        <v>0</v>
      </c>
      <c r="C1" s="1"/>
      <c r="D1" s="1"/>
      <c r="E1" s="1"/>
      <c r="F1" s="1"/>
      <c r="G1" s="3" t="s">
        <v>1</v>
      </c>
      <c r="H1" s="3"/>
      <c r="I1" s="1"/>
      <c r="J1" s="4"/>
      <c r="K1" s="5">
        <v>525</v>
      </c>
    </row>
    <row r="2" spans="1:11" ht="27.75" customHeight="1" x14ac:dyDescent="0.2">
      <c r="B2" s="8" t="s">
        <v>2</v>
      </c>
      <c r="C2" s="9"/>
      <c r="D2" s="10"/>
      <c r="E2" s="11"/>
      <c r="F2" s="11"/>
      <c r="G2" s="12" t="s">
        <v>3</v>
      </c>
      <c r="H2" s="13" t="s">
        <v>4</v>
      </c>
      <c r="I2" s="14" t="s">
        <v>5</v>
      </c>
      <c r="J2" s="15"/>
      <c r="K2" s="15"/>
    </row>
    <row r="3" spans="1:11" ht="27.75" customHeight="1" x14ac:dyDescent="0.2">
      <c r="B3" s="16" t="s">
        <v>6</v>
      </c>
      <c r="C3" s="17"/>
      <c r="D3" s="18">
        <f>G54</f>
        <v>0</v>
      </c>
      <c r="E3" s="19"/>
      <c r="F3" s="19"/>
      <c r="G3" s="20" t="s">
        <v>7</v>
      </c>
      <c r="H3" s="21"/>
      <c r="I3" s="22"/>
      <c r="J3" s="15"/>
      <c r="K3" s="23" t="s">
        <v>8</v>
      </c>
    </row>
    <row r="4" spans="1:11" ht="27.75" customHeight="1" x14ac:dyDescent="0.2">
      <c r="B4" s="16" t="s">
        <v>9</v>
      </c>
      <c r="C4" s="17"/>
      <c r="D4" s="24"/>
      <c r="E4" s="25"/>
      <c r="F4" s="25"/>
      <c r="G4" s="26" t="s">
        <v>10</v>
      </c>
      <c r="H4" s="27" t="s">
        <v>11</v>
      </c>
      <c r="I4" s="14" t="s">
        <v>12</v>
      </c>
      <c r="J4" s="15"/>
      <c r="K4" s="28"/>
    </row>
    <row r="5" spans="1:11" ht="27.75" customHeight="1" x14ac:dyDescent="0.2">
      <c r="B5" s="16" t="s">
        <v>13</v>
      </c>
      <c r="C5" s="17"/>
      <c r="D5" s="18">
        <f>ROUND(D3*D4,0)</f>
        <v>0</v>
      </c>
      <c r="E5" s="19"/>
      <c r="F5" s="19"/>
      <c r="G5" s="26" t="s">
        <v>10</v>
      </c>
      <c r="H5" s="21"/>
      <c r="I5" s="22"/>
      <c r="J5" s="15"/>
      <c r="K5" s="28"/>
    </row>
    <row r="6" spans="1:11" ht="27.75" customHeight="1" x14ac:dyDescent="0.2">
      <c r="B6" s="16" t="s">
        <v>14</v>
      </c>
      <c r="C6" s="17"/>
      <c r="D6" s="29"/>
      <c r="E6" s="30"/>
      <c r="F6" s="30"/>
      <c r="G6" s="31"/>
      <c r="H6" s="32" t="s">
        <v>15</v>
      </c>
      <c r="I6" s="14" t="s">
        <v>16</v>
      </c>
      <c r="J6" s="15"/>
      <c r="K6" s="23" t="s">
        <v>8</v>
      </c>
    </row>
    <row r="7" spans="1:11" ht="27.75" customHeight="1" x14ac:dyDescent="0.2">
      <c r="B7" s="33" t="s">
        <v>17</v>
      </c>
      <c r="C7" s="34"/>
      <c r="D7" s="35"/>
      <c r="E7" s="36"/>
      <c r="F7" s="36"/>
      <c r="G7" s="37" t="s">
        <v>7</v>
      </c>
      <c r="H7" s="38" t="s">
        <v>18</v>
      </c>
      <c r="I7" s="14" t="s">
        <v>19</v>
      </c>
      <c r="J7" s="15"/>
      <c r="K7" s="15"/>
    </row>
    <row r="8" spans="1:11" ht="30" customHeight="1" x14ac:dyDescent="0.2">
      <c r="B8" s="39" t="s">
        <v>20</v>
      </c>
      <c r="C8" s="39"/>
      <c r="D8" s="40"/>
      <c r="E8" s="40"/>
      <c r="F8" s="40"/>
      <c r="G8" s="41"/>
      <c r="H8" s="42"/>
      <c r="I8" s="42"/>
      <c r="J8" s="43"/>
      <c r="K8" s="44" t="s">
        <v>21</v>
      </c>
    </row>
    <row r="9" spans="1:11" s="45" customFormat="1" ht="24" customHeight="1" x14ac:dyDescent="0.2">
      <c r="B9" s="46"/>
      <c r="H9" s="47"/>
      <c r="I9" s="48"/>
      <c r="J9" s="49"/>
      <c r="K9" s="50" t="s">
        <v>22</v>
      </c>
    </row>
    <row r="10" spans="1:11" s="59" customFormat="1" ht="20.25" customHeight="1" x14ac:dyDescent="0.45">
      <c r="A10" s="51" t="s">
        <v>23</v>
      </c>
      <c r="B10" s="52" t="s">
        <v>24</v>
      </c>
      <c r="C10" s="53" t="s">
        <v>25</v>
      </c>
      <c r="D10" s="54" t="s">
        <v>26</v>
      </c>
      <c r="E10" s="54" t="s">
        <v>23</v>
      </c>
      <c r="F10" s="55" t="s">
        <v>27</v>
      </c>
      <c r="G10" s="55" t="s">
        <v>28</v>
      </c>
      <c r="H10" s="56" t="s">
        <v>29</v>
      </c>
      <c r="I10" s="57"/>
      <c r="J10" s="54" t="s">
        <v>30</v>
      </c>
      <c r="K10" s="58" t="s">
        <v>31</v>
      </c>
    </row>
    <row r="11" spans="1:11" ht="18" customHeight="1" x14ac:dyDescent="0.2">
      <c r="A11" s="60">
        <v>1</v>
      </c>
      <c r="B11" s="61" t="s">
        <v>32</v>
      </c>
      <c r="C11" s="62"/>
      <c r="D11" s="63">
        <v>1</v>
      </c>
      <c r="E11" s="63">
        <v>52501</v>
      </c>
      <c r="F11" s="64">
        <v>1270</v>
      </c>
      <c r="G11" s="65"/>
      <c r="H11" s="66" t="s">
        <v>33</v>
      </c>
      <c r="I11" s="67"/>
      <c r="J11" s="68">
        <v>1240</v>
      </c>
      <c r="K11" s="69">
        <v>30</v>
      </c>
    </row>
    <row r="12" spans="1:11" ht="18" customHeight="1" x14ac:dyDescent="0.2">
      <c r="A12" s="70">
        <v>2</v>
      </c>
      <c r="B12" s="71"/>
      <c r="C12" s="72"/>
      <c r="D12" s="73">
        <v>2</v>
      </c>
      <c r="E12" s="73">
        <v>52502</v>
      </c>
      <c r="F12" s="74">
        <v>4310</v>
      </c>
      <c r="G12" s="75"/>
      <c r="H12" s="76" t="s">
        <v>34</v>
      </c>
      <c r="I12" s="77"/>
      <c r="J12" s="78">
        <v>3370</v>
      </c>
      <c r="K12" s="79">
        <v>940</v>
      </c>
    </row>
    <row r="13" spans="1:11" ht="18" customHeight="1" x14ac:dyDescent="0.2">
      <c r="A13" s="70">
        <v>3</v>
      </c>
      <c r="B13" s="71"/>
      <c r="C13" s="80" t="s">
        <v>35</v>
      </c>
      <c r="D13" s="73">
        <v>3</v>
      </c>
      <c r="E13" s="73">
        <v>52503</v>
      </c>
      <c r="F13" s="74">
        <v>3790</v>
      </c>
      <c r="G13" s="75"/>
      <c r="H13" s="76" t="s">
        <v>36</v>
      </c>
      <c r="I13" s="77"/>
      <c r="J13" s="78">
        <v>3110</v>
      </c>
      <c r="K13" s="79">
        <v>680</v>
      </c>
    </row>
    <row r="14" spans="1:11" ht="18" customHeight="1" x14ac:dyDescent="0.2">
      <c r="A14" s="70">
        <v>4</v>
      </c>
      <c r="B14" s="71"/>
      <c r="C14" s="72">
        <f>SUM(F11:F17)</f>
        <v>28000</v>
      </c>
      <c r="D14" s="73">
        <v>4</v>
      </c>
      <c r="E14" s="73">
        <v>52504</v>
      </c>
      <c r="F14" s="74">
        <v>4630</v>
      </c>
      <c r="G14" s="75"/>
      <c r="H14" s="76" t="s">
        <v>37</v>
      </c>
      <c r="I14" s="77"/>
      <c r="J14" s="78">
        <v>3960</v>
      </c>
      <c r="K14" s="79">
        <v>670</v>
      </c>
    </row>
    <row r="15" spans="1:11" ht="18" customHeight="1" x14ac:dyDescent="0.2">
      <c r="A15" s="70">
        <v>5</v>
      </c>
      <c r="B15" s="71"/>
      <c r="C15" s="81"/>
      <c r="D15" s="73">
        <v>5</v>
      </c>
      <c r="E15" s="73">
        <v>52505</v>
      </c>
      <c r="F15" s="74">
        <v>3650</v>
      </c>
      <c r="G15" s="75"/>
      <c r="H15" s="76" t="s">
        <v>38</v>
      </c>
      <c r="I15" s="77"/>
      <c r="J15" s="78">
        <v>2610</v>
      </c>
      <c r="K15" s="79">
        <v>1040</v>
      </c>
    </row>
    <row r="16" spans="1:11" ht="18" customHeight="1" x14ac:dyDescent="0.2">
      <c r="A16" s="70">
        <v>6</v>
      </c>
      <c r="B16" s="71"/>
      <c r="C16" s="82"/>
      <c r="D16" s="73">
        <v>6</v>
      </c>
      <c r="E16" s="73">
        <v>52506</v>
      </c>
      <c r="F16" s="74">
        <v>5640</v>
      </c>
      <c r="G16" s="75"/>
      <c r="H16" s="76" t="s">
        <v>39</v>
      </c>
      <c r="I16" s="77"/>
      <c r="J16" s="78">
        <v>4550</v>
      </c>
      <c r="K16" s="79">
        <v>1090</v>
      </c>
    </row>
    <row r="17" spans="1:11" ht="18" customHeight="1" x14ac:dyDescent="0.2">
      <c r="A17" s="83">
        <v>7</v>
      </c>
      <c r="B17" s="84"/>
      <c r="C17" s="85"/>
      <c r="D17" s="86">
        <v>7</v>
      </c>
      <c r="E17" s="86">
        <v>52507</v>
      </c>
      <c r="F17" s="87">
        <v>4710</v>
      </c>
      <c r="G17" s="88"/>
      <c r="H17" s="89" t="s">
        <v>40</v>
      </c>
      <c r="I17" s="90"/>
      <c r="J17" s="91">
        <v>3170</v>
      </c>
      <c r="K17" s="92">
        <v>1540</v>
      </c>
    </row>
    <row r="18" spans="1:11" ht="18" customHeight="1" x14ac:dyDescent="0.2">
      <c r="A18" s="93">
        <v>8</v>
      </c>
      <c r="B18" s="61" t="s">
        <v>41</v>
      </c>
      <c r="C18" s="80"/>
      <c r="D18" s="94">
        <v>11</v>
      </c>
      <c r="E18" s="94">
        <v>52508</v>
      </c>
      <c r="F18" s="64">
        <v>3960</v>
      </c>
      <c r="G18" s="95"/>
      <c r="H18" s="96" t="s">
        <v>42</v>
      </c>
      <c r="I18" s="97"/>
      <c r="J18" s="68">
        <v>2520</v>
      </c>
      <c r="K18" s="69">
        <v>1440</v>
      </c>
    </row>
    <row r="19" spans="1:11" ht="18" customHeight="1" x14ac:dyDescent="0.2">
      <c r="A19" s="70">
        <v>9</v>
      </c>
      <c r="B19" s="71"/>
      <c r="C19" s="72"/>
      <c r="D19" s="73">
        <v>12</v>
      </c>
      <c r="E19" s="73">
        <v>52509</v>
      </c>
      <c r="F19" s="74">
        <v>2300</v>
      </c>
      <c r="G19" s="75"/>
      <c r="H19" s="76" t="s">
        <v>43</v>
      </c>
      <c r="I19" s="77"/>
      <c r="J19" s="78">
        <v>1530</v>
      </c>
      <c r="K19" s="79">
        <v>770</v>
      </c>
    </row>
    <row r="20" spans="1:11" ht="18" customHeight="1" x14ac:dyDescent="0.2">
      <c r="A20" s="70">
        <v>10</v>
      </c>
      <c r="B20" s="71"/>
      <c r="C20" s="98" t="s">
        <v>44</v>
      </c>
      <c r="D20" s="73">
        <v>13</v>
      </c>
      <c r="E20" s="73">
        <v>52510</v>
      </c>
      <c r="F20" s="74">
        <v>4480</v>
      </c>
      <c r="G20" s="75"/>
      <c r="H20" s="76" t="s">
        <v>45</v>
      </c>
      <c r="I20" s="77"/>
      <c r="J20" s="78">
        <v>3180</v>
      </c>
      <c r="K20" s="79">
        <v>1300</v>
      </c>
    </row>
    <row r="21" spans="1:11" ht="18" customHeight="1" x14ac:dyDescent="0.2">
      <c r="A21" s="70">
        <v>11</v>
      </c>
      <c r="B21" s="71"/>
      <c r="C21" s="72">
        <f>SUM(F18:F24)</f>
        <v>23460</v>
      </c>
      <c r="D21" s="73">
        <v>14</v>
      </c>
      <c r="E21" s="73">
        <v>52511</v>
      </c>
      <c r="F21" s="74">
        <v>2380</v>
      </c>
      <c r="G21" s="75"/>
      <c r="H21" s="76" t="s">
        <v>46</v>
      </c>
      <c r="I21" s="77"/>
      <c r="J21" s="78">
        <v>1470</v>
      </c>
      <c r="K21" s="79">
        <v>910</v>
      </c>
    </row>
    <row r="22" spans="1:11" ht="18" customHeight="1" x14ac:dyDescent="0.2">
      <c r="A22" s="70">
        <v>12</v>
      </c>
      <c r="B22" s="71"/>
      <c r="C22" s="99"/>
      <c r="D22" s="73">
        <v>15</v>
      </c>
      <c r="E22" s="73">
        <v>52512</v>
      </c>
      <c r="F22" s="74">
        <v>3860</v>
      </c>
      <c r="G22" s="75"/>
      <c r="H22" s="76" t="s">
        <v>47</v>
      </c>
      <c r="I22" s="77"/>
      <c r="J22" s="78">
        <v>3230</v>
      </c>
      <c r="K22" s="79">
        <v>630</v>
      </c>
    </row>
    <row r="23" spans="1:11" ht="18" customHeight="1" x14ac:dyDescent="0.2">
      <c r="A23" s="70">
        <v>13</v>
      </c>
      <c r="B23" s="71"/>
      <c r="C23" s="100"/>
      <c r="D23" s="73">
        <v>16</v>
      </c>
      <c r="E23" s="73">
        <v>52513</v>
      </c>
      <c r="F23" s="74">
        <v>3320</v>
      </c>
      <c r="G23" s="75"/>
      <c r="H23" s="76" t="s">
        <v>48</v>
      </c>
      <c r="I23" s="77"/>
      <c r="J23" s="78">
        <v>2560</v>
      </c>
      <c r="K23" s="79">
        <v>760</v>
      </c>
    </row>
    <row r="24" spans="1:11" ht="18" customHeight="1" x14ac:dyDescent="0.2">
      <c r="A24" s="83">
        <v>14</v>
      </c>
      <c r="B24" s="84"/>
      <c r="C24" s="101"/>
      <c r="D24" s="86">
        <v>17</v>
      </c>
      <c r="E24" s="86">
        <v>52514</v>
      </c>
      <c r="F24" s="87">
        <v>3160</v>
      </c>
      <c r="G24" s="88"/>
      <c r="H24" s="89" t="s">
        <v>49</v>
      </c>
      <c r="I24" s="90"/>
      <c r="J24" s="91">
        <v>2150</v>
      </c>
      <c r="K24" s="92">
        <v>1010</v>
      </c>
    </row>
    <row r="25" spans="1:11" ht="81.45" customHeight="1" x14ac:dyDescent="0.2">
      <c r="A25" s="102">
        <v>15</v>
      </c>
      <c r="B25" s="61" t="s">
        <v>50</v>
      </c>
      <c r="C25" s="103"/>
      <c r="D25" s="104">
        <v>21</v>
      </c>
      <c r="E25" s="104">
        <v>52515</v>
      </c>
      <c r="F25" s="105">
        <v>3070</v>
      </c>
      <c r="G25" s="106"/>
      <c r="H25" s="107" t="s">
        <v>51</v>
      </c>
      <c r="I25" s="108"/>
      <c r="J25" s="109">
        <v>1420</v>
      </c>
      <c r="K25" s="110">
        <v>1650</v>
      </c>
    </row>
    <row r="26" spans="1:11" ht="45" customHeight="1" x14ac:dyDescent="0.2">
      <c r="A26" s="111">
        <v>16</v>
      </c>
      <c r="B26" s="71"/>
      <c r="C26" s="112"/>
      <c r="D26" s="113">
        <v>22</v>
      </c>
      <c r="E26" s="113">
        <v>52516</v>
      </c>
      <c r="F26" s="114">
        <v>3600</v>
      </c>
      <c r="G26" s="115"/>
      <c r="H26" s="116" t="s">
        <v>52</v>
      </c>
      <c r="I26" s="117"/>
      <c r="J26" s="118">
        <v>2240</v>
      </c>
      <c r="K26" s="119">
        <v>1360</v>
      </c>
    </row>
    <row r="27" spans="1:11" ht="28.05" customHeight="1" x14ac:dyDescent="0.2">
      <c r="A27" s="111">
        <v>17</v>
      </c>
      <c r="B27" s="71"/>
      <c r="C27" s="120"/>
      <c r="D27" s="113">
        <v>23</v>
      </c>
      <c r="E27" s="113">
        <v>52517</v>
      </c>
      <c r="F27" s="114">
        <v>2640</v>
      </c>
      <c r="G27" s="115"/>
      <c r="H27" s="116" t="s">
        <v>53</v>
      </c>
      <c r="I27" s="117"/>
      <c r="J27" s="118">
        <v>1410</v>
      </c>
      <c r="K27" s="119">
        <v>1230</v>
      </c>
    </row>
    <row r="28" spans="1:11" ht="69" customHeight="1" x14ac:dyDescent="0.2">
      <c r="A28" s="111">
        <v>18</v>
      </c>
      <c r="B28" s="71"/>
      <c r="C28" s="121" t="s">
        <v>54</v>
      </c>
      <c r="D28" s="113">
        <v>24</v>
      </c>
      <c r="E28" s="113">
        <v>52518</v>
      </c>
      <c r="F28" s="114">
        <v>2930</v>
      </c>
      <c r="G28" s="115"/>
      <c r="H28" s="122" t="s">
        <v>55</v>
      </c>
      <c r="I28" s="123"/>
      <c r="J28" s="118">
        <v>1370</v>
      </c>
      <c r="K28" s="119">
        <v>1560</v>
      </c>
    </row>
    <row r="29" spans="1:11" ht="28.5" customHeight="1" x14ac:dyDescent="0.2">
      <c r="A29" s="111">
        <v>19</v>
      </c>
      <c r="B29" s="71"/>
      <c r="C29" s="112">
        <f>SUM(F25:F33)</f>
        <v>26140</v>
      </c>
      <c r="D29" s="113">
        <v>25</v>
      </c>
      <c r="E29" s="113">
        <v>52519</v>
      </c>
      <c r="F29" s="114">
        <v>3700</v>
      </c>
      <c r="G29" s="115"/>
      <c r="H29" s="116" t="s">
        <v>56</v>
      </c>
      <c r="I29" s="117"/>
      <c r="J29" s="118">
        <v>2500</v>
      </c>
      <c r="K29" s="119">
        <v>1200</v>
      </c>
    </row>
    <row r="30" spans="1:11" ht="41.55" customHeight="1" x14ac:dyDescent="0.2">
      <c r="A30" s="111">
        <v>20</v>
      </c>
      <c r="B30" s="71"/>
      <c r="C30" s="124"/>
      <c r="D30" s="113">
        <v>26</v>
      </c>
      <c r="E30" s="113">
        <v>52520</v>
      </c>
      <c r="F30" s="114">
        <v>3070</v>
      </c>
      <c r="G30" s="115"/>
      <c r="H30" s="116" t="s">
        <v>57</v>
      </c>
      <c r="I30" s="117"/>
      <c r="J30" s="118">
        <v>1460</v>
      </c>
      <c r="K30" s="119">
        <v>1610</v>
      </c>
    </row>
    <row r="31" spans="1:11" ht="41.55" customHeight="1" x14ac:dyDescent="0.2">
      <c r="A31" s="111">
        <v>21</v>
      </c>
      <c r="B31" s="71"/>
      <c r="C31" s="125"/>
      <c r="D31" s="113">
        <v>27</v>
      </c>
      <c r="E31" s="113">
        <v>52521</v>
      </c>
      <c r="F31" s="114">
        <v>3000</v>
      </c>
      <c r="G31" s="115"/>
      <c r="H31" s="116" t="s">
        <v>58</v>
      </c>
      <c r="I31" s="117"/>
      <c r="J31" s="126">
        <v>1570</v>
      </c>
      <c r="K31" s="127">
        <v>1430</v>
      </c>
    </row>
    <row r="32" spans="1:11" ht="42" customHeight="1" x14ac:dyDescent="0.2">
      <c r="A32" s="111">
        <v>22</v>
      </c>
      <c r="B32" s="71"/>
      <c r="C32" s="125"/>
      <c r="D32" s="113">
        <v>28</v>
      </c>
      <c r="E32" s="113">
        <v>52522</v>
      </c>
      <c r="F32" s="114">
        <v>1580</v>
      </c>
      <c r="G32" s="115"/>
      <c r="H32" s="116" t="s">
        <v>59</v>
      </c>
      <c r="I32" s="117"/>
      <c r="J32" s="118">
        <v>950</v>
      </c>
      <c r="K32" s="119">
        <v>630</v>
      </c>
    </row>
    <row r="33" spans="1:11" ht="18" customHeight="1" x14ac:dyDescent="0.2">
      <c r="A33" s="111">
        <v>23</v>
      </c>
      <c r="B33" s="71"/>
      <c r="C33" s="125"/>
      <c r="D33" s="113">
        <v>29</v>
      </c>
      <c r="E33" s="113">
        <v>52523</v>
      </c>
      <c r="F33" s="114">
        <v>2550</v>
      </c>
      <c r="G33" s="115"/>
      <c r="H33" s="128" t="s">
        <v>60</v>
      </c>
      <c r="I33" s="129"/>
      <c r="J33" s="118">
        <v>1350</v>
      </c>
      <c r="K33" s="119">
        <v>1200</v>
      </c>
    </row>
    <row r="34" spans="1:11" ht="18" customHeight="1" x14ac:dyDescent="0.2">
      <c r="A34" s="60">
        <v>24</v>
      </c>
      <c r="B34" s="61" t="s">
        <v>61</v>
      </c>
      <c r="C34" s="130"/>
      <c r="D34" s="63">
        <v>31</v>
      </c>
      <c r="E34" s="63">
        <v>52524</v>
      </c>
      <c r="F34" s="131">
        <v>2360</v>
      </c>
      <c r="G34" s="65"/>
      <c r="H34" s="96" t="s">
        <v>62</v>
      </c>
      <c r="I34" s="97"/>
      <c r="J34" s="68">
        <v>1370</v>
      </c>
      <c r="K34" s="69">
        <v>990</v>
      </c>
    </row>
    <row r="35" spans="1:11" ht="18" customHeight="1" x14ac:dyDescent="0.2">
      <c r="A35" s="70">
        <v>25</v>
      </c>
      <c r="B35" s="71"/>
      <c r="C35" s="98"/>
      <c r="D35" s="73">
        <v>32</v>
      </c>
      <c r="E35" s="73">
        <v>52525</v>
      </c>
      <c r="F35" s="132">
        <v>2590</v>
      </c>
      <c r="G35" s="75"/>
      <c r="H35" s="76" t="s">
        <v>63</v>
      </c>
      <c r="I35" s="77"/>
      <c r="J35" s="78">
        <v>1820</v>
      </c>
      <c r="K35" s="79">
        <v>770</v>
      </c>
    </row>
    <row r="36" spans="1:11" ht="18" customHeight="1" x14ac:dyDescent="0.2">
      <c r="A36" s="70">
        <v>26</v>
      </c>
      <c r="B36" s="71"/>
      <c r="C36" s="7"/>
      <c r="D36" s="73">
        <v>33</v>
      </c>
      <c r="E36" s="73">
        <v>52526</v>
      </c>
      <c r="F36" s="132">
        <v>2180</v>
      </c>
      <c r="G36" s="75"/>
      <c r="H36" s="76" t="s">
        <v>64</v>
      </c>
      <c r="I36" s="77"/>
      <c r="J36" s="78">
        <v>1490</v>
      </c>
      <c r="K36" s="79">
        <v>690</v>
      </c>
    </row>
    <row r="37" spans="1:11" ht="18" customHeight="1" x14ac:dyDescent="0.2">
      <c r="A37" s="70">
        <v>27</v>
      </c>
      <c r="B37" s="71"/>
      <c r="C37" s="133" t="s">
        <v>65</v>
      </c>
      <c r="D37" s="73">
        <v>34</v>
      </c>
      <c r="E37" s="73">
        <v>52527</v>
      </c>
      <c r="F37" s="132">
        <v>4170</v>
      </c>
      <c r="G37" s="75"/>
      <c r="H37" s="76" t="s">
        <v>66</v>
      </c>
      <c r="I37" s="77"/>
      <c r="J37" s="78">
        <v>3100</v>
      </c>
      <c r="K37" s="79">
        <v>1070</v>
      </c>
    </row>
    <row r="38" spans="1:11" ht="18" customHeight="1" x14ac:dyDescent="0.2">
      <c r="A38" s="70">
        <v>28</v>
      </c>
      <c r="B38" s="71"/>
      <c r="C38" s="134">
        <f>SUM(F34:F41)</f>
        <v>22930</v>
      </c>
      <c r="D38" s="73">
        <v>35</v>
      </c>
      <c r="E38" s="73">
        <v>52528</v>
      </c>
      <c r="F38" s="132">
        <v>2430</v>
      </c>
      <c r="G38" s="75"/>
      <c r="H38" s="76" t="s">
        <v>67</v>
      </c>
      <c r="I38" s="77"/>
      <c r="J38" s="78">
        <v>1660</v>
      </c>
      <c r="K38" s="79">
        <v>770</v>
      </c>
    </row>
    <row r="39" spans="1:11" ht="18" customHeight="1" x14ac:dyDescent="0.2">
      <c r="A39" s="70">
        <v>29</v>
      </c>
      <c r="B39" s="71"/>
      <c r="C39" s="99"/>
      <c r="D39" s="73">
        <v>36</v>
      </c>
      <c r="E39" s="73">
        <v>52529</v>
      </c>
      <c r="F39" s="132">
        <v>2640</v>
      </c>
      <c r="G39" s="75"/>
      <c r="H39" s="76" t="s">
        <v>68</v>
      </c>
      <c r="I39" s="77"/>
      <c r="J39" s="78">
        <v>2100</v>
      </c>
      <c r="K39" s="79">
        <v>540</v>
      </c>
    </row>
    <row r="40" spans="1:11" ht="18" customHeight="1" x14ac:dyDescent="0.2">
      <c r="A40" s="70">
        <v>30</v>
      </c>
      <c r="B40" s="71"/>
      <c r="C40" s="100"/>
      <c r="D40" s="73">
        <v>37</v>
      </c>
      <c r="E40" s="73">
        <v>52530</v>
      </c>
      <c r="F40" s="132">
        <v>2360</v>
      </c>
      <c r="G40" s="75"/>
      <c r="H40" s="76" t="s">
        <v>69</v>
      </c>
      <c r="I40" s="77"/>
      <c r="J40" s="78">
        <v>1720</v>
      </c>
      <c r="K40" s="79">
        <v>640</v>
      </c>
    </row>
    <row r="41" spans="1:11" ht="18" customHeight="1" x14ac:dyDescent="0.2">
      <c r="A41" s="83">
        <v>31</v>
      </c>
      <c r="B41" s="84"/>
      <c r="C41" s="101"/>
      <c r="D41" s="86">
        <v>38</v>
      </c>
      <c r="E41" s="86">
        <v>52531</v>
      </c>
      <c r="F41" s="135">
        <v>4200</v>
      </c>
      <c r="G41" s="88"/>
      <c r="H41" s="89" t="s">
        <v>70</v>
      </c>
      <c r="I41" s="90"/>
      <c r="J41" s="91">
        <v>2960</v>
      </c>
      <c r="K41" s="92">
        <v>1240</v>
      </c>
    </row>
    <row r="42" spans="1:11" ht="18" customHeight="1" x14ac:dyDescent="0.2">
      <c r="A42" s="60">
        <v>32</v>
      </c>
      <c r="B42" s="61" t="s">
        <v>71</v>
      </c>
      <c r="C42" s="130"/>
      <c r="D42" s="63">
        <v>41</v>
      </c>
      <c r="E42" s="63">
        <v>52532</v>
      </c>
      <c r="F42" s="131">
        <v>4550</v>
      </c>
      <c r="G42" s="65"/>
      <c r="H42" s="96" t="s">
        <v>72</v>
      </c>
      <c r="I42" s="97"/>
      <c r="J42" s="68">
        <v>3220</v>
      </c>
      <c r="K42" s="69">
        <v>1330</v>
      </c>
    </row>
    <row r="43" spans="1:11" ht="18" customHeight="1" x14ac:dyDescent="0.2">
      <c r="A43" s="70">
        <v>33</v>
      </c>
      <c r="B43" s="71"/>
      <c r="C43" s="98"/>
      <c r="D43" s="73">
        <v>42</v>
      </c>
      <c r="E43" s="73">
        <v>52533</v>
      </c>
      <c r="F43" s="132">
        <v>4930</v>
      </c>
      <c r="G43" s="75"/>
      <c r="H43" s="76" t="s">
        <v>73</v>
      </c>
      <c r="I43" s="77"/>
      <c r="J43" s="78">
        <v>3060</v>
      </c>
      <c r="K43" s="79">
        <v>1870</v>
      </c>
    </row>
    <row r="44" spans="1:11" ht="18" customHeight="1" x14ac:dyDescent="0.2">
      <c r="A44" s="70">
        <v>34</v>
      </c>
      <c r="B44" s="71"/>
      <c r="C44" s="80" t="s">
        <v>74</v>
      </c>
      <c r="D44" s="73">
        <v>43</v>
      </c>
      <c r="E44" s="73">
        <v>52534</v>
      </c>
      <c r="F44" s="132">
        <v>5480</v>
      </c>
      <c r="G44" s="75"/>
      <c r="H44" s="76" t="s">
        <v>75</v>
      </c>
      <c r="I44" s="77"/>
      <c r="J44" s="78">
        <v>3150</v>
      </c>
      <c r="K44" s="79">
        <v>2330</v>
      </c>
    </row>
    <row r="45" spans="1:11" ht="18" customHeight="1" x14ac:dyDescent="0.2">
      <c r="A45" s="70">
        <v>35</v>
      </c>
      <c r="B45" s="71"/>
      <c r="C45" s="136">
        <f>SUM(F42:F48)</f>
        <v>30630</v>
      </c>
      <c r="D45" s="73">
        <v>44</v>
      </c>
      <c r="E45" s="73">
        <v>52535</v>
      </c>
      <c r="F45" s="132">
        <v>4180</v>
      </c>
      <c r="G45" s="75"/>
      <c r="H45" s="76" t="s">
        <v>76</v>
      </c>
      <c r="I45" s="77"/>
      <c r="J45" s="78">
        <v>3340</v>
      </c>
      <c r="K45" s="79">
        <v>840</v>
      </c>
    </row>
    <row r="46" spans="1:11" ht="18" customHeight="1" x14ac:dyDescent="0.2">
      <c r="A46" s="70">
        <v>36</v>
      </c>
      <c r="B46" s="71"/>
      <c r="C46" s="136"/>
      <c r="D46" s="73">
        <v>45</v>
      </c>
      <c r="E46" s="73">
        <v>52536</v>
      </c>
      <c r="F46" s="132">
        <v>4580</v>
      </c>
      <c r="G46" s="75"/>
      <c r="H46" s="116" t="s">
        <v>77</v>
      </c>
      <c r="I46" s="117"/>
      <c r="J46" s="78">
        <v>3300</v>
      </c>
      <c r="K46" s="79">
        <v>1280</v>
      </c>
    </row>
    <row r="47" spans="1:11" ht="18" customHeight="1" x14ac:dyDescent="0.2">
      <c r="A47" s="70">
        <v>37</v>
      </c>
      <c r="B47" s="71"/>
      <c r="C47" s="100"/>
      <c r="D47" s="73">
        <v>46</v>
      </c>
      <c r="E47" s="73">
        <v>52537</v>
      </c>
      <c r="F47" s="132">
        <v>5840</v>
      </c>
      <c r="G47" s="75"/>
      <c r="H47" s="76" t="s">
        <v>78</v>
      </c>
      <c r="I47" s="77"/>
      <c r="J47" s="78">
        <v>4510</v>
      </c>
      <c r="K47" s="79">
        <v>1330</v>
      </c>
    </row>
    <row r="48" spans="1:11" ht="18" customHeight="1" x14ac:dyDescent="0.2">
      <c r="A48" s="83">
        <v>38</v>
      </c>
      <c r="B48" s="84"/>
      <c r="C48" s="101"/>
      <c r="D48" s="86">
        <v>47</v>
      </c>
      <c r="E48" s="86">
        <v>52538</v>
      </c>
      <c r="F48" s="135">
        <v>1070</v>
      </c>
      <c r="G48" s="88"/>
      <c r="H48" s="89" t="s">
        <v>79</v>
      </c>
      <c r="I48" s="90"/>
      <c r="J48" s="91">
        <v>560</v>
      </c>
      <c r="K48" s="92">
        <v>510</v>
      </c>
    </row>
    <row r="49" spans="1:11" ht="18" customHeight="1" x14ac:dyDescent="0.2">
      <c r="A49" s="137">
        <v>39</v>
      </c>
      <c r="B49" s="137" t="s">
        <v>80</v>
      </c>
      <c r="C49" s="138" t="s">
        <v>81</v>
      </c>
      <c r="D49" s="139">
        <v>51</v>
      </c>
      <c r="E49" s="139">
        <v>52539</v>
      </c>
      <c r="F49" s="140">
        <v>2500</v>
      </c>
      <c r="G49" s="141"/>
      <c r="H49" s="142" t="s">
        <v>82</v>
      </c>
      <c r="I49" s="143"/>
      <c r="J49" s="144">
        <v>2020</v>
      </c>
      <c r="K49" s="145">
        <v>480</v>
      </c>
    </row>
    <row r="50" spans="1:11" ht="18" customHeight="1" x14ac:dyDescent="0.2">
      <c r="A50" s="102">
        <v>40</v>
      </c>
      <c r="B50" s="61" t="s">
        <v>83</v>
      </c>
      <c r="C50" s="146"/>
      <c r="D50" s="104">
        <v>61</v>
      </c>
      <c r="E50" s="104">
        <v>52540</v>
      </c>
      <c r="F50" s="105">
        <v>3950</v>
      </c>
      <c r="G50" s="106"/>
      <c r="H50" s="147" t="s">
        <v>84</v>
      </c>
      <c r="I50" s="148"/>
      <c r="J50" s="109">
        <v>3030</v>
      </c>
      <c r="K50" s="110">
        <v>920</v>
      </c>
    </row>
    <row r="51" spans="1:11" ht="28.05" customHeight="1" x14ac:dyDescent="0.2">
      <c r="A51" s="111">
        <v>41</v>
      </c>
      <c r="B51" s="71"/>
      <c r="C51" s="72" t="s">
        <v>85</v>
      </c>
      <c r="D51" s="113">
        <v>62</v>
      </c>
      <c r="E51" s="113">
        <v>52541</v>
      </c>
      <c r="F51" s="114">
        <v>4530</v>
      </c>
      <c r="G51" s="115"/>
      <c r="H51" s="122" t="s">
        <v>86</v>
      </c>
      <c r="I51" s="123"/>
      <c r="J51" s="118">
        <v>3530</v>
      </c>
      <c r="K51" s="119">
        <v>1000</v>
      </c>
    </row>
    <row r="52" spans="1:11" ht="28.05" customHeight="1" x14ac:dyDescent="0.2">
      <c r="A52" s="111">
        <v>42</v>
      </c>
      <c r="B52" s="71"/>
      <c r="C52" s="134">
        <f>SUM(F50:F53)</f>
        <v>18340</v>
      </c>
      <c r="D52" s="113">
        <v>63</v>
      </c>
      <c r="E52" s="113">
        <v>52542</v>
      </c>
      <c r="F52" s="114">
        <v>5400</v>
      </c>
      <c r="G52" s="115"/>
      <c r="H52" s="116" t="s">
        <v>87</v>
      </c>
      <c r="I52" s="149"/>
      <c r="J52" s="118">
        <v>4440</v>
      </c>
      <c r="K52" s="119">
        <v>960</v>
      </c>
    </row>
    <row r="53" spans="1:11" ht="28.05" customHeight="1" thickBot="1" x14ac:dyDescent="0.25">
      <c r="A53" s="111">
        <v>43</v>
      </c>
      <c r="B53" s="71"/>
      <c r="C53" s="100"/>
      <c r="D53" s="113">
        <v>64</v>
      </c>
      <c r="E53" s="150">
        <v>52543</v>
      </c>
      <c r="F53" s="114">
        <v>4460</v>
      </c>
      <c r="G53" s="115"/>
      <c r="H53" s="122" t="s">
        <v>88</v>
      </c>
      <c r="I53" s="123"/>
      <c r="J53" s="118">
        <v>2950</v>
      </c>
      <c r="K53" s="119">
        <v>1510</v>
      </c>
    </row>
    <row r="54" spans="1:11" ht="21" customHeight="1" thickTop="1" x14ac:dyDescent="0.2">
      <c r="A54" s="151"/>
      <c r="B54" s="152" t="s">
        <v>89</v>
      </c>
      <c r="C54" s="153"/>
      <c r="D54" s="154"/>
      <c r="E54" s="155"/>
      <c r="F54" s="156">
        <f>SUM(F11:F53)</f>
        <v>152000</v>
      </c>
      <c r="G54" s="157">
        <f>SUM(G11:G53)</f>
        <v>0</v>
      </c>
      <c r="H54" s="158"/>
      <c r="I54" s="159"/>
      <c r="J54" s="157">
        <f>SUM(J11:J53)</f>
        <v>106250</v>
      </c>
      <c r="K54" s="160">
        <f>SUM(K11:K53)</f>
        <v>45750</v>
      </c>
    </row>
    <row r="55" spans="1:11" s="165" customFormat="1" ht="18" customHeight="1" x14ac:dyDescent="0.45">
      <c r="A55" s="161"/>
      <c r="B55" s="161"/>
      <c r="C55" s="161"/>
      <c r="D55" s="161"/>
      <c r="E55" s="161"/>
      <c r="F55" s="162"/>
      <c r="G55" s="163"/>
      <c r="H55" s="164"/>
      <c r="I55" s="164"/>
      <c r="J55" s="162"/>
      <c r="K55" s="162"/>
    </row>
    <row r="56" spans="1:11" s="165" customFormat="1" ht="18" customHeight="1" x14ac:dyDescent="0.45">
      <c r="A56" s="161"/>
      <c r="B56" s="166" t="s">
        <v>90</v>
      </c>
      <c r="C56" s="161"/>
      <c r="D56" s="161"/>
      <c r="E56" s="161"/>
      <c r="F56" s="162"/>
      <c r="G56" s="163"/>
      <c r="H56" s="164"/>
      <c r="I56" s="164"/>
      <c r="J56" s="162"/>
      <c r="K56" s="162"/>
    </row>
    <row r="57" spans="1:11" s="165" customFormat="1" ht="18" customHeight="1" x14ac:dyDescent="0.45">
      <c r="A57" s="161"/>
      <c r="B57" s="166" t="s">
        <v>91</v>
      </c>
      <c r="C57" s="161"/>
      <c r="D57" s="161"/>
      <c r="E57" s="161"/>
      <c r="F57" s="162"/>
      <c r="G57" s="163"/>
      <c r="H57" s="164"/>
      <c r="I57" s="164"/>
      <c r="J57" s="162"/>
      <c r="K57" s="162"/>
    </row>
    <row r="58" spans="1:11" s="43" customFormat="1" ht="18" customHeight="1" x14ac:dyDescent="0.45">
      <c r="A58" s="42"/>
      <c r="B58" s="42" t="s">
        <v>92</v>
      </c>
      <c r="C58" s="42"/>
      <c r="D58" s="42"/>
      <c r="E58" s="42"/>
      <c r="F58" s="42"/>
      <c r="G58" s="42"/>
      <c r="H58" s="42"/>
      <c r="I58" s="42"/>
      <c r="J58" s="42"/>
      <c r="K58" s="42"/>
    </row>
    <row r="59" spans="1:11" ht="18" customHeight="1" x14ac:dyDescent="0.2">
      <c r="A59" s="167"/>
      <c r="B59" s="168" t="s">
        <v>93</v>
      </c>
      <c r="C59" s="167"/>
      <c r="D59" s="167"/>
      <c r="E59" s="167"/>
      <c r="F59" s="169"/>
      <c r="G59" s="170"/>
      <c r="H59" s="171"/>
      <c r="J59" s="172"/>
      <c r="K59" s="172"/>
    </row>
    <row r="60" spans="1:11" s="173" customFormat="1" ht="18" customHeight="1" x14ac:dyDescent="0.45">
      <c r="B60" s="174" t="s">
        <v>94</v>
      </c>
      <c r="C60" s="175"/>
      <c r="D60" s="175"/>
      <c r="E60" s="175"/>
      <c r="F60" s="175"/>
      <c r="G60" s="175"/>
      <c r="H60" s="175"/>
      <c r="I60" s="176"/>
      <c r="J60" s="176"/>
      <c r="K60" s="176"/>
    </row>
    <row r="61" spans="1:11" ht="18" customHeight="1" x14ac:dyDescent="0.2">
      <c r="B61" s="175"/>
      <c r="C61" s="175"/>
      <c r="D61" s="175"/>
      <c r="E61" s="175"/>
      <c r="F61" s="175"/>
      <c r="G61" s="175"/>
      <c r="H61" s="175"/>
    </row>
    <row r="62" spans="1:11" ht="18" customHeight="1" x14ac:dyDescent="0.2">
      <c r="B62" s="175"/>
      <c r="C62" s="175"/>
      <c r="D62" s="175"/>
      <c r="E62" s="175"/>
      <c r="F62" s="175"/>
      <c r="G62" s="175"/>
      <c r="H62" s="175"/>
    </row>
    <row r="63" spans="1:11" ht="18" customHeight="1" x14ac:dyDescent="0.2">
      <c r="B63" s="177"/>
      <c r="C63" s="7"/>
    </row>
    <row r="64" spans="1:11" ht="18" customHeight="1" x14ac:dyDescent="0.2">
      <c r="C64" s="7"/>
    </row>
    <row r="65" s="7" customFormat="1" ht="18" customHeight="1" x14ac:dyDescent="0.2"/>
    <row r="66" s="7" customFormat="1" x14ac:dyDescent="0.2"/>
    <row r="67" s="7" customFormat="1" x14ac:dyDescent="0.2"/>
    <row r="68" s="7" customFormat="1" x14ac:dyDescent="0.2"/>
    <row r="69" s="7" customFormat="1" x14ac:dyDescent="0.2"/>
    <row r="70" s="7" customFormat="1" x14ac:dyDescent="0.2"/>
    <row r="71" s="7" customFormat="1" x14ac:dyDescent="0.2"/>
    <row r="72" s="7" customFormat="1" x14ac:dyDescent="0.2"/>
    <row r="73" s="7" customFormat="1" x14ac:dyDescent="0.2"/>
    <row r="74" s="7" customFormat="1" x14ac:dyDescent="0.2"/>
    <row r="75" s="7" customFormat="1" x14ac:dyDescent="0.2"/>
    <row r="76" s="7" customFormat="1" x14ac:dyDescent="0.2"/>
    <row r="77" s="7" customFormat="1" x14ac:dyDescent="0.2"/>
    <row r="78" s="7" customFormat="1" x14ac:dyDescent="0.2"/>
    <row r="79" s="7" customFormat="1" x14ac:dyDescent="0.2"/>
    <row r="80" s="7" customFormat="1" x14ac:dyDescent="0.2"/>
    <row r="81" s="7" customFormat="1" x14ac:dyDescent="0.2"/>
    <row r="82" s="7" customFormat="1" x14ac:dyDescent="0.2"/>
    <row r="83" s="7" customFormat="1" x14ac:dyDescent="0.2"/>
    <row r="84" s="7" customFormat="1" x14ac:dyDescent="0.2"/>
    <row r="85" s="7" customFormat="1" x14ac:dyDescent="0.2"/>
    <row r="86" s="7" customFormat="1" x14ac:dyDescent="0.2"/>
    <row r="87" s="7" customFormat="1" x14ac:dyDescent="0.2"/>
  </sheetData>
  <sheetProtection formatCells="0" insertHyperlinks="0"/>
  <mergeCells count="34">
    <mergeCell ref="B50:B53"/>
    <mergeCell ref="H51:I51"/>
    <mergeCell ref="H52:I52"/>
    <mergeCell ref="H53:I53"/>
    <mergeCell ref="B54:D54"/>
    <mergeCell ref="B60:H62"/>
    <mergeCell ref="H30:I30"/>
    <mergeCell ref="H31:I31"/>
    <mergeCell ref="H32:I32"/>
    <mergeCell ref="B34:B41"/>
    <mergeCell ref="B42:B48"/>
    <mergeCell ref="H46:I46"/>
    <mergeCell ref="B8:C8"/>
    <mergeCell ref="D8:G8"/>
    <mergeCell ref="B11:B17"/>
    <mergeCell ref="B18:B24"/>
    <mergeCell ref="B25:B33"/>
    <mergeCell ref="H25:I25"/>
    <mergeCell ref="H26:I26"/>
    <mergeCell ref="H27:I27"/>
    <mergeCell ref="H28:I28"/>
    <mergeCell ref="H29:I29"/>
    <mergeCell ref="B5:C5"/>
    <mergeCell ref="D5:F5"/>
    <mergeCell ref="B6:C6"/>
    <mergeCell ref="D6:G6"/>
    <mergeCell ref="B7:C7"/>
    <mergeCell ref="D7:F7"/>
    <mergeCell ref="B2:C2"/>
    <mergeCell ref="D2:F2"/>
    <mergeCell ref="B3:C3"/>
    <mergeCell ref="D3:F3"/>
    <mergeCell ref="B4:C4"/>
    <mergeCell ref="D4:F4"/>
  </mergeCells>
  <phoneticPr fontId="1"/>
  <printOptions horizontalCentered="1"/>
  <pageMargins left="0.15748031496062992" right="0.15748031496062992" top="0.36" bottom="0.15748031496062992" header="0" footer="0"/>
  <pageSetup paperSize="9" scale="51"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CA843-9FCA-4923-BF89-BA6D889BB7D9}">
  <sheetPr codeName="Sheet1"/>
  <dimension ref="A1"/>
  <sheetViews>
    <sheetView workbookViewId="0"/>
  </sheetViews>
  <sheetFormatPr defaultRowHeight="18" x14ac:dyDescent="0.4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和歌山</vt:lpstr>
      <vt:lpstr>Sheet1</vt:lpstr>
      <vt:lpstr>和歌山!Print_Area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水上　真登美</dc:creator>
  <cp:lastModifiedBy>水上　真登美</cp:lastModifiedBy>
  <dcterms:created xsi:type="dcterms:W3CDTF">2025-10-28T01:01:37Z</dcterms:created>
  <dcterms:modified xsi:type="dcterms:W3CDTF">2025-10-28T01:35:05Z</dcterms:modified>
</cp:coreProperties>
</file>