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231A5475-5E90-4A7E-B4C0-09964A1DBE69}" xr6:coauthVersionLast="47" xr6:coauthVersionMax="47" xr10:uidLastSave="{00000000-0000-0000-0000-000000000000}"/>
  <bookViews>
    <workbookView xWindow="28680" yWindow="-120" windowWidth="29040" windowHeight="15720" xr2:uid="{C43AE229-AC15-4013-9C08-54684C4D6084}"/>
  </bookViews>
  <sheets>
    <sheet name="かごしま" sheetId="2" r:id="rId1"/>
    <sheet name="Sheet1" sheetId="1" r:id="rId2"/>
  </sheets>
  <externalReferences>
    <externalReference r:id="rId3"/>
  </externalReferences>
  <definedNames>
    <definedName name="_xlnm._FilterDatabase" localSheetId="0" hidden="1">かごしま!$A$10:$L$42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かごしま!$A$1:$L$54</definedName>
    <definedName name="Z_12B79591_0D7E_424A_BCB9_01520579CC20_.wvu.PrintArea" localSheetId="0" hidden="1">かごしま!$B$1:$J$53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2" l="1"/>
  <c r="K42" i="2"/>
  <c r="J42" i="2"/>
  <c r="I42" i="2"/>
  <c r="F42" i="2"/>
  <c r="D3" i="2" s="1"/>
  <c r="D5" i="2" s="1"/>
  <c r="E42" i="2"/>
  <c r="C40" i="2"/>
  <c r="C26" i="2"/>
</calcChain>
</file>

<file path=xl/sharedStrings.xml><?xml version="1.0" encoding="utf-8"?>
<sst xmlns="http://schemas.openxmlformats.org/spreadsheetml/2006/main" count="114" uniqueCount="111">
  <si>
    <t>リビングかごしま</t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</si>
  <si>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</si>
  <si>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</si>
  <si>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</si>
  <si>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</si>
  <si>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</si>
  <si>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</si>
  <si>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</si>
  <si>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</si>
  <si>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</si>
  <si>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</si>
  <si>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</si>
  <si>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</si>
  <si>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</si>
  <si>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</si>
  <si>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</si>
  <si>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</si>
  <si>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</si>
  <si>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</si>
  <si>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</si>
  <si>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</si>
  <si>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</si>
  <si>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1月6日改定版</t>
    <rPh sb="1" eb="2">
      <t>ガツ</t>
    </rPh>
    <rPh sb="3" eb="5">
      <t>カイテイ</t>
    </rPh>
    <rPh sb="5" eb="6">
      <t>ハン</t>
    </rPh>
    <phoneticPr fontId="7"/>
  </si>
  <si>
    <t>CD</t>
    <phoneticPr fontId="7"/>
  </si>
  <si>
    <t>No</t>
    <phoneticPr fontId="1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</si>
  <si>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</si>
  <si>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</si>
  <si>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</si>
  <si>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6"/>
  </si>
  <si>
    <t>配布町丁</t>
    <phoneticPr fontId="7"/>
  </si>
  <si>
    <t>戸建部数</t>
    <rPh sb="0" eb="2">
      <t>コダテ</t>
    </rPh>
    <rPh sb="2" eb="4">
      <t>ブスウ</t>
    </rPh>
    <phoneticPr fontId="7"/>
  </si>
  <si>
    <t>分譲M</t>
    <rPh sb="0" eb="2">
      <t>ブンジョウ</t>
    </rPh>
    <phoneticPr fontId="7"/>
  </si>
  <si>
    <t>賃貸集合</t>
    <rPh sb="0" eb="2">
      <t>チンタイ</t>
    </rPh>
    <rPh sb="2" eb="4">
      <t>シュウゴウ</t>
    </rPh>
    <phoneticPr fontId="7"/>
  </si>
  <si>
    <t>企業</t>
    <rPh sb="0" eb="2">
      <t>キギョウ</t>
    </rPh>
    <phoneticPr fontId="7"/>
  </si>
  <si>
    <t>①</t>
    <phoneticPr fontId="1"/>
  </si>
  <si>
    <t>鹿児島市</t>
    <rPh sb="0" eb="3">
      <t>カゴシマ</t>
    </rPh>
    <rPh sb="3" eb="4">
      <t>シ</t>
    </rPh>
    <phoneticPr fontId="17"/>
  </si>
  <si>
    <t>谷山南</t>
  </si>
  <si>
    <t>平川町、下福元町、錦江台1～3、光山1・2、坂之上1～8、南栄5、和田1～3、慈眼寺町</t>
  </si>
  <si>
    <t>谷山中央</t>
  </si>
  <si>
    <t>谷山中央1～8、上福元町、西谷山1～4</t>
    <phoneticPr fontId="7"/>
  </si>
  <si>
    <t>谷山北</t>
  </si>
  <si>
    <t>小松原1・2、東谷山1～7</t>
  </si>
  <si>
    <t>中山・皇徳寺台</t>
  </si>
  <si>
    <t>希望ヶ丘、自由ヶ丘1・2、清和1～4、中山1・2、中山町、山田町、皇徳寺台1～5</t>
  </si>
  <si>
    <t>星ヶ峯</t>
  </si>
  <si>
    <t>星ヶ峯1～6</t>
  </si>
  <si>
    <t>桜ヶ丘・宇宿</t>
  </si>
  <si>
    <t>桜ヶ丘1～8、魚見町、小原町、宇宿1～9、向陽1・2、広木1～3</t>
  </si>
  <si>
    <t>紫原</t>
  </si>
  <si>
    <t>紫原1～7、西紫原町、日之出町、南新町</t>
  </si>
  <si>
    <t>郡元・鴨池</t>
  </si>
  <si>
    <t>新栄町、南郡元町、東郡元町、三和町、真砂本町、真砂町、鴨池新町、与次郎2、郡元1～3、鴨池1・2</t>
  </si>
  <si>
    <t>唐湊</t>
  </si>
  <si>
    <t>唐湊1～4、郡元町</t>
  </si>
  <si>
    <t>荒田</t>
  </si>
  <si>
    <t>下荒田1～4、天保山町、荒田1・2</t>
  </si>
  <si>
    <t>中央駅周辺</t>
  </si>
  <si>
    <t>上荒田町、上之園町、高麗町、中央町、西田1～3、武1～3</t>
  </si>
  <si>
    <t>田上</t>
  </si>
  <si>
    <t>田上台1～4、田上1～8、田上町</t>
  </si>
  <si>
    <t>西陵</t>
  </si>
  <si>
    <t>西陵1～8、五ヶ別府町、西別府町</t>
  </si>
  <si>
    <t>武岡・明和</t>
  </si>
  <si>
    <t>武岡1～6、明和1～5</t>
  </si>
  <si>
    <t>原良・城西</t>
  </si>
  <si>
    <t>原良町、原良1～7、永吉1～3、薬師1・2、常盤町、常盤1・2、鷹師1・2、城西1～3</t>
  </si>
  <si>
    <t>天文館</t>
  </si>
  <si>
    <t>城南町、錦江町、甲突町、南林寺町、松原町、新屋敷町、加治屋町、樋之口町、山之口町、千日町、　　　　　　　　　　　　　　　　　　　　　　西千石町、東千石町、平之町、照国町、呉服町、船津町、中町、金生町、泉町、大黒町、新町、堀江町、　　　　　　　　　　　　　　　　　　　　住吉町、名山町、易居町、小川町、浜町、山下町、城山町</t>
    <phoneticPr fontId="7"/>
  </si>
  <si>
    <t>上町</t>
  </si>
  <si>
    <t>上本町、柳町、長田町、春日町、祇園之洲町、冷水町、大竜町、下竜尾町、上竜尾町、池之上町、稲荷町、清水町、皷川町</t>
  </si>
  <si>
    <t>坂元</t>
  </si>
  <si>
    <t>西坂元町、坂元町、東坂元1～4</t>
  </si>
  <si>
    <t>玉里団地</t>
  </si>
  <si>
    <t>玉里団地1～3、若葉町</t>
  </si>
  <si>
    <t>草牟田</t>
  </si>
  <si>
    <t>新照院町、草牟田1・2、草牟田町、城山1・2、玉里町</t>
  </si>
  <si>
    <t>伊敷・小野</t>
  </si>
  <si>
    <t>下伊敷1～3、下伊敷町、伊敷1～8、小野1～4、犬迫町河頭、小山田町河頭</t>
  </si>
  <si>
    <t>伊敷台</t>
  </si>
  <si>
    <t>伊敷台1～7</t>
  </si>
  <si>
    <t>西伊敷・花野</t>
  </si>
  <si>
    <t>千年1・2、西伊敷1～7、緑ヶ丘町、岡之原町、花野光ヶ丘1・2</t>
  </si>
  <si>
    <t>吉野</t>
  </si>
  <si>
    <t>大明ヶ丘1～3、大石様川西部、柿之迫・中別府、吉野小周辺、吉野中周辺、吉野1～4、川上町、下田町</t>
    <phoneticPr fontId="7"/>
  </si>
  <si>
    <t>吉田</t>
  </si>
  <si>
    <t>牟礼岡1～3、吉田本名町</t>
    <phoneticPr fontId="7"/>
  </si>
  <si>
    <t>喜入</t>
  </si>
  <si>
    <t>喜入瀬々串町、喜入町、喜入前之浜町、喜入中名町</t>
  </si>
  <si>
    <t>郡山</t>
  </si>
  <si>
    <t>郡山町、油須木町、東俣町、川田町</t>
  </si>
  <si>
    <t>松元</t>
  </si>
  <si>
    <t>上谷口町、春山町、石谷町、松陽台、福山町</t>
  </si>
  <si>
    <t>②</t>
    <phoneticPr fontId="1"/>
  </si>
  <si>
    <t>姶良市・日置市</t>
    <rPh sb="2" eb="3">
      <t>シ</t>
    </rPh>
    <rPh sb="4" eb="6">
      <t>ヒオキ</t>
    </rPh>
    <rPh sb="6" eb="7">
      <t>シ</t>
    </rPh>
    <phoneticPr fontId="16"/>
  </si>
  <si>
    <t>姶良</t>
    <phoneticPr fontId="7"/>
  </si>
  <si>
    <t>西姶良1～4、東餅田、西餅田、宮島町、西宮島町、松原町1～3、平松、池島町、永池町、脇元、鍋倉、　　　　　　　　　　　　　　　　　　　　　三拾町、下名、船津、蒲生町 、加治木町木田</t>
    <phoneticPr fontId="7"/>
  </si>
  <si>
    <t>日置</t>
  </si>
  <si>
    <t>つつじヶ丘、妙円寺1～3、郡、郡1・2、猪鹿倉、猪鹿倉1、下谷口、徳重、徳重1～3</t>
  </si>
  <si>
    <t>③</t>
    <phoneticPr fontId="1"/>
  </si>
  <si>
    <t>薩摩川内市・
いちき串木野市</t>
    <phoneticPr fontId="16"/>
  </si>
  <si>
    <r>
      <t xml:space="preserve">　　　北薩 </t>
    </r>
    <r>
      <rPr>
        <b/>
        <sz val="11"/>
        <rFont val="ＭＳ Ｐゴシック"/>
        <family val="3"/>
        <charset val="128"/>
      </rPr>
      <t>※1</t>
    </r>
    <phoneticPr fontId="7"/>
  </si>
  <si>
    <t>平佐、向田町周辺、上川内、永利・勝目、いちき串木野</t>
  </si>
  <si>
    <t>合　計</t>
    <rPh sb="0" eb="1">
      <t>ゴウ</t>
    </rPh>
    <rPh sb="2" eb="3">
      <t>ケイ</t>
    </rPh>
    <phoneticPr fontId="5"/>
  </si>
  <si>
    <t>※ 配布町丁、部数などの内容は、1/17・1/24・1/31・2/7・2/14の各号において有効です。</t>
    <phoneticPr fontId="16"/>
  </si>
  <si>
    <t>※ 選別は11/29号より本紙外折込に変更なります。</t>
    <rPh sb="10" eb="11">
      <t>ゴウ</t>
    </rPh>
    <rPh sb="13" eb="15">
      <t>ホンシ</t>
    </rPh>
    <rPh sb="15" eb="16">
      <t>ソト</t>
    </rPh>
    <rPh sb="16" eb="18">
      <t>オリコミ</t>
    </rPh>
    <rPh sb="19" eb="21">
      <t>ヘンコウ</t>
    </rPh>
    <phoneticPr fontId="16"/>
  </si>
  <si>
    <t>※ A3･B3以上のチラシは、B4以下のサイズに折って搬入願います。</t>
    <rPh sb="7" eb="9">
      <t>イジョウ</t>
    </rPh>
    <rPh sb="17" eb="19">
      <t>イカ</t>
    </rPh>
    <rPh sb="24" eb="25">
      <t>オ</t>
    </rPh>
    <rPh sb="27" eb="29">
      <t>ハンニュウ</t>
    </rPh>
    <rPh sb="29" eb="30">
      <t>ネガ</t>
    </rPh>
    <phoneticPr fontId="16"/>
  </si>
  <si>
    <t>※ 仕分けの際、電子計量器を使用するため、紙質・天候により若干の過不足を生じる場合があります。</t>
    <rPh sb="2" eb="4">
      <t>シワ</t>
    </rPh>
    <rPh sb="6" eb="7">
      <t>サイ</t>
    </rPh>
    <rPh sb="8" eb="10">
      <t>デンシ</t>
    </rPh>
    <rPh sb="10" eb="13">
      <t>ケイリョウキ</t>
    </rPh>
    <rPh sb="14" eb="16">
      <t>シヨウ</t>
    </rPh>
    <rPh sb="21" eb="22">
      <t>カミ</t>
    </rPh>
    <rPh sb="22" eb="23">
      <t>シツ</t>
    </rPh>
    <rPh sb="24" eb="26">
      <t>テンコウ</t>
    </rPh>
    <rPh sb="29" eb="31">
      <t>ジャッカン</t>
    </rPh>
    <rPh sb="32" eb="35">
      <t>カフソク</t>
    </rPh>
    <rPh sb="36" eb="37">
      <t>ショウ</t>
    </rPh>
    <rPh sb="39" eb="41">
      <t>バアイ</t>
    </rPh>
    <phoneticPr fontId="16"/>
  </si>
  <si>
    <t>※一般紙折込と手法が相違しますので、必ず予備部数(２％）を加えて納品してください。お申込みはグループ単位になります。</t>
    <phoneticPr fontId="7"/>
  </si>
  <si>
    <t>※ 部数・町丁名などの記載内容は表示期間内であっても、住宅事情等により変更されることがあります。</t>
    <phoneticPr fontId="7"/>
  </si>
  <si>
    <t>※1北薩地区は第3週のみ発行。</t>
  </si>
  <si>
    <r>
      <rPr>
        <sz val="14"/>
        <rFont val="ＭＳ Ｐゴシック"/>
        <family val="3"/>
        <charset val="128"/>
      </rPr>
      <t>【ご納品先】</t>
    </r>
    <r>
      <rPr>
        <b/>
        <sz val="14"/>
        <color rgb="FFFF0000"/>
        <rFont val="ＭＳ Ｐゴシック"/>
        <family val="3"/>
        <charset val="128"/>
      </rPr>
      <t>　9月8日より納品先が変更になっています　</t>
    </r>
    <r>
      <rPr>
        <sz val="14"/>
        <rFont val="ＭＳ Ｐゴシック"/>
        <family val="3"/>
        <charset val="128"/>
      </rPr>
      <t>　　　　　　　　　　　　　　　　　　　　　　　　　　　　　　　　　　　　　　　　　　　　　</t>
    </r>
    <r>
      <rPr>
        <b/>
        <sz val="14"/>
        <rFont val="ＭＳ Ｐゴシック"/>
        <family val="3"/>
        <charset val="128"/>
      </rPr>
      <t>株式会社南日本リビング新聞社　かごポス配送センター
住所：鹿児島市錦江町9-20 ／ TEL：099-239-8124 ／ 担当者：山川・躍橋</t>
    </r>
    <rPh sb="8" eb="9">
      <t>ガツ</t>
    </rPh>
    <rPh sb="10" eb="11">
      <t>ニチ</t>
    </rPh>
    <rPh sb="13" eb="15">
      <t>ノウヒン</t>
    </rPh>
    <rPh sb="15" eb="16">
      <t>サキ</t>
    </rPh>
    <rPh sb="17" eb="19">
      <t>ヘンコウ</t>
    </rPh>
    <rPh sb="72" eb="76">
      <t>カブシキガイシャ</t>
    </rPh>
    <rPh sb="98" eb="100">
      <t>ジュウショ</t>
    </rPh>
    <rPh sb="138" eb="140">
      <t>ヤマカワ</t>
    </rPh>
    <rPh sb="141" eb="142">
      <t>オド</t>
    </rPh>
    <rPh sb="142" eb="143">
      <t>バシ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</si>
</sst>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△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4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38" fontId="10" fillId="0" borderId="0" applyFont="0" applyFill="0" applyBorder="0" applyAlignment="0" applyProtection="0"/>
  </cellStyleXfs>
  <cellXfs count="164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right" vertical="top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2" applyNumberFormat="1" applyFont="1" applyBorder="1" applyAlignment="1" applyProtection="1">
      <alignment horizontal="right" vertical="center"/>
      <protection locked="0"/>
    </xf>
    <xf numFmtId="176" fontId="6" fillId="0" borderId="3" xfId="2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2" applyNumberFormat="1" applyFont="1" applyFill="1" applyBorder="1" applyAlignment="1" applyProtection="1">
      <alignment horizontal="right" vertical="center"/>
      <protection locked="0"/>
    </xf>
    <xf numFmtId="40" fontId="6" fillId="0" borderId="8" xfId="2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0" xfId="1" applyFont="1" applyProtection="1">
      <alignment vertical="center"/>
      <protection locked="0"/>
    </xf>
    <xf numFmtId="178" fontId="6" fillId="0" borderId="6" xfId="2" applyNumberFormat="1" applyFont="1" applyBorder="1" applyAlignment="1" applyProtection="1">
      <alignment horizontal="center" vertical="center"/>
      <protection locked="0"/>
    </xf>
    <xf numFmtId="178" fontId="6" fillId="0" borderId="8" xfId="2" applyNumberFormat="1" applyFont="1" applyBorder="1" applyAlignment="1" applyProtection="1">
      <alignment horizontal="center" vertical="center"/>
      <protection locked="0"/>
    </xf>
    <xf numFmtId="178" fontId="6" fillId="0" borderId="7" xfId="2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2" applyFont="1" applyFill="1" applyBorder="1" applyAlignment="1" applyProtection="1">
      <alignment horizontal="right" vertical="center"/>
      <protection locked="0"/>
    </xf>
    <xf numFmtId="38" fontId="6" fillId="0" borderId="14" xfId="2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12" fillId="0" borderId="16" xfId="1" applyFont="1" applyBorder="1">
      <alignment vertical="center"/>
    </xf>
    <xf numFmtId="0" fontId="10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0" fillId="0" borderId="17" xfId="1" applyNumberFormat="1" applyFont="1" applyBorder="1" applyAlignment="1"/>
    <xf numFmtId="0" fontId="10" fillId="0" borderId="17" xfId="1" quotePrefix="1" applyFont="1" applyBorder="1" applyAlignment="1"/>
    <xf numFmtId="38" fontId="10" fillId="0" borderId="0" xfId="2" applyFont="1" applyFill="1" applyBorder="1" applyAlignment="1">
      <alignment horizontal="right"/>
    </xf>
    <xf numFmtId="0" fontId="15" fillId="2" borderId="18" xfId="1" applyFont="1" applyFill="1" applyBorder="1" applyAlignment="1">
      <alignment horizontal="center" vertical="center" shrinkToFit="1"/>
    </xf>
    <xf numFmtId="0" fontId="10" fillId="2" borderId="18" xfId="3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0" fillId="0" borderId="23" xfId="1" applyFont="1" applyBorder="1" applyAlignment="1">
      <alignment horizontal="center" vertical="center" shrinkToFit="1"/>
    </xf>
    <xf numFmtId="0" fontId="10" fillId="0" borderId="24" xfId="3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shrinkToFit="1"/>
    </xf>
    <xf numFmtId="0" fontId="10" fillId="0" borderId="26" xfId="1" applyFont="1" applyBorder="1" applyAlignment="1">
      <alignment horizontal="center" vertical="center" shrinkToFit="1"/>
    </xf>
    <xf numFmtId="38" fontId="14" fillId="0" borderId="26" xfId="2" applyFont="1" applyFill="1" applyBorder="1" applyAlignment="1">
      <alignment horizontal="right" vertical="center"/>
    </xf>
    <xf numFmtId="38" fontId="14" fillId="0" borderId="26" xfId="2" applyFont="1" applyFill="1" applyBorder="1" applyAlignment="1" applyProtection="1">
      <alignment vertical="center"/>
      <protection locked="0"/>
    </xf>
    <xf numFmtId="0" fontId="10" fillId="0" borderId="27" xfId="1" applyFont="1" applyBorder="1" applyAlignment="1" applyProtection="1">
      <alignment horizontal="left" vertical="center" shrinkToFit="1"/>
      <protection locked="0"/>
    </xf>
    <xf numFmtId="0" fontId="10" fillId="0" borderId="28" xfId="1" applyFont="1" applyBorder="1" applyAlignment="1">
      <alignment horizontal="left" vertical="center" shrinkToFit="1"/>
    </xf>
    <xf numFmtId="38" fontId="10" fillId="0" borderId="26" xfId="1" applyNumberFormat="1" applyFont="1" applyBorder="1" applyAlignment="1" applyProtection="1">
      <alignment horizontal="right" vertical="center" shrinkToFit="1"/>
      <protection locked="0"/>
    </xf>
    <xf numFmtId="38" fontId="10" fillId="0" borderId="27" xfId="1" applyNumberFormat="1" applyFont="1" applyBorder="1" applyAlignment="1" applyProtection="1">
      <alignment horizontal="right" vertical="center" shrinkToFit="1"/>
      <protection locked="0"/>
    </xf>
    <xf numFmtId="38" fontId="10" fillId="0" borderId="29" xfId="1" applyNumberFormat="1" applyFont="1" applyBorder="1" applyAlignment="1" applyProtection="1">
      <alignment horizontal="right" vertical="center" shrinkToFit="1"/>
      <protection locked="0"/>
    </xf>
    <xf numFmtId="0" fontId="10" fillId="0" borderId="30" xfId="1" applyFont="1" applyBorder="1" applyAlignment="1">
      <alignment horizontal="center" vertical="center" shrinkToFit="1"/>
    </xf>
    <xf numFmtId="0" fontId="10" fillId="0" borderId="31" xfId="3" applyFont="1" applyBorder="1" applyAlignment="1">
      <alignment horizontal="center" vertical="center" shrinkToFit="1"/>
    </xf>
    <xf numFmtId="0" fontId="10" fillId="0" borderId="32" xfId="1" applyFont="1" applyBorder="1" applyAlignment="1">
      <alignment horizontal="center" shrinkToFit="1"/>
    </xf>
    <xf numFmtId="0" fontId="10" fillId="0" borderId="33" xfId="1" applyFont="1" applyBorder="1" applyAlignment="1">
      <alignment horizontal="center" vertical="center" shrinkToFit="1"/>
    </xf>
    <xf numFmtId="38" fontId="14" fillId="0" borderId="33" xfId="2" applyFont="1" applyFill="1" applyBorder="1" applyAlignment="1">
      <alignment horizontal="right" vertical="center"/>
    </xf>
    <xf numFmtId="38" fontId="14" fillId="0" borderId="33" xfId="2" applyFont="1" applyFill="1" applyBorder="1" applyAlignment="1" applyProtection="1">
      <alignment vertical="center"/>
      <protection locked="0"/>
    </xf>
    <xf numFmtId="0" fontId="10" fillId="0" borderId="34" xfId="1" applyFont="1" applyBorder="1" applyAlignment="1" applyProtection="1">
      <alignment vertical="center" shrinkToFit="1"/>
      <protection locked="0"/>
    </xf>
    <xf numFmtId="0" fontId="10" fillId="0" borderId="35" xfId="1" applyFont="1" applyBorder="1" applyAlignment="1">
      <alignment vertical="center" shrinkToFit="1"/>
    </xf>
    <xf numFmtId="38" fontId="10" fillId="0" borderId="33" xfId="1" applyNumberFormat="1" applyFont="1" applyBorder="1" applyAlignment="1" applyProtection="1">
      <alignment horizontal="right" vertical="center" shrinkToFit="1"/>
      <protection locked="0"/>
    </xf>
    <xf numFmtId="38" fontId="10" fillId="0" borderId="34" xfId="1" applyNumberFormat="1" applyFont="1" applyBorder="1" applyAlignment="1" applyProtection="1">
      <alignment horizontal="right" vertical="center" shrinkToFit="1"/>
      <protection locked="0"/>
    </xf>
    <xf numFmtId="38" fontId="10" fillId="0" borderId="36" xfId="1" applyNumberFormat="1" applyFont="1" applyBorder="1" applyAlignment="1" applyProtection="1">
      <alignment horizontal="right" vertical="center" shrinkToFit="1"/>
      <protection locked="0"/>
    </xf>
    <xf numFmtId="0" fontId="10" fillId="0" borderId="35" xfId="1" applyFont="1" applyBorder="1" applyAlignment="1" applyProtection="1">
      <alignment vertical="center" shrinkToFit="1"/>
      <protection locked="0"/>
    </xf>
    <xf numFmtId="180" fontId="10" fillId="0" borderId="32" xfId="1" applyNumberFormat="1" applyFont="1" applyBorder="1" applyAlignment="1">
      <alignment horizontal="center" vertical="center" shrinkToFit="1"/>
    </xf>
    <xf numFmtId="0" fontId="10" fillId="0" borderId="34" xfId="1" applyFont="1" applyBorder="1" applyAlignment="1" applyProtection="1">
      <alignment vertical="center" wrapText="1" shrinkToFit="1"/>
      <protection locked="0"/>
    </xf>
    <xf numFmtId="0" fontId="10" fillId="0" borderId="35" xfId="1" applyFont="1" applyBorder="1" applyAlignment="1">
      <alignment vertical="center" wrapText="1" shrinkToFit="1"/>
    </xf>
    <xf numFmtId="38" fontId="10" fillId="0" borderId="33" xfId="1" applyNumberFormat="1" applyFont="1" applyBorder="1" applyAlignment="1" applyProtection="1">
      <alignment horizontal="right" vertical="center" wrapText="1" shrinkToFit="1"/>
      <protection locked="0"/>
    </xf>
    <xf numFmtId="38" fontId="10" fillId="0" borderId="34" xfId="1" applyNumberFormat="1" applyFont="1" applyBorder="1" applyAlignment="1" applyProtection="1">
      <alignment horizontal="right" vertical="center" wrapText="1" shrinkToFit="1"/>
      <protection locked="0"/>
    </xf>
    <xf numFmtId="38" fontId="10" fillId="0" borderId="36" xfId="1" applyNumberFormat="1" applyFont="1" applyBorder="1" applyAlignment="1" applyProtection="1">
      <alignment horizontal="right" vertical="center" wrapText="1" shrinkToFit="1"/>
      <protection locked="0"/>
    </xf>
    <xf numFmtId="0" fontId="10" fillId="0" borderId="32" xfId="1" applyFont="1" applyBorder="1" applyAlignment="1">
      <alignment horizontal="center"/>
    </xf>
    <xf numFmtId="0" fontId="10" fillId="0" borderId="34" xfId="1" applyFont="1" applyBorder="1" applyAlignment="1" applyProtection="1">
      <alignment vertical="center" wrapText="1"/>
      <protection locked="0"/>
    </xf>
    <xf numFmtId="0" fontId="10" fillId="0" borderId="35" xfId="1" applyFont="1" applyBorder="1" applyAlignment="1">
      <alignment vertical="center" wrapText="1"/>
    </xf>
    <xf numFmtId="38" fontId="10" fillId="0" borderId="33" xfId="1" applyNumberFormat="1" applyFont="1" applyBorder="1" applyAlignment="1" applyProtection="1">
      <alignment horizontal="right" vertical="center"/>
      <protection locked="0"/>
    </xf>
    <xf numFmtId="38" fontId="10" fillId="0" borderId="34" xfId="1" applyNumberFormat="1" applyFont="1" applyBorder="1" applyAlignment="1" applyProtection="1">
      <alignment horizontal="right" vertical="center"/>
      <protection locked="0"/>
    </xf>
    <xf numFmtId="38" fontId="10" fillId="0" borderId="36" xfId="1" applyNumberFormat="1" applyFont="1" applyBorder="1" applyAlignment="1" applyProtection="1">
      <alignment horizontal="right" vertical="center"/>
      <protection locked="0"/>
    </xf>
    <xf numFmtId="0" fontId="10" fillId="0" borderId="32" xfId="1" applyFont="1" applyBorder="1" applyAlignment="1">
      <alignment horizontal="center" vertical="center" shrinkToFit="1"/>
    </xf>
    <xf numFmtId="0" fontId="10" fillId="0" borderId="34" xfId="1" applyFont="1" applyBorder="1" applyProtection="1">
      <alignment vertical="center"/>
      <protection locked="0"/>
    </xf>
    <xf numFmtId="0" fontId="10" fillId="0" borderId="35" xfId="1" applyFont="1" applyBorder="1" applyProtection="1">
      <alignment vertical="center"/>
      <protection locked="0"/>
    </xf>
    <xf numFmtId="38" fontId="10" fillId="0" borderId="32" xfId="1" applyNumberFormat="1" applyFont="1" applyBorder="1" applyAlignment="1">
      <alignment horizontal="center" vertical="center" shrinkToFit="1"/>
    </xf>
    <xf numFmtId="0" fontId="10" fillId="0" borderId="34" xfId="1" applyFont="1" applyBorder="1" applyAlignment="1" applyProtection="1">
      <alignment vertical="center" shrinkToFit="1"/>
      <protection locked="0"/>
    </xf>
    <xf numFmtId="0" fontId="10" fillId="0" borderId="35" xfId="1" applyFont="1" applyBorder="1" applyAlignment="1">
      <alignment vertical="center" shrinkToFit="1"/>
    </xf>
    <xf numFmtId="0" fontId="10" fillId="0" borderId="37" xfId="1" applyFont="1" applyBorder="1" applyAlignment="1">
      <alignment horizontal="center" vertical="center" shrinkToFit="1"/>
    </xf>
    <xf numFmtId="0" fontId="10" fillId="0" borderId="38" xfId="3" applyFont="1" applyBorder="1" applyAlignment="1">
      <alignment horizontal="center" vertical="center" shrinkToFit="1"/>
    </xf>
    <xf numFmtId="38" fontId="10" fillId="0" borderId="39" xfId="1" applyNumberFormat="1" applyFont="1" applyBorder="1" applyAlignment="1">
      <alignment horizontal="center" vertical="center" shrinkToFit="1"/>
    </xf>
    <xf numFmtId="0" fontId="10" fillId="0" borderId="40" xfId="1" applyFont="1" applyBorder="1" applyAlignment="1">
      <alignment horizontal="center" vertical="center" shrinkToFit="1"/>
    </xf>
    <xf numFmtId="38" fontId="14" fillId="0" borderId="40" xfId="2" applyFont="1" applyFill="1" applyBorder="1" applyAlignment="1">
      <alignment horizontal="right" vertical="center"/>
    </xf>
    <xf numFmtId="38" fontId="14" fillId="0" borderId="40" xfId="2" applyFont="1" applyFill="1" applyBorder="1" applyAlignment="1" applyProtection="1">
      <alignment vertical="center"/>
      <protection locked="0"/>
    </xf>
    <xf numFmtId="0" fontId="10" fillId="0" borderId="41" xfId="1" applyFont="1" applyBorder="1" applyAlignment="1" applyProtection="1">
      <alignment vertical="center" shrinkToFit="1"/>
      <protection locked="0"/>
    </xf>
    <xf numFmtId="0" fontId="10" fillId="0" borderId="42" xfId="1" applyFont="1" applyBorder="1" applyAlignment="1" applyProtection="1">
      <alignment vertical="center" shrinkToFit="1"/>
      <protection locked="0"/>
    </xf>
    <xf numFmtId="38" fontId="10" fillId="0" borderId="43" xfId="1" applyNumberFormat="1" applyFont="1" applyBorder="1" applyAlignment="1" applyProtection="1">
      <alignment horizontal="right" vertical="center" shrinkToFit="1"/>
      <protection locked="0"/>
    </xf>
    <xf numFmtId="38" fontId="10" fillId="0" borderId="41" xfId="1" applyNumberFormat="1" applyFont="1" applyBorder="1" applyAlignment="1" applyProtection="1">
      <alignment horizontal="right" vertical="center" shrinkToFit="1"/>
      <protection locked="0"/>
    </xf>
    <xf numFmtId="38" fontId="10" fillId="0" borderId="44" xfId="1" applyNumberFormat="1" applyFont="1" applyBorder="1" applyAlignment="1" applyProtection="1">
      <alignment horizontal="right" vertical="center" shrinkToFit="1"/>
      <protection locked="0"/>
    </xf>
    <xf numFmtId="0" fontId="10" fillId="0" borderId="4" xfId="1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vertical="center" shrinkToFit="1"/>
    </xf>
    <xf numFmtId="0" fontId="10" fillId="0" borderId="27" xfId="1" applyFont="1" applyBorder="1" applyAlignment="1" applyProtection="1">
      <alignment vertical="center" wrapText="1"/>
      <protection locked="0"/>
    </xf>
    <xf numFmtId="0" fontId="10" fillId="0" borderId="28" xfId="1" applyFont="1" applyBorder="1" applyAlignment="1">
      <alignment vertical="center" wrapText="1"/>
    </xf>
    <xf numFmtId="0" fontId="10" fillId="0" borderId="15" xfId="1" applyFont="1" applyBorder="1" applyAlignment="1">
      <alignment horizontal="center" vertical="center" shrinkToFit="1"/>
    </xf>
    <xf numFmtId="180" fontId="10" fillId="0" borderId="39" xfId="1" applyNumberFormat="1" applyFont="1" applyBorder="1" applyAlignment="1">
      <alignment horizontal="center" vertical="center" shrinkToFit="1"/>
    </xf>
    <xf numFmtId="0" fontId="10" fillId="0" borderId="39" xfId="1" applyFont="1" applyBorder="1" applyAlignment="1">
      <alignment horizontal="center" vertical="center" shrinkToFit="1"/>
    </xf>
    <xf numFmtId="38" fontId="14" fillId="0" borderId="39" xfId="2" applyFont="1" applyFill="1" applyBorder="1" applyAlignment="1">
      <alignment horizontal="right" vertical="center"/>
    </xf>
    <xf numFmtId="38" fontId="14" fillId="0" borderId="39" xfId="2" applyFont="1" applyFill="1" applyBorder="1" applyAlignment="1" applyProtection="1">
      <alignment vertical="center"/>
      <protection locked="0"/>
    </xf>
    <xf numFmtId="0" fontId="10" fillId="0" borderId="45" xfId="1" applyFont="1" applyBorder="1" applyAlignment="1">
      <alignment horizontal="center" vertical="center" shrinkToFit="1"/>
    </xf>
    <xf numFmtId="0" fontId="10" fillId="0" borderId="45" xfId="3" applyFont="1" applyBorder="1" applyAlignment="1">
      <alignment horizontal="center" vertical="center" shrinkToFit="1"/>
    </xf>
    <xf numFmtId="38" fontId="10" fillId="0" borderId="46" xfId="1" applyNumberFormat="1" applyFont="1" applyBorder="1" applyAlignment="1">
      <alignment horizontal="center" vertical="center" wrapText="1" shrinkToFit="1"/>
    </xf>
    <xf numFmtId="0" fontId="10" fillId="0" borderId="46" xfId="1" applyFont="1" applyBorder="1" applyAlignment="1">
      <alignment horizontal="left" vertical="center" shrinkToFit="1"/>
    </xf>
    <xf numFmtId="38" fontId="14" fillId="0" borderId="46" xfId="2" applyFont="1" applyFill="1" applyBorder="1" applyAlignment="1">
      <alignment horizontal="right" vertical="center"/>
    </xf>
    <xf numFmtId="38" fontId="14" fillId="0" borderId="46" xfId="2" applyFont="1" applyFill="1" applyBorder="1" applyAlignment="1" applyProtection="1">
      <alignment vertical="center"/>
      <protection locked="0"/>
    </xf>
    <xf numFmtId="0" fontId="10" fillId="0" borderId="47" xfId="1" applyFont="1" applyBorder="1" applyProtection="1">
      <alignment vertical="center"/>
      <protection locked="0"/>
    </xf>
    <xf numFmtId="0" fontId="10" fillId="0" borderId="48" xfId="1" applyFont="1" applyBorder="1" applyProtection="1">
      <alignment vertical="center"/>
      <protection locked="0"/>
    </xf>
    <xf numFmtId="38" fontId="10" fillId="0" borderId="46" xfId="1" applyNumberFormat="1" applyFont="1" applyBorder="1" applyAlignment="1" applyProtection="1">
      <alignment horizontal="right" vertical="center"/>
      <protection locked="0"/>
    </xf>
    <xf numFmtId="38" fontId="10" fillId="0" borderId="47" xfId="1" applyNumberFormat="1" applyFont="1" applyBorder="1" applyAlignment="1" applyProtection="1">
      <alignment horizontal="right" vertical="center"/>
      <protection locked="0"/>
    </xf>
    <xf numFmtId="38" fontId="10" fillId="0" borderId="49" xfId="1" applyNumberFormat="1" applyFont="1" applyBorder="1" applyAlignment="1" applyProtection="1">
      <alignment horizontal="right" vertical="center"/>
      <protection locked="0"/>
    </xf>
    <xf numFmtId="0" fontId="10" fillId="0" borderId="50" xfId="1" applyFont="1" applyBorder="1" applyAlignment="1">
      <alignment horizontal="center"/>
    </xf>
    <xf numFmtId="0" fontId="10" fillId="0" borderId="51" xfId="1" applyFont="1" applyBorder="1" applyAlignment="1">
      <alignment horizontal="center"/>
    </xf>
    <xf numFmtId="0" fontId="10" fillId="0" borderId="52" xfId="1" applyFont="1" applyBorder="1" applyAlignment="1">
      <alignment horizontal="center"/>
    </xf>
    <xf numFmtId="0" fontId="10" fillId="0" borderId="53" xfId="1" applyFont="1" applyBorder="1" applyAlignment="1">
      <alignment horizontal="center"/>
    </xf>
    <xf numFmtId="38" fontId="14" fillId="0" borderId="54" xfId="2" applyFont="1" applyFill="1" applyBorder="1" applyAlignment="1"/>
    <xf numFmtId="38" fontId="14" fillId="0" borderId="55" xfId="2" applyFont="1" applyFill="1" applyBorder="1" applyAlignment="1">
      <alignment horizontal="right"/>
    </xf>
    <xf numFmtId="38" fontId="14" fillId="0" borderId="53" xfId="2" applyFont="1" applyFill="1" applyBorder="1" applyAlignment="1">
      <alignment horizontal="right"/>
    </xf>
    <xf numFmtId="38" fontId="14" fillId="0" borderId="39" xfId="2" applyFont="1" applyFill="1" applyBorder="1" applyAlignment="1">
      <alignment horizontal="right"/>
    </xf>
    <xf numFmtId="38" fontId="14" fillId="0" borderId="56" xfId="2" applyFont="1" applyFill="1" applyBorder="1" applyAlignment="1">
      <alignment horizontal="right"/>
    </xf>
    <xf numFmtId="179" fontId="14" fillId="0" borderId="0" xfId="1" applyNumberFormat="1" applyFont="1" applyAlignment="1">
      <alignment horizontal="right"/>
    </xf>
    <xf numFmtId="0" fontId="10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 vertical="center"/>
    </xf>
    <xf numFmtId="0" fontId="14" fillId="0" borderId="0" xfId="4" applyFont="1" applyAlignment="1">
      <alignment horizontal="center"/>
    </xf>
    <xf numFmtId="0" fontId="10" fillId="0" borderId="0" xfId="4" applyAlignment="1">
      <alignment vertical="center"/>
    </xf>
    <xf numFmtId="38" fontId="14" fillId="0" borderId="0" xfId="5" applyFont="1" applyFill="1" applyBorder="1" applyAlignment="1">
      <alignment horizontal="center"/>
    </xf>
    <xf numFmtId="179" fontId="14" fillId="0" borderId="0" xfId="2" applyNumberFormat="1" applyFont="1" applyFill="1" applyBorder="1" applyAlignment="1">
      <alignment horizontal="right" shrinkToFit="1"/>
    </xf>
    <xf numFmtId="0" fontId="10" fillId="0" borderId="0" xfId="1" applyFont="1" applyAlignment="1">
      <alignment horizontal="left" shrinkToFit="1"/>
    </xf>
    <xf numFmtId="179" fontId="14" fillId="0" borderId="0" xfId="2" applyNumberFormat="1" applyFont="1" applyBorder="1" applyAlignment="1">
      <alignment horizontal="right"/>
    </xf>
    <xf numFmtId="38" fontId="10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11" fillId="0" borderId="57" xfId="1" applyFont="1" applyBorder="1" applyAlignment="1">
      <alignment horizontal="left" wrapText="1"/>
    </xf>
    <xf numFmtId="0" fontId="11" fillId="0" borderId="58" xfId="1" applyFont="1" applyBorder="1" applyAlignment="1">
      <alignment horizontal="left"/>
    </xf>
    <xf numFmtId="0" fontId="11" fillId="0" borderId="59" xfId="1" applyFont="1" applyBorder="1" applyAlignment="1">
      <alignment horizontal="left"/>
    </xf>
    <xf numFmtId="0" fontId="21" fillId="0" borderId="0" xfId="1" applyFont="1" applyAlignment="1"/>
    <xf numFmtId="0" fontId="20" fillId="0" borderId="0" xfId="1" applyFont="1">
      <alignment vertical="center"/>
    </xf>
    <xf numFmtId="0" fontId="11" fillId="0" borderId="60" xfId="1" applyFont="1" applyBorder="1" applyAlignment="1">
      <alignment horizontal="left"/>
    </xf>
    <xf numFmtId="0" fontId="11" fillId="0" borderId="0" xfId="1" applyFont="1" applyAlignment="1">
      <alignment horizontal="left"/>
    </xf>
    <xf numFmtId="0" fontId="11" fillId="0" borderId="61" xfId="1" applyFont="1" applyBorder="1" applyAlignment="1">
      <alignment horizontal="left"/>
    </xf>
    <xf numFmtId="0" fontId="11" fillId="0" borderId="62" xfId="1" applyFont="1" applyBorder="1" applyAlignment="1">
      <alignment horizontal="left"/>
    </xf>
    <xf numFmtId="0" fontId="11" fillId="0" borderId="63" xfId="1" applyFont="1" applyBorder="1" applyAlignment="1">
      <alignment horizontal="left"/>
    </xf>
    <xf numFmtId="0" fontId="11" fillId="0" borderId="64" xfId="1" applyFont="1" applyBorder="1" applyAlignment="1">
      <alignment horizontal="left"/>
    </xf>
  </cellXfs>
  <cellStyles count="6">
    <cellStyle name="桁区切り 2" xfId="2" xr:uid="{782B6B46-260E-4A49-9DFE-382911397BD9}"/>
    <cellStyle name="桁区切り 2 2" xfId="5" xr:uid="{F3705988-DB79-4235-97DA-44E4F18E2083}"/>
    <cellStyle name="標準" xfId="0" builtinId="0"/>
    <cellStyle name="標準 15" xfId="3" xr:uid="{A1DDB255-DD70-477F-ADD9-B7FA595CF82B}"/>
    <cellStyle name="標準 2" xfId="1" xr:uid="{A43BA43F-F5E1-41B5-B64D-E430CE549DA3}"/>
    <cellStyle name="標準 2 2" xfId="4" xr:uid="{DD4E29A2-1212-4D1A-B031-EDD57D4B832F}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50</xdr:row>
      <xdr:rowOff>0</xdr:rowOff>
    </xdr:from>
    <xdr:to>
      <xdr:col>6</xdr:col>
      <xdr:colOff>93345</xdr:colOff>
      <xdr:row>50</xdr:row>
      <xdr:rowOff>167747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D931E10-A1F2-4E65-9E71-F3E4A6A7135D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91440</xdr:colOff>
      <xdr:row>50</xdr:row>
      <xdr:rowOff>175155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81084E1-71BB-4949-8362-C4413496BEEC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50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2C37B45-4BDC-44AD-9E24-7E4E45453B82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50</xdr:row>
      <xdr:rowOff>0</xdr:rowOff>
    </xdr:from>
    <xdr:to>
      <xdr:col>4</xdr:col>
      <xdr:colOff>745100</xdr:colOff>
      <xdr:row>50</xdr:row>
      <xdr:rowOff>171803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6BEC934-13D3-4262-90CD-CE0A0917340C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745100</xdr:colOff>
      <xdr:row>50</xdr:row>
      <xdr:rowOff>171803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694301C-4274-4211-93A7-D378ACC5D3D3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171803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9A48A57-D072-4DF5-920C-9863D7BB2064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171803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6269B46A-DB1E-4038-B58A-FB9D8C63E030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742746</xdr:colOff>
      <xdr:row>50</xdr:row>
      <xdr:rowOff>171373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E9ADF5FC-AC63-4376-826D-89D5BD02EA83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742746</xdr:colOff>
      <xdr:row>50</xdr:row>
      <xdr:rowOff>171373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12850971-3B5D-4AAE-90A6-5751AF32CE5D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F4A3D254-4A7D-466D-9860-502436E6D3DC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44FCA44E-E73A-4663-9AA5-75D724633DE9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741045</xdr:colOff>
      <xdr:row>50</xdr:row>
      <xdr:rowOff>171373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43AA2423-0CA3-422D-93E2-5DAACD0A1FC7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741045</xdr:colOff>
      <xdr:row>50</xdr:row>
      <xdr:rowOff>171373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FFF1F64-B4BB-4FB1-BF8E-C4D0912E8839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402065</xdr:colOff>
      <xdr:row>50</xdr:row>
      <xdr:rowOff>171373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DCEF0995-3CFA-4B22-BE33-7F8668476438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402065</xdr:colOff>
      <xdr:row>50</xdr:row>
      <xdr:rowOff>171373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2766E10D-787A-4013-A0AE-158CCB305BD1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86900</xdr:colOff>
      <xdr:row>4</xdr:row>
      <xdr:rowOff>341313</xdr:rowOff>
    </xdr:from>
    <xdr:to>
      <xdr:col>11</xdr:col>
      <xdr:colOff>587375</xdr:colOff>
      <xdr:row>4</xdr:row>
      <xdr:rowOff>357179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A2BD115-4A0C-4ED3-A5FF-A92708D6FFDB}"/>
            </a:ext>
          </a:extLst>
        </xdr:cNvPr>
        <xdr:cNvCxnSpPr/>
      </xdr:nvCxnSpPr>
      <xdr:spPr>
        <a:xfrm flipV="1">
          <a:off x="9813830" y="1865313"/>
          <a:ext cx="3236055" cy="1967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22568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A5925FED-C3E4-4D06-9FD9-212F31AB1EF5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19" name="Text Box 11">
          <a:extLst>
            <a:ext uri="{FF2B5EF4-FFF2-40B4-BE49-F238E27FC236}">
              <a16:creationId xmlns:a16="http://schemas.microsoft.com/office/drawing/2014/main" id="{13C63D63-A50E-42EB-8D59-8C7001D18A6E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15424</xdr:rowOff>
    </xdr:to>
    <xdr:sp macro="" textlink="">
      <xdr:nvSpPr>
        <xdr:cNvPr id="20" name="Text Box 12">
          <a:extLst>
            <a:ext uri="{FF2B5EF4-FFF2-40B4-BE49-F238E27FC236}">
              <a16:creationId xmlns:a16="http://schemas.microsoft.com/office/drawing/2014/main" id="{2A47924B-3F86-4F67-970C-4C0BC49F522F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21" name="Text Box 13">
          <a:extLst>
            <a:ext uri="{FF2B5EF4-FFF2-40B4-BE49-F238E27FC236}">
              <a16:creationId xmlns:a16="http://schemas.microsoft.com/office/drawing/2014/main" id="{B316035F-CDEE-47B8-89EF-6D42A47BD275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15424</xdr:rowOff>
    </xdr:to>
    <xdr:sp macro="" textlink="">
      <xdr:nvSpPr>
        <xdr:cNvPr id="22" name="Text Box 14">
          <a:extLst>
            <a:ext uri="{FF2B5EF4-FFF2-40B4-BE49-F238E27FC236}">
              <a16:creationId xmlns:a16="http://schemas.microsoft.com/office/drawing/2014/main" id="{4D1B9024-EDF1-45EF-BBB8-57E60CFDA3E4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51BC69BD-03D9-4D57-A993-3E4CA35EE36B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22568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2CA983C5-B42E-44FC-A047-14E23E845884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22567</xdr:rowOff>
    </xdr:to>
    <xdr:sp macro="" textlink="">
      <xdr:nvSpPr>
        <xdr:cNvPr id="25" name="Text Box 17">
          <a:extLst>
            <a:ext uri="{FF2B5EF4-FFF2-40B4-BE49-F238E27FC236}">
              <a16:creationId xmlns:a16="http://schemas.microsoft.com/office/drawing/2014/main" id="{A6B4BABA-FA87-41D6-B45D-12B156B46533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15424</xdr:rowOff>
    </xdr:to>
    <xdr:sp macro="" textlink="">
      <xdr:nvSpPr>
        <xdr:cNvPr id="26" name="Text Box 18">
          <a:extLst>
            <a:ext uri="{FF2B5EF4-FFF2-40B4-BE49-F238E27FC236}">
              <a16:creationId xmlns:a16="http://schemas.microsoft.com/office/drawing/2014/main" id="{0EE8FB03-2DF1-48A3-A577-5447B53008DB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22567</xdr:rowOff>
    </xdr:to>
    <xdr:sp macro="" textlink="">
      <xdr:nvSpPr>
        <xdr:cNvPr id="27" name="Text Box 19">
          <a:extLst>
            <a:ext uri="{FF2B5EF4-FFF2-40B4-BE49-F238E27FC236}">
              <a16:creationId xmlns:a16="http://schemas.microsoft.com/office/drawing/2014/main" id="{F86030A3-98B3-4181-AB69-CFAEF39DEAFC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22567</xdr:rowOff>
    </xdr:to>
    <xdr:sp macro="" textlink="">
      <xdr:nvSpPr>
        <xdr:cNvPr id="28" name="Text Box 20">
          <a:extLst>
            <a:ext uri="{FF2B5EF4-FFF2-40B4-BE49-F238E27FC236}">
              <a16:creationId xmlns:a16="http://schemas.microsoft.com/office/drawing/2014/main" id="{967BA332-4A5F-42E2-9671-5BA6DC353ED5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55299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29DC0AC2-BB9B-40C2-8F0E-6F691DFE4AAF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21C3159D-5441-4212-A1AD-8E5F8E2D5B2B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57680</xdr:rowOff>
    </xdr:to>
    <xdr:sp macro="" textlink="">
      <xdr:nvSpPr>
        <xdr:cNvPr id="31" name="Text Box 12">
          <a:extLst>
            <a:ext uri="{FF2B5EF4-FFF2-40B4-BE49-F238E27FC236}">
              <a16:creationId xmlns:a16="http://schemas.microsoft.com/office/drawing/2014/main" id="{21A20DB6-086E-4181-9863-797954B45D68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32" name="Text Box 13">
          <a:extLst>
            <a:ext uri="{FF2B5EF4-FFF2-40B4-BE49-F238E27FC236}">
              <a16:creationId xmlns:a16="http://schemas.microsoft.com/office/drawing/2014/main" id="{544BFC6D-5E77-4435-B0FB-635A5E1B5B3E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58738</xdr:colOff>
      <xdr:row>48</xdr:row>
      <xdr:rowOff>57680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74CFB2CE-2617-4A9D-B70E-1DAA8B867550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8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F3644A59-AE27-48B4-AB67-61102FA7DF6B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55299</xdr:rowOff>
    </xdr:to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8A2E7479-16F6-43F5-85D6-2255BE79525B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55298</xdr:rowOff>
    </xdr:to>
    <xdr:sp macro="" textlink="">
      <xdr:nvSpPr>
        <xdr:cNvPr id="36" name="Text Box 17">
          <a:extLst>
            <a:ext uri="{FF2B5EF4-FFF2-40B4-BE49-F238E27FC236}">
              <a16:creationId xmlns:a16="http://schemas.microsoft.com/office/drawing/2014/main" id="{578AC362-33C5-47C5-AFC2-A465ED011377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57680</xdr:rowOff>
    </xdr:to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8615669D-8340-4079-9D40-6EA919849F1A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55298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E4B934D2-906B-485D-A725-334D153DE2F6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55298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4651F97F-35BA-4205-B14A-2D246B8588D7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72916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A41FB247-D893-44DA-8669-4471A3CE7EA9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95AE095E-36B7-4072-AE4A-B98206D2EFC5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56247</xdr:rowOff>
    </xdr:to>
    <xdr:sp macro="" textlink="">
      <xdr:nvSpPr>
        <xdr:cNvPr id="42" name="Text Box 12">
          <a:extLst>
            <a:ext uri="{FF2B5EF4-FFF2-40B4-BE49-F238E27FC236}">
              <a16:creationId xmlns:a16="http://schemas.microsoft.com/office/drawing/2014/main" id="{4A153E4D-92CD-44CD-A6DB-C73F22E94B84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43" name="Text Box 13">
          <a:extLst>
            <a:ext uri="{FF2B5EF4-FFF2-40B4-BE49-F238E27FC236}">
              <a16:creationId xmlns:a16="http://schemas.microsoft.com/office/drawing/2014/main" id="{2AE1CA0A-99FC-4318-B2F7-D28B8A4391A7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56247</xdr:rowOff>
    </xdr:to>
    <xdr:sp macro="" textlink="">
      <xdr:nvSpPr>
        <xdr:cNvPr id="44" name="Text Box 14">
          <a:extLst>
            <a:ext uri="{FF2B5EF4-FFF2-40B4-BE49-F238E27FC236}">
              <a16:creationId xmlns:a16="http://schemas.microsoft.com/office/drawing/2014/main" id="{2ABC8CCB-7A65-4243-824E-0382E6C1FB9F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EA769E71-7EF0-4304-9909-C10A5BB67E18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72916</xdr:rowOff>
    </xdr:to>
    <xdr:sp macro="" textlink="">
      <xdr:nvSpPr>
        <xdr:cNvPr id="46" name="Text Box 16">
          <a:extLst>
            <a:ext uri="{FF2B5EF4-FFF2-40B4-BE49-F238E27FC236}">
              <a16:creationId xmlns:a16="http://schemas.microsoft.com/office/drawing/2014/main" id="{4F2259B3-D2EB-41C7-A98E-1AB900E10BA6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72915</xdr:rowOff>
    </xdr:to>
    <xdr:sp macro="" textlink="">
      <xdr:nvSpPr>
        <xdr:cNvPr id="47" name="Text Box 17">
          <a:extLst>
            <a:ext uri="{FF2B5EF4-FFF2-40B4-BE49-F238E27FC236}">
              <a16:creationId xmlns:a16="http://schemas.microsoft.com/office/drawing/2014/main" id="{FD2C01B2-0BDB-4B30-A04A-6ADF8A083156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56247</xdr:rowOff>
    </xdr:to>
    <xdr:sp macro="" textlink="">
      <xdr:nvSpPr>
        <xdr:cNvPr id="48" name="Text Box 18">
          <a:extLst>
            <a:ext uri="{FF2B5EF4-FFF2-40B4-BE49-F238E27FC236}">
              <a16:creationId xmlns:a16="http://schemas.microsoft.com/office/drawing/2014/main" id="{8098D19D-DE66-4AA2-B073-01668C1C8CA2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72915</xdr:rowOff>
    </xdr:to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F34E13A6-AAC2-4835-BBDC-9310B037745B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72915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045D5A29-7295-4751-AD71-354D73EDAFF5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76917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6F4CB0A9-CBB3-4D30-BB02-71A4B11A58CC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347C2AAF-959F-4CC1-AA67-9FB99925374F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60248</xdr:rowOff>
    </xdr:to>
    <xdr:sp macro="" textlink="">
      <xdr:nvSpPr>
        <xdr:cNvPr id="53" name="Text Box 12">
          <a:extLst>
            <a:ext uri="{FF2B5EF4-FFF2-40B4-BE49-F238E27FC236}">
              <a16:creationId xmlns:a16="http://schemas.microsoft.com/office/drawing/2014/main" id="{9E13E131-DA0F-493C-BF75-2979FEBAC333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54" name="Text Box 13">
          <a:extLst>
            <a:ext uri="{FF2B5EF4-FFF2-40B4-BE49-F238E27FC236}">
              <a16:creationId xmlns:a16="http://schemas.microsoft.com/office/drawing/2014/main" id="{5BD8AB0F-2900-40D1-B604-23243D2D846B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60248</xdr:rowOff>
    </xdr:to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951C1122-9942-443A-A350-8C1EE77544BD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99AD86FF-0C89-48DA-8124-A30A6AAE7997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76917</xdr:rowOff>
    </xdr:to>
    <xdr:sp macro="" textlink="">
      <xdr:nvSpPr>
        <xdr:cNvPr id="57" name="Text Box 16">
          <a:extLst>
            <a:ext uri="{FF2B5EF4-FFF2-40B4-BE49-F238E27FC236}">
              <a16:creationId xmlns:a16="http://schemas.microsoft.com/office/drawing/2014/main" id="{2740617F-5F19-43CC-BEE5-72175F3A98AC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76916</xdr:rowOff>
    </xdr:to>
    <xdr:sp macro="" textlink="">
      <xdr:nvSpPr>
        <xdr:cNvPr id="58" name="Text Box 17">
          <a:extLst>
            <a:ext uri="{FF2B5EF4-FFF2-40B4-BE49-F238E27FC236}">
              <a16:creationId xmlns:a16="http://schemas.microsoft.com/office/drawing/2014/main" id="{E6B9E2C5-02E2-473D-8760-BDAAD422B87F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60248</xdr:rowOff>
    </xdr:to>
    <xdr:sp macro="" textlink="">
      <xdr:nvSpPr>
        <xdr:cNvPr id="59" name="Text Box 18">
          <a:extLst>
            <a:ext uri="{FF2B5EF4-FFF2-40B4-BE49-F238E27FC236}">
              <a16:creationId xmlns:a16="http://schemas.microsoft.com/office/drawing/2014/main" id="{C169D735-39E0-4A40-91D4-7FCED68B8E4D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60" name="Text Box 19">
          <a:extLst>
            <a:ext uri="{FF2B5EF4-FFF2-40B4-BE49-F238E27FC236}">
              <a16:creationId xmlns:a16="http://schemas.microsoft.com/office/drawing/2014/main" id="{95D296E4-6E2F-447E-BADC-31236F6C03FB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61" name="Text Box 20">
          <a:extLst>
            <a:ext uri="{FF2B5EF4-FFF2-40B4-BE49-F238E27FC236}">
              <a16:creationId xmlns:a16="http://schemas.microsoft.com/office/drawing/2014/main" id="{1E823AA4-D9A6-4DF4-BA4D-D1B7FC56CC4A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55226</xdr:rowOff>
    </xdr:to>
    <xdr:sp macro="" textlink="">
      <xdr:nvSpPr>
        <xdr:cNvPr id="62" name="Text Box 10">
          <a:extLst>
            <a:ext uri="{FF2B5EF4-FFF2-40B4-BE49-F238E27FC236}">
              <a16:creationId xmlns:a16="http://schemas.microsoft.com/office/drawing/2014/main" id="{EAE8C6F4-05FA-4E02-9D69-DD1C73B1CF3C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55225</xdr:rowOff>
    </xdr:to>
    <xdr:sp macro="" textlink="">
      <xdr:nvSpPr>
        <xdr:cNvPr id="63" name="Text Box 11">
          <a:extLst>
            <a:ext uri="{FF2B5EF4-FFF2-40B4-BE49-F238E27FC236}">
              <a16:creationId xmlns:a16="http://schemas.microsoft.com/office/drawing/2014/main" id="{68CF3D27-1862-4006-9AA7-C4BCA6AEC7CB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17602</xdr:rowOff>
    </xdr:to>
    <xdr:sp macro="" textlink="">
      <xdr:nvSpPr>
        <xdr:cNvPr id="64" name="Text Box 12">
          <a:extLst>
            <a:ext uri="{FF2B5EF4-FFF2-40B4-BE49-F238E27FC236}">
              <a16:creationId xmlns:a16="http://schemas.microsoft.com/office/drawing/2014/main" id="{EA891102-14F3-4DCC-AF3B-6E3AADAB9B0D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55225</xdr:rowOff>
    </xdr:to>
    <xdr:sp macro="" textlink="">
      <xdr:nvSpPr>
        <xdr:cNvPr id="65" name="Text Box 13">
          <a:extLst>
            <a:ext uri="{FF2B5EF4-FFF2-40B4-BE49-F238E27FC236}">
              <a16:creationId xmlns:a16="http://schemas.microsoft.com/office/drawing/2014/main" id="{F89A30B3-E13A-4C64-827F-BEAB8C1C6521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17602</xdr:rowOff>
    </xdr:to>
    <xdr:sp macro="" textlink="">
      <xdr:nvSpPr>
        <xdr:cNvPr id="66" name="Text Box 14">
          <a:extLst>
            <a:ext uri="{FF2B5EF4-FFF2-40B4-BE49-F238E27FC236}">
              <a16:creationId xmlns:a16="http://schemas.microsoft.com/office/drawing/2014/main" id="{A4E5B09B-3194-4C02-B1D8-1932F7B40DC9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55226</xdr:rowOff>
    </xdr:to>
    <xdr:sp macro="" textlink="">
      <xdr:nvSpPr>
        <xdr:cNvPr id="67" name="Text Box 16">
          <a:extLst>
            <a:ext uri="{FF2B5EF4-FFF2-40B4-BE49-F238E27FC236}">
              <a16:creationId xmlns:a16="http://schemas.microsoft.com/office/drawing/2014/main" id="{CA428EAF-4664-4F8C-93D5-B27495B1DEA5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55225</xdr:rowOff>
    </xdr:to>
    <xdr:sp macro="" textlink="">
      <xdr:nvSpPr>
        <xdr:cNvPr id="68" name="Text Box 17">
          <a:extLst>
            <a:ext uri="{FF2B5EF4-FFF2-40B4-BE49-F238E27FC236}">
              <a16:creationId xmlns:a16="http://schemas.microsoft.com/office/drawing/2014/main" id="{FEDFB9E1-FEBB-4D8A-BD73-CF9463B64590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17602</xdr:rowOff>
    </xdr:to>
    <xdr:sp macro="" textlink="">
      <xdr:nvSpPr>
        <xdr:cNvPr id="69" name="Text Box 18">
          <a:extLst>
            <a:ext uri="{FF2B5EF4-FFF2-40B4-BE49-F238E27FC236}">
              <a16:creationId xmlns:a16="http://schemas.microsoft.com/office/drawing/2014/main" id="{14811019-73E1-4129-AB8D-AACF8843E9CE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55225</xdr:rowOff>
    </xdr:to>
    <xdr:sp macro="" textlink="">
      <xdr:nvSpPr>
        <xdr:cNvPr id="70" name="Text Box 19">
          <a:extLst>
            <a:ext uri="{FF2B5EF4-FFF2-40B4-BE49-F238E27FC236}">
              <a16:creationId xmlns:a16="http://schemas.microsoft.com/office/drawing/2014/main" id="{F00C34D6-29C5-484A-9A28-45272DEC4B99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55225</xdr:rowOff>
    </xdr:to>
    <xdr:sp macro="" textlink="">
      <xdr:nvSpPr>
        <xdr:cNvPr id="71" name="Text Box 20">
          <a:extLst>
            <a:ext uri="{FF2B5EF4-FFF2-40B4-BE49-F238E27FC236}">
              <a16:creationId xmlns:a16="http://schemas.microsoft.com/office/drawing/2014/main" id="{A64ECF41-9803-4C47-ABF9-8B152D3997D8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93345</xdr:colOff>
      <xdr:row>50</xdr:row>
      <xdr:rowOff>167747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9BC4B538-1D94-4D3F-B907-E18E13090928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91440</xdr:colOff>
      <xdr:row>50</xdr:row>
      <xdr:rowOff>175155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B7AAFAF2-2C08-4C2E-91A0-54A79FE89F83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50</xdr:row>
      <xdr:rowOff>0</xdr:rowOff>
    </xdr:from>
    <xdr:ext cx="66675" cy="209550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895AEAE9-93A4-4335-B721-065C853FB80C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50</xdr:row>
      <xdr:rowOff>0</xdr:rowOff>
    </xdr:from>
    <xdr:to>
      <xdr:col>4</xdr:col>
      <xdr:colOff>745100</xdr:colOff>
      <xdr:row>50</xdr:row>
      <xdr:rowOff>171803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D550CB65-36C1-4A64-918E-EA9C37AEE178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745100</xdr:colOff>
      <xdr:row>50</xdr:row>
      <xdr:rowOff>171803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B2A31C79-4D82-4292-B3C4-1F604893B59F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171803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3A16402A-E371-4C03-957F-2082FF2E9551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171803</xdr:rowOff>
    </xdr:to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B48AD3AA-926D-49FC-A0B3-27CABAA78822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742746</xdr:colOff>
      <xdr:row>50</xdr:row>
      <xdr:rowOff>171373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582EDA84-FB21-46FC-AE1F-83053F11C99F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742746</xdr:colOff>
      <xdr:row>50</xdr:row>
      <xdr:rowOff>171373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3BDB6633-5E33-4E34-B86A-0ADF481A8E32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D7A1FCB-F85D-40FC-8116-21D1F6B8990A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BC65B128-B259-425C-96BE-14F99651D273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741045</xdr:colOff>
      <xdr:row>50</xdr:row>
      <xdr:rowOff>171373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5C357294-63B4-4A90-AA19-2D9D1E17DF3F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741045</xdr:colOff>
      <xdr:row>50</xdr:row>
      <xdr:rowOff>171373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27E32959-00A6-4B28-AC78-D48E7FF6CB44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402065</xdr:colOff>
      <xdr:row>50</xdr:row>
      <xdr:rowOff>171373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8994C573-D7FA-4033-8B32-1F96BE186D4B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402065</xdr:colOff>
      <xdr:row>50</xdr:row>
      <xdr:rowOff>171373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3E200F37-3011-48D5-85B6-A3A9B08564A0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61133</xdr:colOff>
      <xdr:row>2</xdr:row>
      <xdr:rowOff>355600</xdr:rowOff>
    </xdr:from>
    <xdr:to>
      <xdr:col>11</xdr:col>
      <xdr:colOff>603779</xdr:colOff>
      <xdr:row>2</xdr:row>
      <xdr:rowOff>355600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D2375364-860A-467B-A52C-3F7D28373782}"/>
            </a:ext>
          </a:extLst>
        </xdr:cNvPr>
        <xdr:cNvCxnSpPr/>
      </xdr:nvCxnSpPr>
      <xdr:spPr>
        <a:xfrm>
          <a:off x="9782348" y="1121410"/>
          <a:ext cx="327822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36328</xdr:colOff>
      <xdr:row>5</xdr:row>
      <xdr:rowOff>373063</xdr:rowOff>
    </xdr:from>
    <xdr:to>
      <xdr:col>11</xdr:col>
      <xdr:colOff>571500</xdr:colOff>
      <xdr:row>6</xdr:row>
      <xdr:rowOff>10649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063B4D31-082F-43C7-B956-4A5607D4050B}"/>
            </a:ext>
          </a:extLst>
        </xdr:cNvPr>
        <xdr:cNvCxnSpPr/>
      </xdr:nvCxnSpPr>
      <xdr:spPr>
        <a:xfrm flipV="1">
          <a:off x="9761353" y="2276158"/>
          <a:ext cx="3268847" cy="2239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46986</xdr:colOff>
      <xdr:row>6</xdr:row>
      <xdr:rowOff>349250</xdr:rowOff>
    </xdr:from>
    <xdr:to>
      <xdr:col>11</xdr:col>
      <xdr:colOff>603250</xdr:colOff>
      <xdr:row>6</xdr:row>
      <xdr:rowOff>362615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2F0A0C4A-E148-49CA-AD66-76002CB17E0F}"/>
            </a:ext>
          </a:extLst>
        </xdr:cNvPr>
        <xdr:cNvCxnSpPr/>
      </xdr:nvCxnSpPr>
      <xdr:spPr>
        <a:xfrm flipV="1">
          <a:off x="9773916" y="2637155"/>
          <a:ext cx="3286129" cy="76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22568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F555A131-38F4-4D4E-B886-B3E12F931C36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91" name="Text Box 11">
          <a:extLst>
            <a:ext uri="{FF2B5EF4-FFF2-40B4-BE49-F238E27FC236}">
              <a16:creationId xmlns:a16="http://schemas.microsoft.com/office/drawing/2014/main" id="{7EF27F96-41D6-4D22-BD5C-9473623076FA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15424</xdr:rowOff>
    </xdr:to>
    <xdr:sp macro="" textlink="">
      <xdr:nvSpPr>
        <xdr:cNvPr id="92" name="Text Box 12">
          <a:extLst>
            <a:ext uri="{FF2B5EF4-FFF2-40B4-BE49-F238E27FC236}">
              <a16:creationId xmlns:a16="http://schemas.microsoft.com/office/drawing/2014/main" id="{D17D4A61-9B57-4A0A-B829-746DDE525ABD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93" name="Text Box 13">
          <a:extLst>
            <a:ext uri="{FF2B5EF4-FFF2-40B4-BE49-F238E27FC236}">
              <a16:creationId xmlns:a16="http://schemas.microsoft.com/office/drawing/2014/main" id="{B75B6269-6C16-4844-8480-953453AC31CE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15424</xdr:rowOff>
    </xdr:to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D4D7DC21-327D-445E-809B-5AFF53E0E8CA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213D99A3-A63B-4EC0-B678-2847DE2FF086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22568</xdr:rowOff>
    </xdr:to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1685AE86-2284-4542-9D75-8BA77F762CD0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22567</xdr:rowOff>
    </xdr:to>
    <xdr:sp macro="" textlink="">
      <xdr:nvSpPr>
        <xdr:cNvPr id="97" name="Text Box 17">
          <a:extLst>
            <a:ext uri="{FF2B5EF4-FFF2-40B4-BE49-F238E27FC236}">
              <a16:creationId xmlns:a16="http://schemas.microsoft.com/office/drawing/2014/main" id="{FDFAFD8E-2A64-44E8-A274-2BEC60A41AF5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15424</xdr:rowOff>
    </xdr:to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FDC0212E-4BE6-4D10-8512-4942B89DE420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22567</xdr:rowOff>
    </xdr:to>
    <xdr:sp macro="" textlink="">
      <xdr:nvSpPr>
        <xdr:cNvPr id="99" name="Text Box 19">
          <a:extLst>
            <a:ext uri="{FF2B5EF4-FFF2-40B4-BE49-F238E27FC236}">
              <a16:creationId xmlns:a16="http://schemas.microsoft.com/office/drawing/2014/main" id="{1C6E0E83-AF7F-474B-BC05-AA0A631D9CED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22567</xdr:rowOff>
    </xdr:to>
    <xdr:sp macro="" textlink="">
      <xdr:nvSpPr>
        <xdr:cNvPr id="100" name="Text Box 20">
          <a:extLst>
            <a:ext uri="{FF2B5EF4-FFF2-40B4-BE49-F238E27FC236}">
              <a16:creationId xmlns:a16="http://schemas.microsoft.com/office/drawing/2014/main" id="{77BEFCD3-2471-42D9-968E-3C528C3259DF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55299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75B35707-799D-41B2-B93D-90686AFC0A85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7883A14E-213F-44D4-8EDF-FFB393A585D9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57680</xdr:rowOff>
    </xdr:to>
    <xdr:sp macro="" textlink="">
      <xdr:nvSpPr>
        <xdr:cNvPr id="103" name="Text Box 12">
          <a:extLst>
            <a:ext uri="{FF2B5EF4-FFF2-40B4-BE49-F238E27FC236}">
              <a16:creationId xmlns:a16="http://schemas.microsoft.com/office/drawing/2014/main" id="{34259A4B-DA61-43B6-8545-808C0952434D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104" name="Text Box 13">
          <a:extLst>
            <a:ext uri="{FF2B5EF4-FFF2-40B4-BE49-F238E27FC236}">
              <a16:creationId xmlns:a16="http://schemas.microsoft.com/office/drawing/2014/main" id="{C8105CA8-ABFB-4E41-B5F1-BF916AC12974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58738</xdr:colOff>
      <xdr:row>48</xdr:row>
      <xdr:rowOff>57680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C51850E3-A9CF-4317-A91C-9BBB6248BDCE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8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E4AF8B2E-4CEC-49A7-8B55-42E53518E7A6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55299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36087C65-9ED4-4082-A0E1-BD106D4311B8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55298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7CD1C8AA-DAF7-45B8-8292-2FA16D279886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57680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32414FB3-68D5-4BD8-AAE4-511EA19F6F50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55298</xdr:rowOff>
    </xdr:to>
    <xdr:sp macro="" textlink="">
      <xdr:nvSpPr>
        <xdr:cNvPr id="110" name="Text Box 19">
          <a:extLst>
            <a:ext uri="{FF2B5EF4-FFF2-40B4-BE49-F238E27FC236}">
              <a16:creationId xmlns:a16="http://schemas.microsoft.com/office/drawing/2014/main" id="{2958235E-7A65-44E8-9D2D-FDB20A4EF1DE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55298</xdr:rowOff>
    </xdr:to>
    <xdr:sp macro="" textlink="">
      <xdr:nvSpPr>
        <xdr:cNvPr id="111" name="Text Box 20">
          <a:extLst>
            <a:ext uri="{FF2B5EF4-FFF2-40B4-BE49-F238E27FC236}">
              <a16:creationId xmlns:a16="http://schemas.microsoft.com/office/drawing/2014/main" id="{B9CDBB3F-9F40-4414-B945-41010D8B90E0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72916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26449117-F597-4059-BB9B-AC435AEA7DBA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113" name="Text Box 11">
          <a:extLst>
            <a:ext uri="{FF2B5EF4-FFF2-40B4-BE49-F238E27FC236}">
              <a16:creationId xmlns:a16="http://schemas.microsoft.com/office/drawing/2014/main" id="{624676C7-1D01-4029-B75F-098B320350F8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56247</xdr:rowOff>
    </xdr:to>
    <xdr:sp macro="" textlink="">
      <xdr:nvSpPr>
        <xdr:cNvPr id="114" name="Text Box 12">
          <a:extLst>
            <a:ext uri="{FF2B5EF4-FFF2-40B4-BE49-F238E27FC236}">
              <a16:creationId xmlns:a16="http://schemas.microsoft.com/office/drawing/2014/main" id="{F602061E-8DD0-4A95-A27A-CAB7BEFDAB49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115" name="Text Box 13">
          <a:extLst>
            <a:ext uri="{FF2B5EF4-FFF2-40B4-BE49-F238E27FC236}">
              <a16:creationId xmlns:a16="http://schemas.microsoft.com/office/drawing/2014/main" id="{B5C6C34E-D960-440A-99F5-4B3930A242B4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56247</xdr:rowOff>
    </xdr:to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A27121E0-D794-42A6-9469-83A0FE8C6AD6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2F391D0B-541C-4A98-B75C-530DB25AB6C9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72916</xdr:rowOff>
    </xdr:to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816DE3F7-C3D0-4ABD-B28C-1D7ADB157822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72915</xdr:rowOff>
    </xdr:to>
    <xdr:sp macro="" textlink="">
      <xdr:nvSpPr>
        <xdr:cNvPr id="119" name="Text Box 17">
          <a:extLst>
            <a:ext uri="{FF2B5EF4-FFF2-40B4-BE49-F238E27FC236}">
              <a16:creationId xmlns:a16="http://schemas.microsoft.com/office/drawing/2014/main" id="{BD060FB9-E1AB-407F-957E-4AC46413EE19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56247</xdr:rowOff>
    </xdr:to>
    <xdr:sp macro="" textlink="">
      <xdr:nvSpPr>
        <xdr:cNvPr id="120" name="Text Box 18">
          <a:extLst>
            <a:ext uri="{FF2B5EF4-FFF2-40B4-BE49-F238E27FC236}">
              <a16:creationId xmlns:a16="http://schemas.microsoft.com/office/drawing/2014/main" id="{430ED4A9-DC7A-4A65-B023-BA37060EF761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72915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1944253F-E42A-4CC3-9ED1-AA8E002006F9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72915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7CC88508-CB2F-48E6-9E6F-D44C10396EF7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76917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1F788A43-1B81-4AD3-B1E4-F17B02C7C7EA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10915AA2-5F1A-4B3F-A0A8-2F4F1949172A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60248</xdr:rowOff>
    </xdr:to>
    <xdr:sp macro="" textlink="">
      <xdr:nvSpPr>
        <xdr:cNvPr id="125" name="Text Box 12">
          <a:extLst>
            <a:ext uri="{FF2B5EF4-FFF2-40B4-BE49-F238E27FC236}">
              <a16:creationId xmlns:a16="http://schemas.microsoft.com/office/drawing/2014/main" id="{43AC5952-225C-4B33-BE38-8EA5D910A81C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126" name="Text Box 13">
          <a:extLst>
            <a:ext uri="{FF2B5EF4-FFF2-40B4-BE49-F238E27FC236}">
              <a16:creationId xmlns:a16="http://schemas.microsoft.com/office/drawing/2014/main" id="{1DED6D39-5D5C-496C-9C2C-B835EC93432B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60248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78DAE553-0246-444E-94B5-4C59AAD694D3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9614E074-D737-4DFB-8777-703465BA89E6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76917</xdr:rowOff>
    </xdr:to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D9AB8801-CB81-4394-BFD7-063F2FDF3F8D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76916</xdr:rowOff>
    </xdr:to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C3A5E4A3-583C-4FB9-B659-519E937CC77B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60248</xdr:rowOff>
    </xdr:to>
    <xdr:sp macro="" textlink="">
      <xdr:nvSpPr>
        <xdr:cNvPr id="131" name="Text Box 18">
          <a:extLst>
            <a:ext uri="{FF2B5EF4-FFF2-40B4-BE49-F238E27FC236}">
              <a16:creationId xmlns:a16="http://schemas.microsoft.com/office/drawing/2014/main" id="{690D0101-0D0B-4CF7-B76E-8BC5348D1B04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132" name="Text Box 19">
          <a:extLst>
            <a:ext uri="{FF2B5EF4-FFF2-40B4-BE49-F238E27FC236}">
              <a16:creationId xmlns:a16="http://schemas.microsoft.com/office/drawing/2014/main" id="{3104C41E-E2A9-4BC7-9542-5AE8536C11F9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133" name="Text Box 20">
          <a:extLst>
            <a:ext uri="{FF2B5EF4-FFF2-40B4-BE49-F238E27FC236}">
              <a16:creationId xmlns:a16="http://schemas.microsoft.com/office/drawing/2014/main" id="{88A4878F-0102-4B44-A393-60800B4944AC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55226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id="{F33E467C-8F28-4018-BF5A-13219242682C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55225</xdr:rowOff>
    </xdr:to>
    <xdr:sp macro="" textlink="">
      <xdr:nvSpPr>
        <xdr:cNvPr id="135" name="Text Box 11">
          <a:extLst>
            <a:ext uri="{FF2B5EF4-FFF2-40B4-BE49-F238E27FC236}">
              <a16:creationId xmlns:a16="http://schemas.microsoft.com/office/drawing/2014/main" id="{06082DB6-0AD0-4B82-85F7-824558A69617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17602</xdr:rowOff>
    </xdr:to>
    <xdr:sp macro="" textlink="">
      <xdr:nvSpPr>
        <xdr:cNvPr id="136" name="Text Box 12">
          <a:extLst>
            <a:ext uri="{FF2B5EF4-FFF2-40B4-BE49-F238E27FC236}">
              <a16:creationId xmlns:a16="http://schemas.microsoft.com/office/drawing/2014/main" id="{0D98442C-EAAF-43E4-8A35-AB6060862BDC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55225</xdr:rowOff>
    </xdr:to>
    <xdr:sp macro="" textlink="">
      <xdr:nvSpPr>
        <xdr:cNvPr id="137" name="Text Box 13">
          <a:extLst>
            <a:ext uri="{FF2B5EF4-FFF2-40B4-BE49-F238E27FC236}">
              <a16:creationId xmlns:a16="http://schemas.microsoft.com/office/drawing/2014/main" id="{103DF372-9621-48B8-9D3A-76AE4678A045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17602</xdr:rowOff>
    </xdr:to>
    <xdr:sp macro="" textlink="">
      <xdr:nvSpPr>
        <xdr:cNvPr id="138" name="Text Box 14">
          <a:extLst>
            <a:ext uri="{FF2B5EF4-FFF2-40B4-BE49-F238E27FC236}">
              <a16:creationId xmlns:a16="http://schemas.microsoft.com/office/drawing/2014/main" id="{B6F83289-30A8-4D48-836F-ADBBD3D3219C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55226</xdr:rowOff>
    </xdr:to>
    <xdr:sp macro="" textlink="">
      <xdr:nvSpPr>
        <xdr:cNvPr id="139" name="Text Box 16">
          <a:extLst>
            <a:ext uri="{FF2B5EF4-FFF2-40B4-BE49-F238E27FC236}">
              <a16:creationId xmlns:a16="http://schemas.microsoft.com/office/drawing/2014/main" id="{B5157875-20DF-4722-9ACA-E43FBC7CDE62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55225</xdr:rowOff>
    </xdr:to>
    <xdr:sp macro="" textlink="">
      <xdr:nvSpPr>
        <xdr:cNvPr id="140" name="Text Box 17">
          <a:extLst>
            <a:ext uri="{FF2B5EF4-FFF2-40B4-BE49-F238E27FC236}">
              <a16:creationId xmlns:a16="http://schemas.microsoft.com/office/drawing/2014/main" id="{7409C3BF-8EB3-424B-83BB-5575B23CEDA0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17602</xdr:rowOff>
    </xdr:to>
    <xdr:sp macro="" textlink="">
      <xdr:nvSpPr>
        <xdr:cNvPr id="141" name="Text Box 18">
          <a:extLst>
            <a:ext uri="{FF2B5EF4-FFF2-40B4-BE49-F238E27FC236}">
              <a16:creationId xmlns:a16="http://schemas.microsoft.com/office/drawing/2014/main" id="{B3371AA1-B7F2-490F-BA5C-B2F616CE4C1C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55225</xdr:rowOff>
    </xdr:to>
    <xdr:sp macro="" textlink="">
      <xdr:nvSpPr>
        <xdr:cNvPr id="142" name="Text Box 19">
          <a:extLst>
            <a:ext uri="{FF2B5EF4-FFF2-40B4-BE49-F238E27FC236}">
              <a16:creationId xmlns:a16="http://schemas.microsoft.com/office/drawing/2014/main" id="{E4F0C2C7-654E-4247-8C34-7C62B62DAC2E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55225</xdr:rowOff>
    </xdr:to>
    <xdr:sp macro="" textlink="">
      <xdr:nvSpPr>
        <xdr:cNvPr id="143" name="Text Box 20">
          <a:extLst>
            <a:ext uri="{FF2B5EF4-FFF2-40B4-BE49-F238E27FC236}">
              <a16:creationId xmlns:a16="http://schemas.microsoft.com/office/drawing/2014/main" id="{B2AE4B7D-A57A-4F57-A06F-77529A7C6E5C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524237</xdr:colOff>
      <xdr:row>45</xdr:row>
      <xdr:rowOff>143238</xdr:rowOff>
    </xdr:from>
    <xdr:to>
      <xdr:col>11</xdr:col>
      <xdr:colOff>552516</xdr:colOff>
      <xdr:row>53</xdr:row>
      <xdr:rowOff>55438</xdr:rowOff>
    </xdr:to>
    <xdr:grpSp>
      <xdr:nvGrpSpPr>
        <xdr:cNvPr id="144" name="グループ化 143">
          <a:extLst>
            <a:ext uri="{FF2B5EF4-FFF2-40B4-BE49-F238E27FC236}">
              <a16:creationId xmlns:a16="http://schemas.microsoft.com/office/drawing/2014/main" id="{C78A85EA-9515-4651-81BA-D9F6B530DCC8}"/>
            </a:ext>
          </a:extLst>
        </xdr:cNvPr>
        <xdr:cNvGrpSpPr>
          <a:grpSpLocks noChangeAspect="1"/>
        </xdr:cNvGrpSpPr>
      </xdr:nvGrpSpPr>
      <xdr:grpSpPr>
        <a:xfrm>
          <a:off x="10265046" y="14034226"/>
          <a:ext cx="2761410" cy="1768486"/>
          <a:chOff x="9290130" y="16401930"/>
          <a:chExt cx="2352435" cy="1403007"/>
        </a:xfrm>
      </xdr:grpSpPr>
      <xdr:sp macro="" textlink="">
        <xdr:nvSpPr>
          <xdr:cNvPr id="145" name="正方形/長方形 144">
            <a:extLst>
              <a:ext uri="{FF2B5EF4-FFF2-40B4-BE49-F238E27FC236}">
                <a16:creationId xmlns:a16="http://schemas.microsoft.com/office/drawing/2014/main" id="{82E33BE5-5169-DE39-FABF-B17263A8D4CD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46" name="直線コネクタ 145">
            <a:extLst>
              <a:ext uri="{FF2B5EF4-FFF2-40B4-BE49-F238E27FC236}">
                <a16:creationId xmlns:a16="http://schemas.microsoft.com/office/drawing/2014/main" id="{52D8A1B1-E932-7DF6-6E6A-C248B270AA82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7" name="直線コネクタ 146">
            <a:extLst>
              <a:ext uri="{FF2B5EF4-FFF2-40B4-BE49-F238E27FC236}">
                <a16:creationId xmlns:a16="http://schemas.microsoft.com/office/drawing/2014/main" id="{7275160D-FE49-B8B9-733F-44214DA61175}"/>
              </a:ext>
            </a:extLst>
          </xdr:cNvPr>
          <xdr:cNvCxnSpPr>
            <a:stCxn id="145" idx="0"/>
            <a:endCxn id="145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8CE8A59C-404A-3870-A954-2E08C49EAA7E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49" name="テキスト ボックス 148">
            <a:extLst>
              <a:ext uri="{FF2B5EF4-FFF2-40B4-BE49-F238E27FC236}">
                <a16:creationId xmlns:a16="http://schemas.microsoft.com/office/drawing/2014/main" id="{C04CF9B3-88BA-16D2-95EF-CADE024875ED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8342-DA3F-46DC-93F8-3DB4220490AA}">
  <sheetPr codeName="Sheet20">
    <tabColor theme="5" tint="0.59999389629810485"/>
    <pageSetUpPr fitToPage="1"/>
  </sheetPr>
  <dimension ref="A1:L101"/>
  <sheetViews>
    <sheetView showGridLines="0" tabSelected="1" view="pageBreakPreview" zoomScale="70" zoomScaleNormal="80" zoomScaleSheetLayoutView="70" workbookViewId="0">
      <selection activeCell="G32" sqref="G32"/>
    </sheetView>
  </sheetViews>
  <sheetFormatPr defaultColWidth="8.09765625" defaultRowHeight="19.05" customHeight="1" x14ac:dyDescent="0.45"/>
  <cols>
    <col min="1" max="1" width="3.796875" style="144" customWidth="1"/>
    <col min="2" max="2" width="4.69921875" style="157" customWidth="1"/>
    <col min="3" max="3" width="13.19921875" style="157" customWidth="1"/>
    <col min="4" max="4" width="12.296875" style="144" customWidth="1"/>
    <col min="5" max="6" width="10.5" style="157" customWidth="1"/>
    <col min="7" max="7" width="72.59765625" style="157" customWidth="1"/>
    <col min="8" max="8" width="9.59765625" style="157" customWidth="1"/>
    <col min="9" max="12" width="8.796875" style="157" customWidth="1"/>
    <col min="13" max="16384" width="8.09765625" style="157"/>
  </cols>
  <sheetData>
    <row r="1" spans="1:12" s="6" customFormat="1" ht="30" customHeight="1" x14ac:dyDescent="0.45">
      <c r="A1" s="1"/>
      <c r="B1" s="2" t="s">
        <v>0</v>
      </c>
      <c r="C1" s="1"/>
      <c r="D1" s="1"/>
      <c r="E1" s="1"/>
      <c r="F1" s="3" t="s">
        <v>1</v>
      </c>
      <c r="G1" s="3"/>
      <c r="H1" s="4"/>
      <c r="I1" s="4"/>
      <c r="J1" s="5"/>
      <c r="L1" s="5">
        <v>546</v>
      </c>
    </row>
    <row r="2" spans="1:12" s="7" customFormat="1" ht="30" customHeight="1" x14ac:dyDescent="0.2">
      <c r="B2" s="8" t="s">
        <v>2</v>
      </c>
      <c r="C2" s="9"/>
      <c r="D2" s="10"/>
      <c r="E2" s="11"/>
      <c r="F2" s="12" t="s">
        <v>3</v>
      </c>
      <c r="G2" s="13" t="s">
        <v>4</v>
      </c>
      <c r="H2" s="14" t="s">
        <v>5</v>
      </c>
      <c r="I2" s="15"/>
      <c r="J2" s="15"/>
    </row>
    <row r="3" spans="1:12" s="7" customFormat="1" ht="30" customHeight="1" x14ac:dyDescent="0.2">
      <c r="B3" s="16" t="s">
        <v>6</v>
      </c>
      <c r="C3" s="17"/>
      <c r="D3" s="18">
        <f>F42</f>
        <v>0</v>
      </c>
      <c r="E3" s="19"/>
      <c r="F3" s="20" t="s">
        <v>7</v>
      </c>
      <c r="G3" s="21"/>
      <c r="H3" s="22"/>
      <c r="I3" s="15"/>
      <c r="J3" s="23"/>
      <c r="L3" s="23" t="s">
        <v>8</v>
      </c>
    </row>
    <row r="4" spans="1:12" s="7" customFormat="1" ht="30" customHeight="1" x14ac:dyDescent="0.2">
      <c r="B4" s="16" t="s">
        <v>9</v>
      </c>
      <c r="C4" s="17"/>
      <c r="D4" s="24"/>
      <c r="E4" s="25"/>
      <c r="F4" s="26" t="s">
        <v>10</v>
      </c>
      <c r="G4" s="27" t="s">
        <v>11</v>
      </c>
      <c r="H4" s="14" t="s">
        <v>12</v>
      </c>
      <c r="I4" s="15"/>
      <c r="J4" s="28"/>
    </row>
    <row r="5" spans="1:12" s="7" customFormat="1" ht="30" customHeight="1" x14ac:dyDescent="0.2">
      <c r="B5" s="16" t="s">
        <v>13</v>
      </c>
      <c r="C5" s="17"/>
      <c r="D5" s="18">
        <f>ROUND(D3*D4,0)</f>
        <v>0</v>
      </c>
      <c r="E5" s="19"/>
      <c r="F5" s="26" t="s">
        <v>10</v>
      </c>
      <c r="G5" s="21"/>
      <c r="H5" s="22"/>
      <c r="I5" s="15"/>
      <c r="J5" s="28"/>
    </row>
    <row r="6" spans="1:12" s="7" customFormat="1" ht="30" customHeight="1" x14ac:dyDescent="0.2">
      <c r="B6" s="16" t="s">
        <v>14</v>
      </c>
      <c r="C6" s="17"/>
      <c r="D6" s="29"/>
      <c r="E6" s="30"/>
      <c r="F6" s="31"/>
      <c r="G6" s="32" t="s">
        <v>15</v>
      </c>
      <c r="H6" s="14" t="s">
        <v>16</v>
      </c>
      <c r="I6" s="15"/>
      <c r="J6" s="23"/>
      <c r="L6" s="23" t="s">
        <v>8</v>
      </c>
    </row>
    <row r="7" spans="1:12" s="7" customFormat="1" ht="30" customHeight="1" x14ac:dyDescent="0.2">
      <c r="B7" s="33" t="s">
        <v>17</v>
      </c>
      <c r="C7" s="34"/>
      <c r="D7" s="35"/>
      <c r="E7" s="36"/>
      <c r="F7" s="37" t="s">
        <v>7</v>
      </c>
      <c r="G7" s="38" t="s">
        <v>18</v>
      </c>
      <c r="H7" s="14" t="s">
        <v>19</v>
      </c>
      <c r="I7" s="15"/>
      <c r="J7" s="15"/>
    </row>
    <row r="8" spans="1:12" s="7" customFormat="1" ht="30" customHeight="1" x14ac:dyDescent="0.2">
      <c r="B8" s="39" t="s">
        <v>20</v>
      </c>
      <c r="C8" s="39"/>
      <c r="D8" s="40"/>
      <c r="E8" s="40"/>
      <c r="F8" s="41"/>
      <c r="G8" s="6"/>
      <c r="H8" s="6"/>
      <c r="I8" s="42"/>
      <c r="J8" s="43"/>
      <c r="K8" s="43" t="s">
        <v>21</v>
      </c>
    </row>
    <row r="9" spans="1:12" s="44" customFormat="1" ht="24" customHeight="1" x14ac:dyDescent="0.2">
      <c r="B9" s="45"/>
      <c r="C9" s="46"/>
      <c r="G9" s="47"/>
      <c r="H9" s="48"/>
      <c r="I9" s="49"/>
      <c r="J9" s="50"/>
      <c r="K9" s="50"/>
      <c r="L9" s="50" t="s">
        <v>22</v>
      </c>
    </row>
    <row r="10" spans="1:12" s="59" customFormat="1" ht="21" customHeight="1" x14ac:dyDescent="0.45">
      <c r="A10" s="51" t="s">
        <v>23</v>
      </c>
      <c r="B10" s="52" t="s">
        <v>24</v>
      </c>
      <c r="C10" s="53" t="s">
        <v>25</v>
      </c>
      <c r="D10" s="54" t="s">
        <v>26</v>
      </c>
      <c r="E10" s="53" t="s">
        <v>27</v>
      </c>
      <c r="F10" s="53" t="s">
        <v>28</v>
      </c>
      <c r="G10" s="55" t="s">
        <v>29</v>
      </c>
      <c r="H10" s="56"/>
      <c r="I10" s="54" t="s">
        <v>30</v>
      </c>
      <c r="J10" s="54" t="s">
        <v>31</v>
      </c>
      <c r="K10" s="57" t="s">
        <v>32</v>
      </c>
      <c r="L10" s="58" t="s">
        <v>33</v>
      </c>
    </row>
    <row r="11" spans="1:12" s="7" customFormat="1" ht="21" customHeight="1" x14ac:dyDescent="0.2">
      <c r="A11" s="60">
        <v>1</v>
      </c>
      <c r="B11" s="61" t="s">
        <v>34</v>
      </c>
      <c r="C11" s="62" t="s">
        <v>35</v>
      </c>
      <c r="D11" s="63" t="s">
        <v>36</v>
      </c>
      <c r="E11" s="64">
        <v>14712</v>
      </c>
      <c r="F11" s="65"/>
      <c r="G11" s="66" t="s">
        <v>37</v>
      </c>
      <c r="H11" s="67"/>
      <c r="I11" s="68">
        <v>10186</v>
      </c>
      <c r="J11" s="68">
        <v>20</v>
      </c>
      <c r="K11" s="69">
        <v>4237</v>
      </c>
      <c r="L11" s="70">
        <v>196</v>
      </c>
    </row>
    <row r="12" spans="1:12" s="7" customFormat="1" ht="21" customHeight="1" x14ac:dyDescent="0.2">
      <c r="A12" s="71">
        <v>2</v>
      </c>
      <c r="B12" s="72"/>
      <c r="C12" s="73"/>
      <c r="D12" s="74" t="s">
        <v>38</v>
      </c>
      <c r="E12" s="75">
        <v>11582</v>
      </c>
      <c r="F12" s="76"/>
      <c r="G12" s="77" t="s">
        <v>39</v>
      </c>
      <c r="H12" s="78"/>
      <c r="I12" s="79">
        <v>5660</v>
      </c>
      <c r="J12" s="79">
        <v>1068</v>
      </c>
      <c r="K12" s="80">
        <v>4511</v>
      </c>
      <c r="L12" s="81">
        <v>322</v>
      </c>
    </row>
    <row r="13" spans="1:12" s="7" customFormat="1" ht="21" customHeight="1" x14ac:dyDescent="0.2">
      <c r="A13" s="71">
        <v>3</v>
      </c>
      <c r="B13" s="72"/>
      <c r="C13" s="73"/>
      <c r="D13" s="74" t="s">
        <v>40</v>
      </c>
      <c r="E13" s="75">
        <v>9354</v>
      </c>
      <c r="F13" s="76"/>
      <c r="G13" s="77" t="s">
        <v>41</v>
      </c>
      <c r="H13" s="78"/>
      <c r="I13" s="79">
        <v>3103</v>
      </c>
      <c r="J13" s="79">
        <v>510</v>
      </c>
      <c r="K13" s="80">
        <v>5381</v>
      </c>
      <c r="L13" s="81">
        <v>379</v>
      </c>
    </row>
    <row r="14" spans="1:12" s="7" customFormat="1" ht="21" customHeight="1" x14ac:dyDescent="0.2">
      <c r="A14" s="71">
        <v>4</v>
      </c>
      <c r="B14" s="72"/>
      <c r="C14" s="73"/>
      <c r="D14" s="74" t="s">
        <v>42</v>
      </c>
      <c r="E14" s="75">
        <v>14245</v>
      </c>
      <c r="F14" s="76"/>
      <c r="G14" s="77" t="s">
        <v>43</v>
      </c>
      <c r="H14" s="78"/>
      <c r="I14" s="79">
        <v>9958</v>
      </c>
      <c r="J14" s="79">
        <v>0</v>
      </c>
      <c r="K14" s="80">
        <v>3982</v>
      </c>
      <c r="L14" s="81">
        <v>295</v>
      </c>
    </row>
    <row r="15" spans="1:12" s="7" customFormat="1" ht="21" customHeight="1" x14ac:dyDescent="0.2">
      <c r="A15" s="71">
        <v>5</v>
      </c>
      <c r="B15" s="72"/>
      <c r="C15" s="73"/>
      <c r="D15" s="74" t="s">
        <v>44</v>
      </c>
      <c r="E15" s="75">
        <v>4485</v>
      </c>
      <c r="F15" s="76"/>
      <c r="G15" s="77" t="s">
        <v>45</v>
      </c>
      <c r="H15" s="82"/>
      <c r="I15" s="79">
        <v>3213</v>
      </c>
      <c r="J15" s="79">
        <v>0</v>
      </c>
      <c r="K15" s="80">
        <v>1217</v>
      </c>
      <c r="L15" s="81">
        <v>55</v>
      </c>
    </row>
    <row r="16" spans="1:12" s="7" customFormat="1" ht="21" customHeight="1" x14ac:dyDescent="0.2">
      <c r="A16" s="71">
        <v>6</v>
      </c>
      <c r="B16" s="72"/>
      <c r="C16" s="73"/>
      <c r="D16" s="74" t="s">
        <v>46</v>
      </c>
      <c r="E16" s="75">
        <v>15779</v>
      </c>
      <c r="F16" s="76"/>
      <c r="G16" s="77" t="s">
        <v>47</v>
      </c>
      <c r="H16" s="82"/>
      <c r="I16" s="79">
        <v>8528</v>
      </c>
      <c r="J16" s="79">
        <v>660</v>
      </c>
      <c r="K16" s="80">
        <v>6297</v>
      </c>
      <c r="L16" s="81">
        <v>360</v>
      </c>
    </row>
    <row r="17" spans="1:12" s="7" customFormat="1" ht="21" customHeight="1" x14ac:dyDescent="0.2">
      <c r="A17" s="71">
        <v>7</v>
      </c>
      <c r="B17" s="72"/>
      <c r="C17" s="73"/>
      <c r="D17" s="74" t="s">
        <v>48</v>
      </c>
      <c r="E17" s="75">
        <v>10761</v>
      </c>
      <c r="F17" s="76"/>
      <c r="G17" s="77" t="s">
        <v>49</v>
      </c>
      <c r="H17" s="82"/>
      <c r="I17" s="79">
        <v>4759</v>
      </c>
      <c r="J17" s="79">
        <v>585</v>
      </c>
      <c r="K17" s="80">
        <v>5341</v>
      </c>
      <c r="L17" s="81">
        <v>181</v>
      </c>
    </row>
    <row r="18" spans="1:12" s="7" customFormat="1" ht="21" customHeight="1" x14ac:dyDescent="0.2">
      <c r="A18" s="71">
        <v>8</v>
      </c>
      <c r="B18" s="72"/>
      <c r="C18" s="73"/>
      <c r="D18" s="74" t="s">
        <v>50</v>
      </c>
      <c r="E18" s="75">
        <v>16971</v>
      </c>
      <c r="F18" s="76"/>
      <c r="G18" s="77" t="s">
        <v>51</v>
      </c>
      <c r="H18" s="82"/>
      <c r="I18" s="79">
        <v>2817</v>
      </c>
      <c r="J18" s="79">
        <v>4637</v>
      </c>
      <c r="K18" s="80">
        <v>8754</v>
      </c>
      <c r="L18" s="81">
        <v>734</v>
      </c>
    </row>
    <row r="19" spans="1:12" s="7" customFormat="1" ht="21" customHeight="1" x14ac:dyDescent="0.2">
      <c r="A19" s="71">
        <v>9</v>
      </c>
      <c r="B19" s="72"/>
      <c r="C19" s="73"/>
      <c r="D19" s="74" t="s">
        <v>52</v>
      </c>
      <c r="E19" s="75">
        <v>3795</v>
      </c>
      <c r="F19" s="76"/>
      <c r="G19" s="77" t="s">
        <v>53</v>
      </c>
      <c r="H19" s="82"/>
      <c r="I19" s="79">
        <v>1210</v>
      </c>
      <c r="J19" s="79">
        <v>579</v>
      </c>
      <c r="K19" s="80">
        <v>1990</v>
      </c>
      <c r="L19" s="81">
        <v>72</v>
      </c>
    </row>
    <row r="20" spans="1:12" s="7" customFormat="1" ht="21" customHeight="1" x14ac:dyDescent="0.2">
      <c r="A20" s="71">
        <v>10</v>
      </c>
      <c r="B20" s="72"/>
      <c r="C20" s="73"/>
      <c r="D20" s="74" t="s">
        <v>54</v>
      </c>
      <c r="E20" s="75">
        <v>12494</v>
      </c>
      <c r="F20" s="76"/>
      <c r="G20" s="77" t="s">
        <v>55</v>
      </c>
      <c r="H20" s="82"/>
      <c r="I20" s="79">
        <v>2000</v>
      </c>
      <c r="J20" s="79">
        <v>1136</v>
      </c>
      <c r="K20" s="80">
        <v>8455</v>
      </c>
      <c r="L20" s="81">
        <v>760</v>
      </c>
    </row>
    <row r="21" spans="1:12" s="7" customFormat="1" ht="21" customHeight="1" x14ac:dyDescent="0.2">
      <c r="A21" s="71">
        <v>11</v>
      </c>
      <c r="B21" s="72"/>
      <c r="C21" s="73"/>
      <c r="D21" s="74" t="s">
        <v>56</v>
      </c>
      <c r="E21" s="75">
        <v>16410</v>
      </c>
      <c r="F21" s="76"/>
      <c r="G21" s="77" t="s">
        <v>57</v>
      </c>
      <c r="H21" s="82"/>
      <c r="I21" s="79">
        <v>2352</v>
      </c>
      <c r="J21" s="79">
        <v>3497</v>
      </c>
      <c r="K21" s="80">
        <v>9297</v>
      </c>
      <c r="L21" s="81">
        <v>1319</v>
      </c>
    </row>
    <row r="22" spans="1:12" s="7" customFormat="1" ht="21" customHeight="1" x14ac:dyDescent="0.2">
      <c r="A22" s="71">
        <v>12</v>
      </c>
      <c r="B22" s="72"/>
      <c r="C22" s="73"/>
      <c r="D22" s="74" t="s">
        <v>58</v>
      </c>
      <c r="E22" s="75">
        <v>7034</v>
      </c>
      <c r="F22" s="76"/>
      <c r="G22" s="77" t="s">
        <v>59</v>
      </c>
      <c r="H22" s="82"/>
      <c r="I22" s="79">
        <v>4607</v>
      </c>
      <c r="J22" s="79">
        <v>129</v>
      </c>
      <c r="K22" s="80">
        <v>2125</v>
      </c>
      <c r="L22" s="81">
        <v>190</v>
      </c>
    </row>
    <row r="23" spans="1:12" s="7" customFormat="1" ht="21" customHeight="1" x14ac:dyDescent="0.2">
      <c r="A23" s="71">
        <v>13</v>
      </c>
      <c r="B23" s="72"/>
      <c r="C23" s="73"/>
      <c r="D23" s="74" t="s">
        <v>60</v>
      </c>
      <c r="E23" s="75">
        <v>4995</v>
      </c>
      <c r="F23" s="76"/>
      <c r="G23" s="77" t="s">
        <v>61</v>
      </c>
      <c r="H23" s="82"/>
      <c r="I23" s="79">
        <v>4252</v>
      </c>
      <c r="J23" s="79">
        <v>92</v>
      </c>
      <c r="K23" s="80">
        <v>528</v>
      </c>
      <c r="L23" s="81">
        <v>81</v>
      </c>
    </row>
    <row r="24" spans="1:12" s="7" customFormat="1" ht="21" customHeight="1" x14ac:dyDescent="0.2">
      <c r="A24" s="71">
        <v>14</v>
      </c>
      <c r="B24" s="72"/>
      <c r="C24" s="73"/>
      <c r="D24" s="74" t="s">
        <v>62</v>
      </c>
      <c r="E24" s="75">
        <v>7510</v>
      </c>
      <c r="F24" s="76"/>
      <c r="G24" s="77" t="s">
        <v>63</v>
      </c>
      <c r="H24" s="82"/>
      <c r="I24" s="79">
        <v>4685</v>
      </c>
      <c r="J24" s="79">
        <v>205</v>
      </c>
      <c r="K24" s="80">
        <v>2482</v>
      </c>
      <c r="L24" s="81">
        <v>87</v>
      </c>
    </row>
    <row r="25" spans="1:12" s="7" customFormat="1" ht="21" customHeight="1" x14ac:dyDescent="0.2">
      <c r="A25" s="71">
        <v>15</v>
      </c>
      <c r="B25" s="72"/>
      <c r="C25" s="73"/>
      <c r="D25" s="74" t="s">
        <v>64</v>
      </c>
      <c r="E25" s="75">
        <v>8728</v>
      </c>
      <c r="F25" s="76"/>
      <c r="G25" s="77" t="s">
        <v>65</v>
      </c>
      <c r="H25" s="82"/>
      <c r="I25" s="79">
        <v>4276</v>
      </c>
      <c r="J25" s="79">
        <v>1248</v>
      </c>
      <c r="K25" s="80">
        <v>2879</v>
      </c>
      <c r="L25" s="81">
        <v>285</v>
      </c>
    </row>
    <row r="26" spans="1:12" s="7" customFormat="1" ht="56.25" customHeight="1" x14ac:dyDescent="0.2">
      <c r="A26" s="71">
        <v>16</v>
      </c>
      <c r="B26" s="72"/>
      <c r="C26" s="83">
        <f>SUM(E11:E38)</f>
        <v>236886</v>
      </c>
      <c r="D26" s="74" t="s">
        <v>66</v>
      </c>
      <c r="E26" s="75">
        <v>20000</v>
      </c>
      <c r="F26" s="76"/>
      <c r="G26" s="84" t="s">
        <v>67</v>
      </c>
      <c r="H26" s="85"/>
      <c r="I26" s="86">
        <v>1829</v>
      </c>
      <c r="J26" s="86">
        <v>5141</v>
      </c>
      <c r="K26" s="87">
        <v>10625</v>
      </c>
      <c r="L26" s="88">
        <v>2564</v>
      </c>
    </row>
    <row r="27" spans="1:12" s="7" customFormat="1" ht="28.5" customHeight="1" x14ac:dyDescent="0.2">
      <c r="A27" s="71">
        <v>17</v>
      </c>
      <c r="B27" s="72"/>
      <c r="C27" s="89"/>
      <c r="D27" s="74" t="s">
        <v>68</v>
      </c>
      <c r="E27" s="75">
        <v>6143</v>
      </c>
      <c r="F27" s="76"/>
      <c r="G27" s="90" t="s">
        <v>69</v>
      </c>
      <c r="H27" s="91"/>
      <c r="I27" s="92">
        <v>2261</v>
      </c>
      <c r="J27" s="92">
        <v>1275</v>
      </c>
      <c r="K27" s="93">
        <v>2361</v>
      </c>
      <c r="L27" s="94">
        <v>167</v>
      </c>
    </row>
    <row r="28" spans="1:12" s="7" customFormat="1" ht="21" customHeight="1" x14ac:dyDescent="0.2">
      <c r="A28" s="71">
        <v>18</v>
      </c>
      <c r="B28" s="72"/>
      <c r="C28" s="95"/>
      <c r="D28" s="74" t="s">
        <v>70</v>
      </c>
      <c r="E28" s="75">
        <v>3614</v>
      </c>
      <c r="F28" s="76"/>
      <c r="G28" s="96" t="s">
        <v>71</v>
      </c>
      <c r="H28" s="97"/>
      <c r="I28" s="92">
        <v>2922</v>
      </c>
      <c r="J28" s="92">
        <v>78</v>
      </c>
      <c r="K28" s="93">
        <v>584</v>
      </c>
      <c r="L28" s="94">
        <v>24</v>
      </c>
    </row>
    <row r="29" spans="1:12" s="7" customFormat="1" ht="21" customHeight="1" x14ac:dyDescent="0.2">
      <c r="A29" s="71">
        <v>19</v>
      </c>
      <c r="B29" s="72"/>
      <c r="C29" s="95"/>
      <c r="D29" s="74" t="s">
        <v>72</v>
      </c>
      <c r="E29" s="75">
        <v>3239</v>
      </c>
      <c r="F29" s="76"/>
      <c r="G29" s="96" t="s">
        <v>73</v>
      </c>
      <c r="H29" s="97"/>
      <c r="I29" s="92">
        <v>2325</v>
      </c>
      <c r="J29" s="92">
        <v>65</v>
      </c>
      <c r="K29" s="93">
        <v>805</v>
      </c>
      <c r="L29" s="94">
        <v>32</v>
      </c>
    </row>
    <row r="30" spans="1:12" s="7" customFormat="1" ht="21" customHeight="1" x14ac:dyDescent="0.2">
      <c r="A30" s="71">
        <v>20</v>
      </c>
      <c r="B30" s="72"/>
      <c r="C30" s="95"/>
      <c r="D30" s="74" t="s">
        <v>74</v>
      </c>
      <c r="E30" s="75">
        <v>4694</v>
      </c>
      <c r="F30" s="76"/>
      <c r="G30" s="77" t="s">
        <v>75</v>
      </c>
      <c r="H30" s="82"/>
      <c r="I30" s="79">
        <v>2608</v>
      </c>
      <c r="J30" s="79">
        <v>363</v>
      </c>
      <c r="K30" s="80">
        <v>1533</v>
      </c>
      <c r="L30" s="81">
        <v>158</v>
      </c>
    </row>
    <row r="31" spans="1:12" s="7" customFormat="1" ht="21" customHeight="1" x14ac:dyDescent="0.2">
      <c r="A31" s="71">
        <v>21</v>
      </c>
      <c r="B31" s="72"/>
      <c r="C31" s="95"/>
      <c r="D31" s="74" t="s">
        <v>76</v>
      </c>
      <c r="E31" s="75">
        <v>8025</v>
      </c>
      <c r="F31" s="76"/>
      <c r="G31" s="77" t="s">
        <v>77</v>
      </c>
      <c r="H31" s="82"/>
      <c r="I31" s="79">
        <v>4663</v>
      </c>
      <c r="J31" s="79">
        <v>179</v>
      </c>
      <c r="K31" s="80">
        <v>2892</v>
      </c>
      <c r="L31" s="81">
        <v>235</v>
      </c>
    </row>
    <row r="32" spans="1:12" s="7" customFormat="1" ht="21" customHeight="1" x14ac:dyDescent="0.2">
      <c r="A32" s="71">
        <v>22</v>
      </c>
      <c r="B32" s="72"/>
      <c r="C32" s="98"/>
      <c r="D32" s="74" t="s">
        <v>78</v>
      </c>
      <c r="E32" s="75">
        <v>3200</v>
      </c>
      <c r="F32" s="76"/>
      <c r="G32" s="77" t="s">
        <v>79</v>
      </c>
      <c r="H32" s="82"/>
      <c r="I32" s="79">
        <v>2432</v>
      </c>
      <c r="J32" s="79">
        <v>0</v>
      </c>
      <c r="K32" s="80">
        <v>703</v>
      </c>
      <c r="L32" s="81">
        <v>46</v>
      </c>
    </row>
    <row r="33" spans="1:12" s="7" customFormat="1" ht="21" customHeight="1" x14ac:dyDescent="0.2">
      <c r="A33" s="71">
        <v>23</v>
      </c>
      <c r="B33" s="72"/>
      <c r="C33" s="95"/>
      <c r="D33" s="74" t="s">
        <v>80</v>
      </c>
      <c r="E33" s="75">
        <v>6578</v>
      </c>
      <c r="F33" s="76"/>
      <c r="G33" s="77" t="s">
        <v>81</v>
      </c>
      <c r="H33" s="82"/>
      <c r="I33" s="79">
        <v>5255</v>
      </c>
      <c r="J33" s="79">
        <v>0</v>
      </c>
      <c r="K33" s="80">
        <v>1289</v>
      </c>
      <c r="L33" s="81">
        <v>71</v>
      </c>
    </row>
    <row r="34" spans="1:12" s="7" customFormat="1" ht="21" customHeight="1" x14ac:dyDescent="0.2">
      <c r="A34" s="71">
        <v>24</v>
      </c>
      <c r="B34" s="72"/>
      <c r="C34" s="95"/>
      <c r="D34" s="74" t="s">
        <v>82</v>
      </c>
      <c r="E34" s="75">
        <v>13840</v>
      </c>
      <c r="F34" s="76"/>
      <c r="G34" s="99" t="s">
        <v>83</v>
      </c>
      <c r="H34" s="100"/>
      <c r="I34" s="79">
        <v>10300</v>
      </c>
      <c r="J34" s="79">
        <v>0</v>
      </c>
      <c r="K34" s="80">
        <v>3139</v>
      </c>
      <c r="L34" s="81">
        <v>331</v>
      </c>
    </row>
    <row r="35" spans="1:12" s="7" customFormat="1" ht="21" customHeight="1" x14ac:dyDescent="0.2">
      <c r="A35" s="71">
        <v>25</v>
      </c>
      <c r="B35" s="72"/>
      <c r="C35" s="95"/>
      <c r="D35" s="74" t="s">
        <v>84</v>
      </c>
      <c r="E35" s="75">
        <v>1610</v>
      </c>
      <c r="F35" s="76"/>
      <c r="G35" s="77" t="s">
        <v>85</v>
      </c>
      <c r="H35" s="82"/>
      <c r="I35" s="79">
        <v>1439</v>
      </c>
      <c r="J35" s="79">
        <v>0</v>
      </c>
      <c r="K35" s="80">
        <v>141</v>
      </c>
      <c r="L35" s="81">
        <v>27</v>
      </c>
    </row>
    <row r="36" spans="1:12" s="7" customFormat="1" ht="21" customHeight="1" x14ac:dyDescent="0.2">
      <c r="A36" s="71">
        <v>26</v>
      </c>
      <c r="B36" s="72"/>
      <c r="C36" s="95"/>
      <c r="D36" s="74" t="s">
        <v>86</v>
      </c>
      <c r="E36" s="75">
        <v>1699</v>
      </c>
      <c r="F36" s="76"/>
      <c r="G36" s="77" t="s">
        <v>87</v>
      </c>
      <c r="H36" s="82"/>
      <c r="I36" s="79">
        <v>1369</v>
      </c>
      <c r="J36" s="79">
        <v>0</v>
      </c>
      <c r="K36" s="80">
        <v>244</v>
      </c>
      <c r="L36" s="81">
        <v>56</v>
      </c>
    </row>
    <row r="37" spans="1:12" s="7" customFormat="1" ht="21" customHeight="1" x14ac:dyDescent="0.2">
      <c r="A37" s="71">
        <v>27</v>
      </c>
      <c r="B37" s="72"/>
      <c r="C37" s="95"/>
      <c r="D37" s="74" t="s">
        <v>88</v>
      </c>
      <c r="E37" s="75">
        <v>1027</v>
      </c>
      <c r="F37" s="76"/>
      <c r="G37" s="77" t="s">
        <v>89</v>
      </c>
      <c r="H37" s="82"/>
      <c r="I37" s="79">
        <v>806</v>
      </c>
      <c r="J37" s="79">
        <v>0</v>
      </c>
      <c r="K37" s="80">
        <v>158</v>
      </c>
      <c r="L37" s="81">
        <v>17</v>
      </c>
    </row>
    <row r="38" spans="1:12" s="7" customFormat="1" ht="21" customHeight="1" x14ac:dyDescent="0.2">
      <c r="A38" s="101">
        <v>28</v>
      </c>
      <c r="B38" s="102"/>
      <c r="C38" s="103"/>
      <c r="D38" s="104" t="s">
        <v>90</v>
      </c>
      <c r="E38" s="105">
        <v>4362</v>
      </c>
      <c r="F38" s="106"/>
      <c r="G38" s="107" t="s">
        <v>91</v>
      </c>
      <c r="H38" s="108"/>
      <c r="I38" s="109">
        <v>3432</v>
      </c>
      <c r="J38" s="109">
        <v>0</v>
      </c>
      <c r="K38" s="110">
        <v>810</v>
      </c>
      <c r="L38" s="111">
        <v>102</v>
      </c>
    </row>
    <row r="39" spans="1:12" s="7" customFormat="1" ht="30" customHeight="1" x14ac:dyDescent="0.2">
      <c r="A39" s="112">
        <v>29</v>
      </c>
      <c r="B39" s="61" t="s">
        <v>92</v>
      </c>
      <c r="C39" s="113" t="s">
        <v>93</v>
      </c>
      <c r="D39" s="63" t="s">
        <v>94</v>
      </c>
      <c r="E39" s="64">
        <v>19136</v>
      </c>
      <c r="F39" s="65"/>
      <c r="G39" s="114" t="s">
        <v>95</v>
      </c>
      <c r="H39" s="115"/>
      <c r="I39" s="68">
        <v>13223</v>
      </c>
      <c r="J39" s="68">
        <v>245</v>
      </c>
      <c r="K39" s="69">
        <v>5104</v>
      </c>
      <c r="L39" s="70">
        <v>502</v>
      </c>
    </row>
    <row r="40" spans="1:12" s="7" customFormat="1" ht="21" customHeight="1" x14ac:dyDescent="0.2">
      <c r="A40" s="116">
        <v>30</v>
      </c>
      <c r="B40" s="102"/>
      <c r="C40" s="117">
        <f>SUM(E39:E40)</f>
        <v>24627</v>
      </c>
      <c r="D40" s="118" t="s">
        <v>96</v>
      </c>
      <c r="E40" s="119">
        <v>5491</v>
      </c>
      <c r="F40" s="120"/>
      <c r="G40" s="107" t="s">
        <v>97</v>
      </c>
      <c r="H40" s="108"/>
      <c r="I40" s="109">
        <v>3981</v>
      </c>
      <c r="J40" s="109">
        <v>63</v>
      </c>
      <c r="K40" s="110">
        <v>1226</v>
      </c>
      <c r="L40" s="111">
        <v>131</v>
      </c>
    </row>
    <row r="41" spans="1:12" s="59" customFormat="1" ht="36" customHeight="1" thickBot="1" x14ac:dyDescent="0.5">
      <c r="A41" s="121">
        <v>31</v>
      </c>
      <c r="B41" s="122" t="s">
        <v>98</v>
      </c>
      <c r="C41" s="123" t="s">
        <v>99</v>
      </c>
      <c r="D41" s="124" t="s">
        <v>100</v>
      </c>
      <c r="E41" s="125">
        <v>8929</v>
      </c>
      <c r="F41" s="126"/>
      <c r="G41" s="127" t="s">
        <v>101</v>
      </c>
      <c r="H41" s="128"/>
      <c r="I41" s="129">
        <v>4397</v>
      </c>
      <c r="J41" s="129">
        <v>378</v>
      </c>
      <c r="K41" s="130">
        <v>3852</v>
      </c>
      <c r="L41" s="131">
        <v>253</v>
      </c>
    </row>
    <row r="42" spans="1:12" s="7" customFormat="1" ht="25.05" customHeight="1" thickTop="1" x14ac:dyDescent="0.2">
      <c r="A42" s="132"/>
      <c r="B42" s="133" t="s">
        <v>102</v>
      </c>
      <c r="C42" s="134"/>
      <c r="D42" s="135"/>
      <c r="E42" s="136">
        <f>SUM(E11:E41)</f>
        <v>270442</v>
      </c>
      <c r="F42" s="136">
        <f>SUM(F11:F41)</f>
        <v>0</v>
      </c>
      <c r="G42" s="137"/>
      <c r="H42" s="138"/>
      <c r="I42" s="139">
        <f t="shared" ref="I42:L42" si="0">SUM(I11:I41)</f>
        <v>134848</v>
      </c>
      <c r="J42" s="139">
        <f t="shared" si="0"/>
        <v>22153</v>
      </c>
      <c r="K42" s="137">
        <f t="shared" si="0"/>
        <v>102942</v>
      </c>
      <c r="L42" s="140">
        <f t="shared" si="0"/>
        <v>10032</v>
      </c>
    </row>
    <row r="43" spans="1:12" s="7" customFormat="1" ht="18" customHeight="1" x14ac:dyDescent="0.2">
      <c r="E43" s="141"/>
      <c r="F43" s="141"/>
      <c r="G43" s="142"/>
      <c r="H43" s="142"/>
      <c r="I43" s="141"/>
      <c r="J43" s="141"/>
      <c r="K43" s="141"/>
      <c r="L43" s="141"/>
    </row>
    <row r="44" spans="1:12" s="7" customFormat="1" ht="18" customHeight="1" x14ac:dyDescent="0.2">
      <c r="B44" s="6" t="s">
        <v>103</v>
      </c>
      <c r="E44" s="141"/>
      <c r="F44" s="141"/>
      <c r="G44" s="142"/>
      <c r="H44" s="142"/>
      <c r="I44" s="141"/>
      <c r="J44" s="141"/>
    </row>
    <row r="45" spans="1:12" s="7" customFormat="1" ht="18" customHeight="1" x14ac:dyDescent="0.2">
      <c r="B45" s="6" t="s">
        <v>104</v>
      </c>
      <c r="E45" s="141"/>
      <c r="F45" s="141"/>
      <c r="G45" s="143"/>
      <c r="H45" s="143"/>
      <c r="I45" s="141"/>
      <c r="J45" s="141"/>
    </row>
    <row r="46" spans="1:12" s="7" customFormat="1" ht="18" customHeight="1" x14ac:dyDescent="0.2">
      <c r="B46" s="144" t="s">
        <v>105</v>
      </c>
      <c r="E46" s="141"/>
      <c r="F46" s="141"/>
      <c r="G46" s="143"/>
      <c r="H46" s="143"/>
      <c r="I46" s="141"/>
      <c r="J46" s="141"/>
    </row>
    <row r="47" spans="1:12" s="7" customFormat="1" ht="18" customHeight="1" x14ac:dyDescent="0.2">
      <c r="B47" s="144" t="s">
        <v>106</v>
      </c>
      <c r="E47" s="141"/>
      <c r="F47" s="141"/>
      <c r="G47" s="143"/>
      <c r="H47" s="143"/>
      <c r="I47" s="141"/>
      <c r="J47" s="141"/>
    </row>
    <row r="48" spans="1:12" s="7" customFormat="1" ht="18" customHeight="1" x14ac:dyDescent="0.2">
      <c r="B48" s="42" t="s">
        <v>107</v>
      </c>
      <c r="E48" s="141"/>
      <c r="F48" s="141"/>
      <c r="G48" s="143"/>
      <c r="H48" s="143"/>
      <c r="I48" s="141"/>
      <c r="J48" s="141"/>
    </row>
    <row r="49" spans="1:11" s="7" customFormat="1" ht="18" customHeight="1" x14ac:dyDescent="0.2">
      <c r="A49" s="145"/>
      <c r="B49" s="146" t="s">
        <v>108</v>
      </c>
      <c r="C49" s="145"/>
      <c r="D49" s="145"/>
      <c r="E49" s="147"/>
      <c r="F49" s="148"/>
      <c r="G49" s="149"/>
      <c r="I49" s="150"/>
      <c r="J49" s="150"/>
      <c r="K49" s="151"/>
    </row>
    <row r="50" spans="1:11" s="7" customFormat="1" ht="18" customHeight="1" thickBot="1" x14ac:dyDescent="0.25">
      <c r="A50" s="145"/>
      <c r="B50" s="146" t="s">
        <v>109</v>
      </c>
      <c r="C50" s="145"/>
      <c r="D50" s="145"/>
      <c r="E50" s="147"/>
      <c r="F50" s="148"/>
      <c r="G50" s="149"/>
      <c r="I50" s="150"/>
      <c r="J50" s="150"/>
      <c r="K50" s="151"/>
    </row>
    <row r="51" spans="1:11" s="152" customFormat="1" ht="18" customHeight="1" thickTop="1" x14ac:dyDescent="0.45">
      <c r="B51" s="153" t="s">
        <v>110</v>
      </c>
      <c r="C51" s="154"/>
      <c r="D51" s="154"/>
      <c r="E51" s="154"/>
      <c r="F51" s="154"/>
      <c r="G51" s="155"/>
      <c r="H51" s="156"/>
      <c r="I51" s="156"/>
      <c r="J51" s="156"/>
    </row>
    <row r="52" spans="1:11" ht="18" customHeight="1" x14ac:dyDescent="0.45">
      <c r="A52" s="157"/>
      <c r="B52" s="158"/>
      <c r="C52" s="159"/>
      <c r="D52" s="159"/>
      <c r="E52" s="159"/>
      <c r="F52" s="159"/>
      <c r="G52" s="160"/>
    </row>
    <row r="53" spans="1:11" ht="18" customHeight="1" thickBot="1" x14ac:dyDescent="0.5">
      <c r="A53" s="157"/>
      <c r="B53" s="161"/>
      <c r="C53" s="162"/>
      <c r="D53" s="162"/>
      <c r="E53" s="162"/>
      <c r="F53" s="162"/>
      <c r="G53" s="163"/>
    </row>
    <row r="54" spans="1:11" ht="18" customHeight="1" thickTop="1" x14ac:dyDescent="0.45"/>
    <row r="55" spans="1:11" ht="18" customHeight="1" x14ac:dyDescent="0.45"/>
    <row r="56" spans="1:11" ht="18" customHeight="1" x14ac:dyDescent="0.45">
      <c r="A56" s="157"/>
      <c r="D56" s="157"/>
    </row>
    <row r="57" spans="1:11" ht="18" customHeight="1" x14ac:dyDescent="0.45">
      <c r="A57" s="157"/>
      <c r="D57" s="157"/>
    </row>
    <row r="58" spans="1:11" ht="18" customHeight="1" x14ac:dyDescent="0.45">
      <c r="A58" s="157"/>
      <c r="D58" s="157"/>
    </row>
    <row r="59" spans="1:11" ht="13.2" x14ac:dyDescent="0.45">
      <c r="A59" s="157"/>
      <c r="D59" s="157"/>
    </row>
    <row r="60" spans="1:11" ht="13.2" x14ac:dyDescent="0.45">
      <c r="A60" s="157"/>
      <c r="D60" s="157"/>
    </row>
    <row r="61" spans="1:11" ht="13.2" x14ac:dyDescent="0.45">
      <c r="A61" s="157"/>
      <c r="D61" s="157"/>
    </row>
    <row r="62" spans="1:11" ht="13.2" x14ac:dyDescent="0.45">
      <c r="A62" s="157"/>
      <c r="D62" s="157"/>
    </row>
    <row r="63" spans="1:11" ht="13.2" x14ac:dyDescent="0.45">
      <c r="A63" s="157"/>
      <c r="D63" s="157"/>
    </row>
    <row r="64" spans="1:11" ht="13.2" x14ac:dyDescent="0.45">
      <c r="A64" s="157"/>
      <c r="D64" s="157"/>
    </row>
    <row r="65" s="157" customFormat="1" ht="13.2" x14ac:dyDescent="0.45"/>
    <row r="66" s="157" customFormat="1" ht="13.2" x14ac:dyDescent="0.45"/>
    <row r="67" s="157" customFormat="1" ht="13.2" x14ac:dyDescent="0.45"/>
    <row r="68" s="157" customFormat="1" ht="13.2" x14ac:dyDescent="0.45"/>
    <row r="69" s="157" customFormat="1" ht="13.2" x14ac:dyDescent="0.45"/>
    <row r="70" s="157" customFormat="1" ht="13.2" x14ac:dyDescent="0.45"/>
    <row r="71" s="157" customFormat="1" ht="13.2" x14ac:dyDescent="0.45"/>
    <row r="72" s="157" customFormat="1" ht="13.2" x14ac:dyDescent="0.45"/>
    <row r="73" s="157" customFormat="1" ht="13.2" x14ac:dyDescent="0.45"/>
    <row r="74" s="157" customFormat="1" ht="13.2" x14ac:dyDescent="0.45"/>
    <row r="75" s="157" customFormat="1" ht="13.2" x14ac:dyDescent="0.45"/>
    <row r="76" s="157" customFormat="1" ht="13.2" x14ac:dyDescent="0.45"/>
    <row r="77" s="157" customFormat="1" ht="13.2" x14ac:dyDescent="0.45"/>
    <row r="78" s="157" customFormat="1" ht="13.2" x14ac:dyDescent="0.45"/>
    <row r="79" s="157" customFormat="1" ht="13.2" x14ac:dyDescent="0.45"/>
    <row r="80" s="157" customFormat="1" ht="13.2" x14ac:dyDescent="0.45"/>
    <row r="81" s="157" customFormat="1" ht="13.2" x14ac:dyDescent="0.45"/>
    <row r="82" s="157" customFormat="1" ht="13.2" x14ac:dyDescent="0.45"/>
    <row r="83" s="157" customFormat="1" ht="13.2" x14ac:dyDescent="0.45"/>
    <row r="84" s="157" customFormat="1" ht="13.2" x14ac:dyDescent="0.45"/>
    <row r="85" s="157" customFormat="1" ht="13.2" x14ac:dyDescent="0.45"/>
    <row r="86" s="157" customFormat="1" ht="13.2" x14ac:dyDescent="0.45"/>
    <row r="87" s="157" customFormat="1" ht="13.2" x14ac:dyDescent="0.45"/>
    <row r="88" s="157" customFormat="1" ht="13.2" x14ac:dyDescent="0.45"/>
    <row r="89" s="157" customFormat="1" ht="13.2" x14ac:dyDescent="0.45"/>
    <row r="90" s="157" customFormat="1" ht="13.2" x14ac:dyDescent="0.45"/>
    <row r="91" s="157" customFormat="1" ht="13.2" x14ac:dyDescent="0.45"/>
    <row r="92" s="157" customFormat="1" ht="13.2" x14ac:dyDescent="0.45"/>
    <row r="93" s="157" customFormat="1" ht="13.2" x14ac:dyDescent="0.45"/>
    <row r="94" s="157" customFormat="1" ht="13.2" x14ac:dyDescent="0.45"/>
    <row r="95" s="157" customFormat="1" ht="13.2" x14ac:dyDescent="0.45"/>
    <row r="96" s="157" customFormat="1" ht="13.2" x14ac:dyDescent="0.45"/>
    <row r="97" s="157" customFormat="1" ht="13.2" x14ac:dyDescent="0.45"/>
    <row r="98" s="157" customFormat="1" ht="13.2" x14ac:dyDescent="0.45"/>
    <row r="99" s="157" customFormat="1" ht="13.2" x14ac:dyDescent="0.45"/>
    <row r="100" s="157" customFormat="1" ht="13.2" x14ac:dyDescent="0.45"/>
    <row r="101" s="157" customFormat="1" ht="13.2" x14ac:dyDescent="0.45"/>
  </sheetData>
  <sheetProtection formatCells="0" insertHyperlinks="0"/>
  <mergeCells count="23">
    <mergeCell ref="B39:B40"/>
    <mergeCell ref="G39:H39"/>
    <mergeCell ref="B42:D42"/>
    <mergeCell ref="B51:G53"/>
    <mergeCell ref="B8:C8"/>
    <mergeCell ref="D8:F8"/>
    <mergeCell ref="B11:B38"/>
    <mergeCell ref="C11:C25"/>
    <mergeCell ref="G26:H26"/>
    <mergeCell ref="G27:H27"/>
    <mergeCell ref="G34:H34"/>
    <mergeCell ref="B5:C5"/>
    <mergeCell ref="D5:E5"/>
    <mergeCell ref="B6:C6"/>
    <mergeCell ref="D6:F6"/>
    <mergeCell ref="B7:C7"/>
    <mergeCell ref="D7:E7"/>
    <mergeCell ref="B2:C2"/>
    <mergeCell ref="D2:E2"/>
    <mergeCell ref="B3:C3"/>
    <mergeCell ref="D3:E3"/>
    <mergeCell ref="B4:C4"/>
    <mergeCell ref="D4:E4"/>
  </mergeCells>
  <phoneticPr fontId="1"/>
  <conditionalFormatting sqref="E11:E38">
    <cfRule type="expression" dxfId="0" priority="1">
      <formula>"≠’$E$38"</formula>
    </cfRule>
  </conditionalFormatting>
  <conditionalFormatting sqref="I17:L19">
    <cfRule type="cellIs" priority="2" operator="notEqual">
      <formula>"赤字に変更"</formula>
    </cfRule>
  </conditionalFormatting>
  <printOptions horizontalCentered="1"/>
  <pageMargins left="0.15748031496062992" right="0.15748031496062992" top="0.47244094488188981" bottom="0.15748031496062992" header="7.874015748031496E-2" footer="7.874015748031496E-2"/>
  <pageSetup paperSize="9" scale="5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D540D-78DD-4BD4-B998-31BEA5E5818D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かごしま</vt:lpstr>
      <vt:lpstr>Sheet1</vt:lpstr>
      <vt:lpstr>かごしま!Print_Area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2026-01-26T02:52:24Z</dcterms:created>
  <dcterms:modified xsi:type="dcterms:W3CDTF">2026-01-26T03:03:50Z</dcterms:modified>
</cp:coreProperties>
</file>