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097E537D-057F-4073-BB89-C8F6A1A55DEB}" xr6:coauthVersionLast="47" xr6:coauthVersionMax="47" xr10:uidLastSave="{00000000-0000-0000-0000-000000000000}"/>
  <bookViews>
    <workbookView xWindow="28680" yWindow="-120" windowWidth="29040" windowHeight="15720" xr2:uid="{01135FF1-7A5C-43D3-87A6-E35E6DAE0D51}"/>
  </bookViews>
  <sheets>
    <sheet name="きりしま" sheetId="2" r:id="rId1"/>
    <sheet name="Sheet1" sheetId="1" r:id="rId2"/>
  </sheets>
  <externalReferences>
    <externalReference r:id="rId3"/>
  </externalReferences>
  <definedNames>
    <definedName name="_xlnm._FilterDatabase" localSheetId="0" hidden="1">きりしま!$A$10:$L$19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きりしま!$A$1:$L$30</definedName>
    <definedName name="Z_12B79591_0D7E_424A_BCB9_01520579CC20_.wvu.PrintArea" localSheetId="0" hidden="1">きりしま!$B$1:$J$29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K19" i="2"/>
  <c r="J19" i="2"/>
  <c r="I19" i="2"/>
  <c r="F19" i="2"/>
  <c r="D3" i="2" s="1"/>
  <c r="D5" i="2" s="1"/>
  <c r="E19" i="2"/>
  <c r="C14" i="2"/>
</calcChain>
</file>

<file path=xl/sharedStrings.xml><?xml version="1.0" encoding="utf-8"?>
<sst xmlns="http://schemas.openxmlformats.org/spreadsheetml/2006/main" count="65" uniqueCount="62">
  <si>
    <t>リビングきりしま</t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</si>
  <si>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</si>
  <si>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</si>
  <si>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</si>
  <si>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</si>
  <si>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</si>
  <si>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</si>
  <si>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</si>
  <si>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</si>
  <si>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</si>
  <si>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</si>
  <si>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</si>
  <si>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</si>
  <si>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</si>
  <si>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</si>
  <si>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</si>
  <si>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</si>
  <si>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</si>
  <si>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</si>
  <si>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</si>
  <si>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</si>
  <si>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</si>
  <si>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1月6日改定版</t>
    <rPh sb="1" eb="2">
      <t>ガツ</t>
    </rPh>
    <rPh sb="3" eb="5">
      <t>カイテイ</t>
    </rPh>
    <rPh sb="5" eb="6">
      <t>ハン</t>
    </rPh>
    <phoneticPr fontId="8"/>
  </si>
  <si>
    <t>CD</t>
    <phoneticPr fontId="8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</si>
  <si>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</si>
  <si>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</si>
  <si>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</si>
  <si>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</si>
  <si>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</si>
  <si>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</si>
  <si>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戸建部数</t>
    <rPh sb="0" eb="2">
      <t>コダテ</t>
    </rPh>
    <rPh sb="2" eb="4">
      <t>ブスウ</t>
    </rPh>
    <phoneticPr fontId="8"/>
  </si>
  <si>
    <t>分譲M</t>
    <rPh sb="0" eb="2">
      <t>ブンジョウ</t>
    </rPh>
    <phoneticPr fontId="8"/>
  </si>
  <si>
    <t>賃貸集合</t>
    <rPh sb="0" eb="2">
      <t>チンタイ</t>
    </rPh>
    <rPh sb="2" eb="4">
      <t>シュウゴウ</t>
    </rPh>
    <phoneticPr fontId="8"/>
  </si>
  <si>
    <t>企業</t>
    <rPh sb="0" eb="2">
      <t>キギョウ</t>
    </rPh>
    <phoneticPr fontId="8"/>
  </si>
  <si>
    <t>①</t>
    <phoneticPr fontId="1"/>
  </si>
  <si>
    <t>霧島市</t>
    <rPh sb="0" eb="2">
      <t>キリシマ</t>
    </rPh>
    <rPh sb="2" eb="3">
      <t>シ</t>
    </rPh>
    <phoneticPr fontId="18"/>
  </si>
  <si>
    <t>国分</t>
  </si>
  <si>
    <t>国分福島、国分福島1～3、国分広瀬、国分広瀬1～4、国分松木町、国分松木東、国分野口町、国分野口東、国分野口西、国分野口北、国分上井、国分川内、国分敷根、国分湊、国分下井、国分上小川、国分中央1～6、国分名波町、国分城山町、国分山下町、国分清水、国分清水1～5、国分台明寺、国分郡田、国分重久、国分新町、国分新町1～2、国分姫城南、国分向花、国分向花町、国分府中、国分府中町</t>
    <phoneticPr fontId="8"/>
  </si>
  <si>
    <t>隼人</t>
  </si>
  <si>
    <t>隼人町住吉、隼人町見次、隼人町小田、隼人町真孝、隼人町内山田、隼人町内山田1～4、隼人町神宮1～6、隼人町内、隼人町東郷、隼人町東郷1、隼人町姫城、隼人町姫城1～3、隼人町松永、隼人町松永1～2</t>
    <phoneticPr fontId="8"/>
  </si>
  <si>
    <t>溝辺</t>
  </si>
  <si>
    <t>溝辺町</t>
  </si>
  <si>
    <t>牧園</t>
  </si>
  <si>
    <t>牧園町</t>
  </si>
  <si>
    <t>霧島</t>
  </si>
  <si>
    <t>霧島町</t>
  </si>
  <si>
    <t>横川</t>
  </si>
  <si>
    <t>横川町</t>
  </si>
  <si>
    <t>福山</t>
  </si>
  <si>
    <t>福山町牧之原</t>
  </si>
  <si>
    <t>②</t>
    <phoneticPr fontId="1"/>
  </si>
  <si>
    <t>姶良市</t>
  </si>
  <si>
    <t>加治木町</t>
    <rPh sb="3" eb="4">
      <t>マチ</t>
    </rPh>
    <phoneticPr fontId="8"/>
  </si>
  <si>
    <t>新生町、反土、西反土、木田、錦江町、新富町、仮屋町、朝日町、本町、諏訪町</t>
  </si>
  <si>
    <t>合　計</t>
    <rPh sb="0" eb="1">
      <t>ゴウ</t>
    </rPh>
    <rPh sb="2" eb="3">
      <t>ケイ</t>
    </rPh>
    <phoneticPr fontId="5"/>
  </si>
  <si>
    <t>※ 配布町丁、部数などの内容は、1/24・2/14の各号において有効です。</t>
    <phoneticPr fontId="17"/>
  </si>
  <si>
    <t>※ 選別は11/29号より本紙外折込に変更なります。</t>
    <rPh sb="10" eb="11">
      <t>ゴウ</t>
    </rPh>
    <rPh sb="13" eb="15">
      <t>ホンシ</t>
    </rPh>
    <rPh sb="15" eb="16">
      <t>ソト</t>
    </rPh>
    <rPh sb="16" eb="18">
      <t>オリコミ</t>
    </rPh>
    <rPh sb="19" eb="21">
      <t>ヘンコウ</t>
    </rPh>
    <phoneticPr fontId="17"/>
  </si>
  <si>
    <t>※ A3･B3以上のチラシは、B4以下のサイズに折って搬入願います。</t>
    <rPh sb="7" eb="9">
      <t>イジョウ</t>
    </rPh>
    <rPh sb="17" eb="19">
      <t>イカ</t>
    </rPh>
    <rPh sb="24" eb="25">
      <t>オ</t>
    </rPh>
    <rPh sb="27" eb="29">
      <t>ハンニュウ</t>
    </rPh>
    <rPh sb="29" eb="30">
      <t>ネガ</t>
    </rPh>
    <phoneticPr fontId="17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</si>
  <si>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7"/>
  </si>
  <si>
    <t>※一般紙折込と手法が相違しますので、必ず予備部数(２％）を加えて納品してください。お申込みはグループ単位になります。</t>
    <phoneticPr fontId="8"/>
  </si>
  <si>
    <t>※ 部数・町丁名などの記載内容は表示期間内であっても、住宅事情等により変更されることがあります。</t>
    <phoneticPr fontId="8"/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</si>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</sst>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b/>
      <sz val="2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50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Protection="1">
      <alignment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13" fillId="0" borderId="16" xfId="1" applyFont="1" applyBorder="1">
      <alignment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2" applyFont="1" applyFill="1" applyBorder="1" applyAlignment="1">
      <alignment horizontal="right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3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24" xfId="1" applyFont="1" applyBorder="1" applyAlignment="1">
      <alignment horizontal="center" shrinkToFit="1"/>
    </xf>
    <xf numFmtId="0" fontId="11" fillId="0" borderId="24" xfId="1" applyFont="1" applyBorder="1" applyAlignment="1">
      <alignment horizontal="center" vertical="center"/>
    </xf>
    <xf numFmtId="179" fontId="15" fillId="0" borderId="24" xfId="1" applyNumberFormat="1" applyFont="1" applyBorder="1" applyProtection="1">
      <alignment vertical="center"/>
      <protection locked="0"/>
    </xf>
    <xf numFmtId="0" fontId="11" fillId="0" borderId="25" xfId="1" applyFont="1" applyBorder="1" applyAlignment="1" applyProtection="1">
      <alignment vertical="center" wrapText="1" shrinkToFit="1"/>
      <protection locked="0"/>
    </xf>
    <xf numFmtId="0" fontId="11" fillId="0" borderId="26" xfId="1" applyFont="1" applyBorder="1" applyAlignment="1">
      <alignment vertical="center" wrapText="1" shrinkToFit="1"/>
    </xf>
    <xf numFmtId="179" fontId="15" fillId="0" borderId="27" xfId="1" applyNumberFormat="1" applyFont="1" applyBorder="1" applyAlignment="1">
      <alignment vertical="center" wrapText="1" shrinkToFit="1"/>
    </xf>
    <xf numFmtId="179" fontId="15" fillId="0" borderId="25" xfId="1" applyNumberFormat="1" applyFont="1" applyBorder="1" applyAlignment="1">
      <alignment vertical="center" wrapText="1" shrinkToFit="1"/>
    </xf>
    <xf numFmtId="179" fontId="15" fillId="0" borderId="28" xfId="1" applyNumberFormat="1" applyFont="1" applyBorder="1" applyAlignment="1">
      <alignment vertical="center" wrapText="1" shrinkToFit="1"/>
    </xf>
    <xf numFmtId="0" fontId="11" fillId="0" borderId="29" xfId="1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31" xfId="1" applyFont="1" applyBorder="1" applyAlignment="1">
      <alignment horizontal="center" shrinkToFit="1"/>
    </xf>
    <xf numFmtId="0" fontId="11" fillId="0" borderId="32" xfId="1" applyFont="1" applyBorder="1" applyAlignment="1">
      <alignment horizontal="center" vertical="center"/>
    </xf>
    <xf numFmtId="179" fontId="15" fillId="0" borderId="32" xfId="1" applyNumberFormat="1" applyFont="1" applyBorder="1" applyProtection="1">
      <alignment vertical="center"/>
      <protection locked="0"/>
    </xf>
    <xf numFmtId="0" fontId="11" fillId="0" borderId="33" xfId="1" applyFont="1" applyBorder="1" applyAlignment="1" applyProtection="1">
      <alignment vertical="center" wrapText="1" shrinkToFit="1"/>
      <protection locked="0"/>
    </xf>
    <xf numFmtId="0" fontId="11" fillId="0" borderId="34" xfId="1" applyFont="1" applyBorder="1" applyAlignment="1">
      <alignment vertical="center" wrapText="1" shrinkToFit="1"/>
    </xf>
    <xf numFmtId="179" fontId="15" fillId="0" borderId="35" xfId="1" applyNumberFormat="1" applyFont="1" applyBorder="1" applyAlignment="1">
      <alignment vertical="center" wrapText="1" shrinkToFit="1"/>
    </xf>
    <xf numFmtId="179" fontId="15" fillId="0" borderId="33" xfId="1" applyNumberFormat="1" applyFont="1" applyBorder="1" applyAlignment="1">
      <alignment vertical="center" wrapText="1" shrinkToFit="1"/>
    </xf>
    <xf numFmtId="179" fontId="15" fillId="0" borderId="36" xfId="1" applyNumberFormat="1" applyFont="1" applyBorder="1" applyAlignment="1">
      <alignment vertical="center" wrapText="1" shrinkToFit="1"/>
    </xf>
    <xf numFmtId="0" fontId="11" fillId="0" borderId="11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179" fontId="15" fillId="0" borderId="35" xfId="3" applyNumberFormat="1" applyFont="1" applyBorder="1" applyAlignment="1">
      <alignment horizontal="right" vertical="center"/>
    </xf>
    <xf numFmtId="179" fontId="15" fillId="0" borderId="35" xfId="1" applyNumberFormat="1" applyFont="1" applyBorder="1" applyProtection="1">
      <alignment vertical="center"/>
      <protection locked="0"/>
    </xf>
    <xf numFmtId="0" fontId="11" fillId="0" borderId="8" xfId="1" applyFont="1" applyBorder="1" applyProtection="1">
      <alignment vertical="center"/>
      <protection locked="0"/>
    </xf>
    <xf numFmtId="179" fontId="15" fillId="0" borderId="33" xfId="1" applyNumberFormat="1" applyFont="1" applyBorder="1" applyProtection="1">
      <alignment vertical="center"/>
      <protection locked="0"/>
    </xf>
    <xf numFmtId="179" fontId="15" fillId="0" borderId="36" xfId="1" applyNumberFormat="1" applyFont="1" applyBorder="1" applyProtection="1">
      <alignment vertical="center"/>
      <protection locked="0"/>
    </xf>
    <xf numFmtId="0" fontId="11" fillId="0" borderId="30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/>
    </xf>
    <xf numFmtId="179" fontId="15" fillId="0" borderId="31" xfId="3" applyNumberFormat="1" applyFont="1" applyBorder="1" applyAlignment="1">
      <alignment horizontal="right" vertical="center"/>
    </xf>
    <xf numFmtId="0" fontId="11" fillId="0" borderId="8" xfId="1" applyFont="1" applyBorder="1" applyAlignment="1" applyProtection="1">
      <alignment vertical="center" shrinkToFit="1"/>
      <protection locked="0"/>
    </xf>
    <xf numFmtId="179" fontId="15" fillId="0" borderId="35" xfId="1" applyNumberFormat="1" applyFont="1" applyBorder="1" applyAlignment="1" applyProtection="1">
      <alignment vertical="center" shrinkToFit="1"/>
      <protection locked="0"/>
    </xf>
    <xf numFmtId="179" fontId="15" fillId="0" borderId="33" xfId="1" applyNumberFormat="1" applyFont="1" applyBorder="1" applyAlignment="1" applyProtection="1">
      <alignment vertical="center" shrinkToFit="1"/>
      <protection locked="0"/>
    </xf>
    <xf numFmtId="179" fontId="15" fillId="0" borderId="36" xfId="1" applyNumberFormat="1" applyFont="1" applyBorder="1" applyAlignment="1" applyProtection="1">
      <alignment vertical="center" shrinkToFit="1"/>
      <protection locked="0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/>
    </xf>
    <xf numFmtId="179" fontId="15" fillId="0" borderId="39" xfId="3" applyNumberFormat="1" applyFont="1" applyBorder="1" applyAlignment="1">
      <alignment horizontal="right" vertical="center"/>
    </xf>
    <xf numFmtId="0" fontId="11" fillId="0" borderId="14" xfId="1" applyFont="1" applyBorder="1" applyProtection="1">
      <alignment vertical="center"/>
      <protection locked="0"/>
    </xf>
    <xf numFmtId="0" fontId="11" fillId="0" borderId="14" xfId="1" applyFont="1" applyBorder="1" applyAlignment="1" applyProtection="1">
      <alignment vertical="center" shrinkToFit="1"/>
      <protection locked="0"/>
    </xf>
    <xf numFmtId="179" fontId="15" fillId="0" borderId="40" xfId="1" applyNumberFormat="1" applyFont="1" applyBorder="1" applyAlignment="1" applyProtection="1">
      <alignment vertical="center" shrinkToFit="1"/>
      <protection locked="0"/>
    </xf>
    <xf numFmtId="179" fontId="15" fillId="0" borderId="41" xfId="1" applyNumberFormat="1" applyFont="1" applyBorder="1" applyAlignment="1" applyProtection="1">
      <alignment vertical="center" shrinkToFit="1"/>
      <protection locked="0"/>
    </xf>
    <xf numFmtId="179" fontId="15" fillId="0" borderId="42" xfId="1" applyNumberFormat="1" applyFont="1" applyBorder="1" applyAlignment="1" applyProtection="1">
      <alignment vertical="center" shrinkToFit="1"/>
      <protection locked="0"/>
    </xf>
    <xf numFmtId="0" fontId="11" fillId="0" borderId="43" xfId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/>
    </xf>
    <xf numFmtId="179" fontId="15" fillId="0" borderId="45" xfId="3" applyNumberFormat="1" applyFont="1" applyBorder="1" applyAlignment="1">
      <alignment horizontal="right" vertical="center"/>
    </xf>
    <xf numFmtId="179" fontId="15" fillId="0" borderId="45" xfId="1" applyNumberFormat="1" applyFont="1" applyBorder="1" applyProtection="1">
      <alignment vertical="center"/>
      <protection locked="0"/>
    </xf>
    <xf numFmtId="0" fontId="11" fillId="0" borderId="46" xfId="1" applyFont="1" applyBorder="1" applyProtection="1">
      <alignment vertical="center"/>
      <protection locked="0"/>
    </xf>
    <xf numFmtId="0" fontId="11" fillId="0" borderId="46" xfId="1" applyFont="1" applyBorder="1" applyAlignment="1" applyProtection="1">
      <alignment vertical="center" shrinkToFit="1"/>
      <protection locked="0"/>
    </xf>
    <xf numFmtId="179" fontId="15" fillId="0" borderId="47" xfId="1" applyNumberFormat="1" applyFont="1" applyBorder="1" applyAlignment="1" applyProtection="1">
      <alignment vertical="center" shrinkToFit="1"/>
      <protection locked="0"/>
    </xf>
    <xf numFmtId="179" fontId="15" fillId="0" borderId="48" xfId="1" applyNumberFormat="1" applyFont="1" applyBorder="1" applyAlignment="1" applyProtection="1">
      <alignment vertical="center" shrinkToFit="1"/>
      <protection locked="0"/>
    </xf>
    <xf numFmtId="179" fontId="15" fillId="0" borderId="49" xfId="1" applyNumberFormat="1" applyFont="1" applyBorder="1" applyAlignment="1" applyProtection="1">
      <alignment vertical="center" shrinkToFit="1"/>
      <protection locked="0"/>
    </xf>
    <xf numFmtId="0" fontId="11" fillId="0" borderId="50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11" fillId="0" borderId="52" xfId="1" applyFont="1" applyBorder="1" applyAlignment="1">
      <alignment horizontal="center"/>
    </xf>
    <xf numFmtId="179" fontId="15" fillId="0" borderId="52" xfId="1" applyNumberFormat="1" applyFont="1" applyBorder="1" applyAlignment="1"/>
    <xf numFmtId="0" fontId="11" fillId="0" borderId="53" xfId="1" applyFont="1" applyBorder="1" applyAlignment="1" applyProtection="1">
      <alignment horizontal="left"/>
      <protection locked="0"/>
    </xf>
    <xf numFmtId="179" fontId="15" fillId="0" borderId="52" xfId="1" applyNumberFormat="1" applyFont="1" applyBorder="1" applyAlignment="1">
      <alignment horizontal="right"/>
    </xf>
    <xf numFmtId="179" fontId="15" fillId="0" borderId="54" xfId="1" applyNumberFormat="1" applyFont="1" applyBorder="1" applyAlignment="1">
      <alignment horizontal="right"/>
    </xf>
    <xf numFmtId="179" fontId="15" fillId="0" borderId="55" xfId="1" applyNumberFormat="1" applyFont="1" applyBorder="1" applyAlignment="1">
      <alignment horizontal="right"/>
    </xf>
    <xf numFmtId="179" fontId="15" fillId="0" borderId="0" xfId="1" applyNumberFormat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/>
    </xf>
    <xf numFmtId="0" fontId="15" fillId="0" borderId="0" xfId="4" applyFont="1" applyAlignment="1">
      <alignment horizontal="center"/>
    </xf>
    <xf numFmtId="0" fontId="11" fillId="0" borderId="0" xfId="4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38" fontId="11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2" fillId="0" borderId="56" xfId="1" applyFont="1" applyBorder="1" applyAlignment="1">
      <alignment horizontal="left" wrapText="1"/>
    </xf>
    <xf numFmtId="0" fontId="12" fillId="0" borderId="57" xfId="1" applyFont="1" applyBorder="1" applyAlignment="1">
      <alignment horizontal="left"/>
    </xf>
    <xf numFmtId="0" fontId="12" fillId="0" borderId="58" xfId="1" applyFont="1" applyBorder="1" applyAlignment="1">
      <alignment horizontal="left"/>
    </xf>
    <xf numFmtId="0" fontId="21" fillId="0" borderId="0" xfId="1" applyFont="1" applyAlignment="1"/>
    <xf numFmtId="0" fontId="19" fillId="0" borderId="0" xfId="1" applyFont="1">
      <alignment vertical="center"/>
    </xf>
    <xf numFmtId="0" fontId="12" fillId="0" borderId="59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60" xfId="1" applyFont="1" applyBorder="1" applyAlignment="1">
      <alignment horizontal="left"/>
    </xf>
    <xf numFmtId="0" fontId="12" fillId="0" borderId="61" xfId="1" applyFont="1" applyBorder="1" applyAlignment="1">
      <alignment horizontal="left"/>
    </xf>
    <xf numFmtId="0" fontId="12" fillId="0" borderId="62" xfId="1" applyFont="1" applyBorder="1" applyAlignment="1">
      <alignment horizontal="left"/>
    </xf>
    <xf numFmtId="0" fontId="12" fillId="0" borderId="63" xfId="1" applyFont="1" applyBorder="1" applyAlignment="1">
      <alignment horizontal="left"/>
    </xf>
    <xf numFmtId="0" fontId="19" fillId="0" borderId="64" xfId="1" applyFont="1" applyBorder="1">
      <alignment vertical="center"/>
    </xf>
  </cellXfs>
  <cellStyles count="6">
    <cellStyle name="桁区切り 2" xfId="2" xr:uid="{B401A067-E69F-49F5-904B-D05B54E5E802}"/>
    <cellStyle name="桁区切り 2 2" xfId="5" xr:uid="{A16981F9-E770-425A-B65F-20F6DB9F33B5}"/>
    <cellStyle name="標準" xfId="0" builtinId="0"/>
    <cellStyle name="標準 15" xfId="3" xr:uid="{6CA0BB31-0DBA-4B0A-9AFA-3E4CA19D2C57}"/>
    <cellStyle name="標準 2" xfId="1" xr:uid="{8D2A6E74-1DB9-492C-A669-A83550FAA6E0}"/>
    <cellStyle name="標準 2 2" xfId="4" xr:uid="{10439355-0E1A-4165-9CCF-1AF7C61F3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F2731EA-C52E-41A5-993F-E95A37963E62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6E12D09-F85B-4D5A-9F2E-8F82CA82FBDD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8CFA161-4203-4421-89A7-18C0C9BF888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A12DB1E-4BB4-4B0D-86C0-8389AE91874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3BA48029-E59D-4B72-9126-EE96B8A18BD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A430C70E-43AC-4A4F-BE95-897CDD876EA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463906C8-8C71-4383-BC07-AF5EBBD507F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6D2F416-5363-4641-9E93-6207CA81840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83D02885-9390-43D2-ADFB-C94E541599B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1D30673-564F-49A0-BD31-AC14C747F80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1E540387-6AF2-404C-84EC-7A58B3BC219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BB041A1-00CB-4341-B65A-EA0F05DB369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55B2C114-209C-4BC3-9157-9FBED4279BB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A4B52BDA-D7D0-4A50-91C7-2FD6D3AEE35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4E30429B-187C-4334-8768-DFDD40C3744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52667</xdr:colOff>
      <xdr:row>3</xdr:row>
      <xdr:rowOff>0</xdr:rowOff>
    </xdr:from>
    <xdr:to>
      <xdr:col>11</xdr:col>
      <xdr:colOff>601133</xdr:colOff>
      <xdr:row>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DC83B0F-6D21-41B0-A49D-17B069A8B101}"/>
            </a:ext>
          </a:extLst>
        </xdr:cNvPr>
        <xdr:cNvCxnSpPr/>
      </xdr:nvCxnSpPr>
      <xdr:spPr>
        <a:xfrm flipV="1">
          <a:off x="8305127" y="1143000"/>
          <a:ext cx="3276426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55389</xdr:colOff>
      <xdr:row>4</xdr:row>
      <xdr:rowOff>372533</xdr:rowOff>
    </xdr:from>
    <xdr:to>
      <xdr:col>11</xdr:col>
      <xdr:colOff>618066</xdr:colOff>
      <xdr:row>4</xdr:row>
      <xdr:rowOff>380993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4085244-99BB-4DA7-A3AE-ED61550633D3}"/>
            </a:ext>
          </a:extLst>
        </xdr:cNvPr>
        <xdr:cNvCxnSpPr/>
      </xdr:nvCxnSpPr>
      <xdr:spPr>
        <a:xfrm flipV="1">
          <a:off x="8307849" y="1894628"/>
          <a:ext cx="3294447" cy="103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61439</xdr:colOff>
      <xdr:row>6</xdr:row>
      <xdr:rowOff>50801</xdr:rowOff>
    </xdr:from>
    <xdr:to>
      <xdr:col>11</xdr:col>
      <xdr:colOff>609600</xdr:colOff>
      <xdr:row>6</xdr:row>
      <xdr:rowOff>61981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765BC44-55B1-4BD0-AB38-DD292E82BD7E}"/>
            </a:ext>
          </a:extLst>
        </xdr:cNvPr>
        <xdr:cNvCxnSpPr/>
      </xdr:nvCxnSpPr>
      <xdr:spPr>
        <a:xfrm flipV="1">
          <a:off x="8306279" y="2340611"/>
          <a:ext cx="3285646" cy="35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47228</xdr:colOff>
      <xdr:row>7</xdr:row>
      <xdr:rowOff>0</xdr:rowOff>
    </xdr:from>
    <xdr:to>
      <xdr:col>11</xdr:col>
      <xdr:colOff>618066</xdr:colOff>
      <xdr:row>7</xdr:row>
      <xdr:rowOff>5432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99DACA4-FF71-431B-9BF0-A45454DC261F}"/>
            </a:ext>
          </a:extLst>
        </xdr:cNvPr>
        <xdr:cNvCxnSpPr/>
      </xdr:nvCxnSpPr>
      <xdr:spPr>
        <a:xfrm flipV="1">
          <a:off x="8297783" y="2667000"/>
          <a:ext cx="3304513" cy="733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18756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4F974092-058F-453A-93F3-781296EFF40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37CF049E-AA5D-4F4D-8184-90D0730F2D14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19232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EA7B7DA9-504F-4873-8ACE-888D1B62461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9F01FED3-7F2C-4354-BB69-47BA339D5DF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19232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E8B2E53B-3FE4-4E44-9CA6-07A77B4469B1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5F4153E6-C307-46D3-851F-48801EF1E98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18756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E14300B4-E9BD-4B5F-B0DD-090360DDE6BE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18755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7A5B0DA5-9343-45C3-B6B3-D445B1DB9D53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19232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500683F6-CEF9-4AAE-9559-B19E956D3267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04C15185-E361-42E4-880F-EB43FBB42422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9D375C8F-4F7A-4364-92E8-7FABA758F9C3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3892C23C-C9A9-4FA0-8590-DF02A1997A1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3FAECD63-E9B0-401D-A23C-7E36F83633DF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5E64E1F8-37EC-445B-9825-9EFB2FFF5F1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792C7B47-3E2B-43B7-86F7-0A91464D7CE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3C830BBB-C989-4C6A-88F4-1E2FD9F6984A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AF806EE6-2F1E-42DC-BF39-0830863A19B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C50AFF33-EB7A-4CFA-BE4C-7AD616BCFE42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576EB634-DE13-4241-9CFD-67CB46BD44EF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BB5FD21B-4351-4613-AB40-270C4B065FF2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D559F643-23E7-47CF-B2A8-B8B7D699D2CB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499C0F1B-4D62-4342-8C50-ACCE25CDF221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72914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A1689D98-5EEB-4562-84EB-F99BF93C709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9D4A0016-5FD6-4B07-8989-502C894CD1B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BA76FEF4-3EC5-481D-A9AB-B424234BA2BF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88A9408C-D99D-40C4-825D-092207E77A0C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C87C93C9-2554-45B6-B79A-441559FB949E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642233B4-3C64-4101-A29A-2CC3E2CB830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72914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4FADFFB2-4F8D-4FF1-B98C-34A2A8406AA7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72913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6AD65CBC-B08C-474D-BD29-55224A56C2C7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AA819285-62D9-41EC-AD62-80F913FE551F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DE192F1E-9879-4A86-B724-C18CE276E976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A295E1BC-5251-4E72-B9DB-729D426805C0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06C64681-39D7-4291-A307-DFE65A1232D2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371D841F-592C-4E0C-98D0-1106DD6B2E8C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C52F6F23-8637-4C7B-89EA-7E65E39FF989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A077AEF1-F4FC-4805-B6C9-A856E5A3FA1E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9AF061E1-099E-45E0-A7DE-54B7FE3A69B3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554344BA-6CEB-436D-B010-130B8419B1D7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64BB658C-7EEB-415E-8902-AAC99FDA306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E58E7F36-EAB0-4BE3-A5CB-9DA90538F02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304F5E8F-09FB-474D-A937-CE81D1F944E2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7229A233-07AC-46F1-A556-95C66757B7C7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E6F53EF4-0338-4E6F-A6F5-DD2B1F26BAF1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16083ED7-3051-4B52-9279-9D9853E3C850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2B5557EF-8214-4C1E-AAB0-C1751C991857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1BA90A92-E383-4175-9BD5-A8DAFF6E59B6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EA3B0844-621C-4D1A-9916-B7AFCAAECCEB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0EC4F9FE-3A76-41DB-ACA0-7CC07777D829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A75408EB-F85F-47B0-ACA2-E2F90CE47FFC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5F950587-E1EC-4FA4-862C-720EF9CA014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B937E788-94A3-4BAA-A72B-392834F8B0D3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6F98D8EA-D61E-44B4-B5AB-53610EB42096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5E58F702-7AED-4C6D-BE1F-DB754CB5258A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93ECED8-9F24-471D-9369-D0BAB5521DB0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425A1E81-9F73-4FCB-A06A-B9C4CBDC4EF7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91F2FDCC-920E-4DA7-BFFC-210F8542433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4C24DD98-A9DC-47DC-910A-68D6D615973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25B340BA-919D-4A26-83F3-2B11A1F0E16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A7D200EA-85BC-4B77-8171-18791777D7A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8D926D49-84BF-47F6-81B3-C04944E19B7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B8EE3580-971C-4BB7-8C2C-B6C63AE2DF2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86CA3CB2-66E5-4B74-BA70-83CADD87536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CB4DD389-6154-4C5B-8B3D-A1B22E9D49C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2F66AAD9-65EB-427E-95EC-15D5B7E4023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A7EFF0AA-79CC-43D3-BA4F-3A10DDB43F5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B9B8B460-24F9-4438-9730-FC6D8F512B5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DA204685-CC1F-4246-8087-C8B92F74D19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E3F7213-1488-469D-A0FE-7FC56FE42EF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18756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73B50697-1434-4B7B-A34E-A8425DA5DA7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621E681B-82A9-45F8-AC2E-73DB9A82B9A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19232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13DDC1FA-C041-4411-BC93-5DEC90DB9EBC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82CF8C37-8DCF-4437-AF95-06D91141C01C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19232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A7BCE96-E401-4DC2-AAB6-72A6959BCC92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700A514-5D90-4980-B1FB-3DA53387B2C9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18756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87AA967E-F919-4FC9-B11C-BA7CFE9EBFFE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18755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6272A57B-7145-4677-B245-C8DCD6E992CE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19232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EB26531D-821C-4DAC-A4F1-E3D8B0970F11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6B3D3F4F-1EC4-48FB-8B53-13EE193C6423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1520F742-769D-4304-9470-F928DD79116F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5CF63858-0341-4959-ABE0-994ABF54C6F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853B0C1E-E986-4491-8B84-2D3B2022F01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CFB819F2-3C60-4997-89FC-C042C652DE3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759619E9-207D-417D-B640-A7139DB0977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B1EC303A-4916-4D8D-807C-2B7CCC7318E6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610D6F75-2307-4495-B104-D480ED7CFB0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47D3F231-3138-4609-879E-9D924C6D1426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D5608E8F-86AF-4843-886C-3F16E368B420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81CE2326-8CA2-4327-8240-100D36288307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C1CECCFE-6BDE-47C8-91BE-0668D3F3D480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65BE4E2A-8378-4209-A919-2CF87DF20860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72914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60E6624F-B990-473A-BEC8-6D2F68B9210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90B17EF0-0829-4CA3-B078-1E88A7E90F4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FB5EC6F1-3536-4DC2-AC0D-61424F9B5150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78638DA6-A9F6-4F4F-87E6-845EAD195BDC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86A62340-C516-44FB-8AEB-9E1B85670903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915AF76B-2ADF-4DEE-B6D2-1F2A10AA1709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72914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E1F403F8-FE20-475D-B285-76DB30EEFCE4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72913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5409B9A4-7C2F-4692-B6AF-30AF43C92062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902E1D25-4625-48A6-883F-DE34CF0696FB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F82BE3A-5172-4A45-927A-58DFE5A09DA2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DAA64914-E11E-4301-BDA8-104FCA3186F4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1DF9A398-6C46-4525-B444-B5B6A41E5254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25FF8C32-8A62-4015-A6C1-9E041E166327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52EF6931-A093-4429-92C9-1BC92F1D306B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235A527F-B200-4A7B-ADBE-85F3327AC265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26FA231D-AFFB-4D92-A41E-43E457D60A1A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104F56D4-9D6A-4FDE-8E64-B53C3C41B127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768D5B0E-7B51-43E5-B36B-722A35CF3790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370CA8E2-ED48-4907-B7D7-B998E43292D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E6777EF9-BAF2-4586-9C15-C93B4CA3ABF6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FEDA697D-A406-4E26-ABAE-B89B76C84AC0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6E1FD68D-1B1F-47B2-9883-6219D3AF92D9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91E95C84-8306-4F42-B0D8-9C7CF49D712A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2B674171-ABAC-4C65-86A0-BAF6771C4E65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DBBCE1C6-964C-49A1-89D0-83A82E52156F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BBAE7EC3-4DE6-420E-8B8E-3C0C3D8E765F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3659FD6A-AE70-4C45-A2EF-F993F258F281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BB1F6663-9D3D-4C47-9816-394282C0688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8C7106C7-C03C-4AE3-9FDF-EC0B159EE13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D810CEC4-AD27-4EBD-AC7F-5224CA448D5D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FF39C237-8816-4BB7-96B7-B06B19CFF437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1211572B-279F-41BD-81C9-6FCD5D144CB7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622090</xdr:colOff>
      <xdr:row>22</xdr:row>
      <xdr:rowOff>180129</xdr:rowOff>
    </xdr:from>
    <xdr:to>
      <xdr:col>11</xdr:col>
      <xdr:colOff>620578</xdr:colOff>
      <xdr:row>28</xdr:row>
      <xdr:rowOff>178308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4CB85B7E-4154-4E0B-934E-9C0987AA960A}"/>
            </a:ext>
          </a:extLst>
        </xdr:cNvPr>
        <xdr:cNvGrpSpPr>
          <a:grpSpLocks noChangeAspect="1"/>
        </xdr:cNvGrpSpPr>
      </xdr:nvGrpSpPr>
      <xdr:grpSpPr>
        <a:xfrm>
          <a:off x="9620221" y="8029545"/>
          <a:ext cx="1996833" cy="1384203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C345DF79-A3AF-BE0A-CB27-4798A63934D3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2A67F86B-7964-39BB-789C-37B3FDA36B8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25074F5D-1D2E-514E-68F5-C0766508A7C5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4DC0272C-06F5-CAB0-2CD4-1C73699C0F39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450FED2F-FB85-713D-52AC-FC63A06D37E2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F8F3844B-BA85-44FD-A297-A337DE4E04F7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F8FD53A8-48E1-42C5-994A-63C798A0F965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937460FE-A36A-431C-AE33-86543F589FF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BECDB4B-D6C6-4B72-A816-72B93BF66E6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18390AE8-135A-4991-9B30-75A8DA0144A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30DE97E9-DACE-4918-A86B-92A0B229148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B3E07BCA-56D9-4C79-ADCC-DEBF3B506A5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263A6EB2-457D-4BDD-8B80-1CEEC03DE78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2E20CA24-8953-4139-892B-486743E2AC4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D625C0A8-A7B6-4814-A33F-FF59EB37B56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93E4C1D6-99E2-44BC-B335-5619C408508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18F7CAA4-80F7-405D-A0BF-D1B0C68DBD4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B09E1D8C-466F-47C9-AB77-67948752DAF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3D9606EB-458E-4F66-ADC4-6AFF936CBE7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F25DDCEA-E220-4F72-B67F-0354A2F949A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BDBAB391-A74D-4E8E-8E29-59140F912195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B9AF32D7-5EE8-4514-AFD2-6631CA31E966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7A981D9F-391B-4E2F-A407-5088AEF4548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B0D28ED2-E619-437A-83E3-75EB5BC28E8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8B3AF1C0-370A-4319-B02F-DE3C3FF8DCA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D60D3922-4427-41E6-9C9F-274005FCAD4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5D5FAB49-3B0C-40D6-B0FA-031378D876F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C77309A-A609-4690-BE00-114E812ED11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F148F4E8-6038-4FBC-A19A-3C058392B84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1BC4AB91-A329-4FEE-B005-63D84182694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id="{C4A3DFC9-54C2-4232-8FEF-D54F3FE7072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40275E0F-42EA-4071-B52F-7B99D53E969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DEA319A6-413C-4BAD-97E5-A6BE38D5256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BB5DDEFB-24CA-4789-9388-31A94C91638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1A580F30-2D91-4E7E-9832-A9DF4BAA5B3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AAFC6539-324B-439E-AC6D-41B8FDB80F79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94A9ABC0-DAFB-4691-8740-B1CDB17E6C98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7921B614-4838-40D4-8507-EA232A0FAEB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C15B2073-B335-4252-9B5E-1ED9C1996AD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EE680283-B053-414D-A225-BC78ED99EE1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3E9EC78F-2173-48EA-9ADE-DE34B26D97E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FF6AB158-E9BF-4167-970A-21CFAD56CD7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AEA3F20-1F42-4F5E-BD37-5011C7E84AF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0DAD690E-C7A9-42F6-87EC-6D1F68A166F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9237B375-1155-4165-B543-AE1380AA470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8079BCD7-9CD7-4540-8E97-DC4CE84B78A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72A39D0D-8D8E-4ECC-86F7-AAA88AC26E2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4362B283-BE14-4228-8B12-5046ED7CC43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51C643FA-0105-414B-AE9E-EEAB6B74B6F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FF13E3B9-5BFD-4327-A535-FB2E571B436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A6202CC3-3B3B-4E14-B86E-7D19084B51A5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5A68E6B0-16EB-4D94-842F-07AB847BCA35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B07AC95A-5724-422C-AE20-F8A0C3A38B7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B5477A38-1875-430D-9D31-433AAC510BE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9E1D63E2-19D4-4BDE-B605-F96B62255DC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C2766EE2-61FC-4F53-ACA6-517E60DFF41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9F7702A7-5AB1-4A91-9DD5-E80A69DAC4B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AC9071C8-428D-46E5-BABE-7C07C2BDB3A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0023EFE0-BDE7-497C-BEF5-D3CE1613158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174E1AB9-962A-4FA8-AD0F-8FBE06A2584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B492FE5-B8BC-4475-818C-0A7D18FFEFA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2E66D15C-FBEE-4455-A1B0-CAE35AD4264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D0EF76CE-896E-4983-A41E-D83548DD9FD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41990B6B-EC14-459A-BA15-511B1FA3AD8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6B381654-2F98-47E8-B4DA-BB406712839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8D3D7B78-9AAD-42F1-BF7A-823C7E8DC123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CB8F5B4F-92A6-4E21-98F3-1F072F26E079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2D627E1A-50DB-47A0-8CB3-DF71707664E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7A2A3E0-BFE9-4878-85CA-AE2C05848FA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AE12B1A7-0611-46B5-9E26-9634A960947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A9E8E113-7E67-4604-9B12-3780A781B4B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4813BCD3-2DEF-48F5-AA4D-E34EB43EEE7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9E2A0DC3-BF48-4F7D-A363-3CE5C90B679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074C899C-6158-432D-82D0-EE0C7935FF4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4308DE20-FF63-4847-BB4E-B607FAF1121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9E711695-AEC0-401C-BD93-4560EC09457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B6ACA569-BED8-4DC1-8956-8049E738765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1AC43E79-74E2-4CA3-8B30-1201F2AA52A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343770E8-14CF-4254-AA0D-B8C7D2CBF33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974C6D86-87CD-48F5-B126-CAD87DAABBA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F5EC90BF-714E-44BE-8AD8-D3C9EFFEFA0D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54105A18-5E6A-4204-AEF6-45B71720E290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478269B6-32A4-4D69-B977-DBB1DF28606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89F15C4-A832-41FB-8F53-60D40F1BDB5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64A394FE-502A-4015-A250-FFBEE8FAD18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D2E014F1-7738-45E8-A12B-CF418E71033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31" name="Text Box 4">
          <a:extLst>
            <a:ext uri="{FF2B5EF4-FFF2-40B4-BE49-F238E27FC236}">
              <a16:creationId xmlns:a16="http://schemas.microsoft.com/office/drawing/2014/main" id="{547F511B-BF66-4DAF-AB07-AA96BD27128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F422C597-EABC-4F9D-B2CD-0BB144BF366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F9B4FCA5-1B0D-4987-AD12-9300E1C10B2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6CDB2932-2863-411C-A65A-884B525E5FC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963C84EF-3CCF-4BD3-9496-8B9A5D3CA2C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9F905072-80AB-4B91-BED2-FE6EE2DC215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50D191-A0A1-4CC9-B1DE-E5546E49E3D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E4A411D6-E8B0-42DA-95C4-B2BD2278DBE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61E6ED4A-748C-4867-98ED-FF0925206CF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AD441-5911-4B43-BF27-CFF6299765E5}">
  <sheetPr codeName="Sheet21">
    <tabColor theme="5" tint="0.59999389629810485"/>
    <pageSetUpPr fitToPage="1"/>
  </sheetPr>
  <dimension ref="A1:L81"/>
  <sheetViews>
    <sheetView showGridLines="0" tabSelected="1" view="pageBreakPreview" zoomScale="70" zoomScaleNormal="80" zoomScaleSheetLayoutView="70" workbookViewId="0">
      <selection activeCell="O11" sqref="O11"/>
    </sheetView>
  </sheetViews>
  <sheetFormatPr defaultColWidth="8.09765625" defaultRowHeight="19.05" customHeight="1" x14ac:dyDescent="0.45"/>
  <cols>
    <col min="1" max="1" width="3.796875" style="128" customWidth="1"/>
    <col min="2" max="2" width="3.3984375" style="142" customWidth="1"/>
    <col min="3" max="3" width="13.19921875" style="142" customWidth="1"/>
    <col min="4" max="4" width="12.296875" style="128" customWidth="1"/>
    <col min="5" max="6" width="10.5" style="142" customWidth="1"/>
    <col min="7" max="7" width="54.59765625" style="142" customWidth="1"/>
    <col min="8" max="8" width="9.59765625" style="142" customWidth="1"/>
    <col min="9" max="12" width="8.796875" style="142" customWidth="1"/>
    <col min="13" max="16384" width="8.09765625" style="142"/>
  </cols>
  <sheetData>
    <row r="1" spans="1:12" s="7" customFormat="1" ht="30" customHeight="1" x14ac:dyDescent="0.45">
      <c r="A1" s="1"/>
      <c r="B1" s="2" t="s">
        <v>0</v>
      </c>
      <c r="C1" s="3"/>
      <c r="D1" s="3"/>
      <c r="E1" s="3"/>
      <c r="F1" s="4" t="s">
        <v>1</v>
      </c>
      <c r="G1" s="4"/>
      <c r="H1" s="5"/>
      <c r="I1" s="5"/>
      <c r="J1" s="6"/>
      <c r="L1" s="6">
        <v>547</v>
      </c>
    </row>
    <row r="2" spans="1:12" s="8" customFormat="1" ht="30" customHeight="1" x14ac:dyDescent="0.2">
      <c r="B2" s="9" t="s">
        <v>2</v>
      </c>
      <c r="C2" s="10"/>
      <c r="D2" s="11"/>
      <c r="E2" s="12"/>
      <c r="F2" s="13" t="s">
        <v>3</v>
      </c>
      <c r="G2" s="14" t="s">
        <v>4</v>
      </c>
      <c r="H2" s="15" t="s">
        <v>5</v>
      </c>
      <c r="I2" s="16"/>
      <c r="J2" s="16"/>
    </row>
    <row r="3" spans="1:12" s="8" customFormat="1" ht="30" customHeight="1" x14ac:dyDescent="0.2">
      <c r="B3" s="17" t="s">
        <v>6</v>
      </c>
      <c r="C3" s="18"/>
      <c r="D3" s="19">
        <f>F19</f>
        <v>0</v>
      </c>
      <c r="E3" s="20"/>
      <c r="F3" s="21" t="s">
        <v>7</v>
      </c>
      <c r="G3" s="22"/>
      <c r="H3" s="23"/>
      <c r="I3" s="16"/>
      <c r="J3" s="24"/>
      <c r="L3" s="24" t="s">
        <v>8</v>
      </c>
    </row>
    <row r="4" spans="1:12" s="8" customFormat="1" ht="30" customHeight="1" x14ac:dyDescent="0.2">
      <c r="B4" s="17" t="s">
        <v>9</v>
      </c>
      <c r="C4" s="18"/>
      <c r="D4" s="25"/>
      <c r="E4" s="26"/>
      <c r="F4" s="27" t="s">
        <v>10</v>
      </c>
      <c r="G4" s="28" t="s">
        <v>11</v>
      </c>
      <c r="H4" s="15" t="s">
        <v>12</v>
      </c>
      <c r="I4" s="16"/>
      <c r="J4" s="29"/>
    </row>
    <row r="5" spans="1:12" s="8" customFormat="1" ht="30" customHeight="1" x14ac:dyDescent="0.2">
      <c r="B5" s="17" t="s">
        <v>13</v>
      </c>
      <c r="C5" s="18"/>
      <c r="D5" s="19">
        <f>ROUND(D3*D4,0)</f>
        <v>0</v>
      </c>
      <c r="E5" s="20"/>
      <c r="F5" s="27" t="s">
        <v>10</v>
      </c>
      <c r="G5" s="22"/>
      <c r="H5" s="23"/>
      <c r="I5" s="16"/>
      <c r="J5" s="29"/>
    </row>
    <row r="6" spans="1:12" s="8" customFormat="1" ht="30" customHeight="1" x14ac:dyDescent="0.2">
      <c r="B6" s="17" t="s">
        <v>14</v>
      </c>
      <c r="C6" s="18"/>
      <c r="D6" s="30"/>
      <c r="E6" s="31"/>
      <c r="F6" s="32"/>
      <c r="G6" s="33" t="s">
        <v>15</v>
      </c>
      <c r="H6" s="15" t="s">
        <v>16</v>
      </c>
      <c r="I6" s="16"/>
      <c r="J6" s="24"/>
      <c r="L6" s="24" t="s">
        <v>8</v>
      </c>
    </row>
    <row r="7" spans="1:12" s="8" customFormat="1" ht="30" customHeight="1" x14ac:dyDescent="0.2">
      <c r="B7" s="34" t="s">
        <v>17</v>
      </c>
      <c r="C7" s="35"/>
      <c r="D7" s="36"/>
      <c r="E7" s="37"/>
      <c r="F7" s="38" t="s">
        <v>7</v>
      </c>
      <c r="G7" s="39" t="s">
        <v>18</v>
      </c>
      <c r="H7" s="15" t="s">
        <v>19</v>
      </c>
      <c r="I7" s="16"/>
      <c r="J7" s="16"/>
    </row>
    <row r="8" spans="1:12" s="8" customFormat="1" ht="30" customHeight="1" x14ac:dyDescent="0.2">
      <c r="B8" s="40" t="s">
        <v>20</v>
      </c>
      <c r="C8" s="40"/>
      <c r="D8" s="41"/>
      <c r="E8" s="41"/>
      <c r="F8" s="42"/>
      <c r="G8" s="7"/>
      <c r="H8" s="7"/>
      <c r="I8" s="43"/>
      <c r="J8" s="44"/>
      <c r="K8" s="44" t="s">
        <v>21</v>
      </c>
    </row>
    <row r="9" spans="1:12" s="45" customFormat="1" ht="24" customHeight="1" x14ac:dyDescent="0.2">
      <c r="B9" s="46"/>
      <c r="C9" s="47"/>
      <c r="G9" s="48"/>
      <c r="H9" s="49"/>
      <c r="I9" s="50"/>
      <c r="J9" s="51"/>
      <c r="L9" s="51" t="s">
        <v>22</v>
      </c>
    </row>
    <row r="10" spans="1:12" s="59" customFormat="1" ht="21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4" t="s">
        <v>27</v>
      </c>
      <c r="F10" s="54" t="s">
        <v>28</v>
      </c>
      <c r="G10" s="56" t="s">
        <v>29</v>
      </c>
      <c r="H10" s="56"/>
      <c r="I10" s="55" t="s">
        <v>30</v>
      </c>
      <c r="J10" s="55" t="s">
        <v>31</v>
      </c>
      <c r="K10" s="57" t="s">
        <v>32</v>
      </c>
      <c r="L10" s="58" t="s">
        <v>33</v>
      </c>
    </row>
    <row r="11" spans="1:12" s="8" customFormat="1" ht="85.05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21385</v>
      </c>
      <c r="F11" s="64"/>
      <c r="G11" s="65" t="s">
        <v>37</v>
      </c>
      <c r="H11" s="66"/>
      <c r="I11" s="67">
        <v>11534</v>
      </c>
      <c r="J11" s="67">
        <v>527</v>
      </c>
      <c r="K11" s="68">
        <v>8304</v>
      </c>
      <c r="L11" s="69">
        <v>930</v>
      </c>
    </row>
    <row r="12" spans="1:12" s="8" customFormat="1" ht="44.55" customHeight="1" x14ac:dyDescent="0.2">
      <c r="A12" s="70">
        <v>2</v>
      </c>
      <c r="B12" s="71"/>
      <c r="C12" s="72"/>
      <c r="D12" s="73" t="s">
        <v>38</v>
      </c>
      <c r="E12" s="74">
        <v>12391</v>
      </c>
      <c r="F12" s="74"/>
      <c r="G12" s="75" t="s">
        <v>39</v>
      </c>
      <c r="H12" s="76"/>
      <c r="I12" s="77">
        <v>7498</v>
      </c>
      <c r="J12" s="77">
        <v>0</v>
      </c>
      <c r="K12" s="78">
        <v>4584</v>
      </c>
      <c r="L12" s="79">
        <v>339</v>
      </c>
    </row>
    <row r="13" spans="1:12" s="8" customFormat="1" ht="21" customHeight="1" x14ac:dyDescent="0.2">
      <c r="A13" s="80">
        <v>3</v>
      </c>
      <c r="B13" s="71"/>
      <c r="C13" s="81"/>
      <c r="D13" s="82" t="s">
        <v>40</v>
      </c>
      <c r="E13" s="83">
        <v>784</v>
      </c>
      <c r="F13" s="84"/>
      <c r="G13" s="85" t="s">
        <v>41</v>
      </c>
      <c r="H13" s="85"/>
      <c r="I13" s="84">
        <v>486</v>
      </c>
      <c r="J13" s="84">
        <v>31</v>
      </c>
      <c r="K13" s="86">
        <v>270</v>
      </c>
      <c r="L13" s="87">
        <v>11</v>
      </c>
    </row>
    <row r="14" spans="1:12" s="8" customFormat="1" ht="21" customHeight="1" x14ac:dyDescent="0.2">
      <c r="A14" s="88">
        <v>4</v>
      </c>
      <c r="B14" s="71"/>
      <c r="C14" s="89">
        <f>SUM(E11:E17)</f>
        <v>35195</v>
      </c>
      <c r="D14" s="90" t="s">
        <v>42</v>
      </c>
      <c r="E14" s="91">
        <v>87</v>
      </c>
      <c r="F14" s="91"/>
      <c r="G14" s="85" t="s">
        <v>43</v>
      </c>
      <c r="H14" s="92"/>
      <c r="I14" s="93">
        <v>65</v>
      </c>
      <c r="J14" s="93">
        <v>0</v>
      </c>
      <c r="K14" s="94">
        <v>7</v>
      </c>
      <c r="L14" s="95">
        <v>12</v>
      </c>
    </row>
    <row r="15" spans="1:12" s="8" customFormat="1" ht="21" customHeight="1" x14ac:dyDescent="0.2">
      <c r="A15" s="96">
        <v>5</v>
      </c>
      <c r="B15" s="71"/>
      <c r="C15" s="89"/>
      <c r="D15" s="82" t="s">
        <v>44</v>
      </c>
      <c r="E15" s="83">
        <v>167</v>
      </c>
      <c r="F15" s="83"/>
      <c r="G15" s="85" t="s">
        <v>45</v>
      </c>
      <c r="H15" s="92"/>
      <c r="I15" s="93">
        <v>96</v>
      </c>
      <c r="J15" s="93">
        <v>0</v>
      </c>
      <c r="K15" s="94">
        <v>68</v>
      </c>
      <c r="L15" s="95">
        <v>0</v>
      </c>
    </row>
    <row r="16" spans="1:12" s="8" customFormat="1" ht="21" customHeight="1" x14ac:dyDescent="0.2">
      <c r="A16" s="96">
        <v>6</v>
      </c>
      <c r="B16" s="71"/>
      <c r="C16" s="89"/>
      <c r="D16" s="82" t="s">
        <v>46</v>
      </c>
      <c r="E16" s="83">
        <v>237</v>
      </c>
      <c r="F16" s="83"/>
      <c r="G16" s="85" t="s">
        <v>47</v>
      </c>
      <c r="H16" s="92"/>
      <c r="I16" s="93">
        <v>62</v>
      </c>
      <c r="J16" s="93">
        <v>0</v>
      </c>
      <c r="K16" s="94">
        <v>172</v>
      </c>
      <c r="L16" s="95">
        <v>0</v>
      </c>
    </row>
    <row r="17" spans="1:12" s="8" customFormat="1" ht="21" customHeight="1" x14ac:dyDescent="0.2">
      <c r="A17" s="97">
        <v>7</v>
      </c>
      <c r="B17" s="98"/>
      <c r="C17" s="99"/>
      <c r="D17" s="100" t="s">
        <v>48</v>
      </c>
      <c r="E17" s="101">
        <v>144</v>
      </c>
      <c r="F17" s="101"/>
      <c r="G17" s="102" t="s">
        <v>49</v>
      </c>
      <c r="H17" s="103"/>
      <c r="I17" s="104">
        <v>110</v>
      </c>
      <c r="J17" s="104">
        <v>0</v>
      </c>
      <c r="K17" s="105">
        <v>29</v>
      </c>
      <c r="L17" s="106">
        <v>0</v>
      </c>
    </row>
    <row r="18" spans="1:12" s="8" customFormat="1" ht="21" customHeight="1" thickBot="1" x14ac:dyDescent="0.25">
      <c r="A18" s="107">
        <v>8</v>
      </c>
      <c r="B18" s="108" t="s">
        <v>50</v>
      </c>
      <c r="C18" s="109" t="s">
        <v>51</v>
      </c>
      <c r="D18" s="110" t="s">
        <v>52</v>
      </c>
      <c r="E18" s="111">
        <v>4730</v>
      </c>
      <c r="F18" s="112"/>
      <c r="G18" s="113" t="s">
        <v>53</v>
      </c>
      <c r="H18" s="114"/>
      <c r="I18" s="115">
        <v>3104</v>
      </c>
      <c r="J18" s="115">
        <v>0</v>
      </c>
      <c r="K18" s="116">
        <v>1467</v>
      </c>
      <c r="L18" s="117">
        <v>164</v>
      </c>
    </row>
    <row r="19" spans="1:12" s="8" customFormat="1" ht="21" customHeight="1" thickTop="1" x14ac:dyDescent="0.2">
      <c r="A19" s="118"/>
      <c r="B19" s="119" t="s">
        <v>54</v>
      </c>
      <c r="C19" s="120"/>
      <c r="D19" s="120"/>
      <c r="E19" s="121">
        <f>SUM(E11:E18)</f>
        <v>39925</v>
      </c>
      <c r="F19" s="121">
        <f>SUM(F11:F18)</f>
        <v>0</v>
      </c>
      <c r="G19" s="122"/>
      <c r="H19" s="122"/>
      <c r="I19" s="123">
        <f t="shared" ref="I19:L19" si="0">SUM(I11:I18)</f>
        <v>22955</v>
      </c>
      <c r="J19" s="123">
        <f t="shared" si="0"/>
        <v>558</v>
      </c>
      <c r="K19" s="124">
        <f t="shared" si="0"/>
        <v>14901</v>
      </c>
      <c r="L19" s="125">
        <f t="shared" si="0"/>
        <v>1456</v>
      </c>
    </row>
    <row r="20" spans="1:12" s="8" customFormat="1" ht="18" customHeight="1" x14ac:dyDescent="0.2">
      <c r="E20" s="126"/>
      <c r="F20" s="126"/>
      <c r="G20" s="127"/>
      <c r="H20" s="127"/>
      <c r="I20" s="126"/>
      <c r="J20" s="126"/>
    </row>
    <row r="21" spans="1:12" s="8" customFormat="1" ht="18" customHeight="1" x14ac:dyDescent="0.2">
      <c r="B21" s="7" t="s">
        <v>55</v>
      </c>
      <c r="E21" s="126"/>
      <c r="F21" s="126"/>
      <c r="G21" s="127"/>
      <c r="H21" s="127"/>
      <c r="I21" s="126"/>
      <c r="J21" s="126"/>
    </row>
    <row r="22" spans="1:12" s="8" customFormat="1" ht="18" customHeight="1" x14ac:dyDescent="0.2">
      <c r="B22" s="7" t="s">
        <v>56</v>
      </c>
      <c r="E22" s="126"/>
      <c r="F22" s="126"/>
      <c r="G22" s="127"/>
      <c r="H22" s="127"/>
      <c r="I22" s="126"/>
      <c r="J22" s="126"/>
    </row>
    <row r="23" spans="1:12" s="8" customFormat="1" ht="18" customHeight="1" x14ac:dyDescent="0.2">
      <c r="B23" s="128" t="s">
        <v>57</v>
      </c>
      <c r="E23" s="126"/>
      <c r="F23" s="126"/>
      <c r="G23" s="129"/>
      <c r="H23" s="129"/>
      <c r="I23" s="126"/>
      <c r="J23" s="126"/>
    </row>
    <row r="24" spans="1:12" s="8" customFormat="1" ht="18" customHeight="1" x14ac:dyDescent="0.2">
      <c r="B24" s="128" t="s">
        <v>58</v>
      </c>
      <c r="E24" s="126"/>
      <c r="F24" s="126"/>
      <c r="G24" s="129"/>
      <c r="H24" s="129"/>
      <c r="I24" s="126"/>
      <c r="J24" s="126"/>
    </row>
    <row r="25" spans="1:12" s="8" customFormat="1" ht="18" customHeight="1" x14ac:dyDescent="0.2">
      <c r="B25" s="43" t="s">
        <v>59</v>
      </c>
      <c r="E25" s="126"/>
      <c r="F25" s="126"/>
      <c r="G25" s="129"/>
      <c r="H25" s="129"/>
      <c r="I25" s="126"/>
      <c r="J25" s="126"/>
    </row>
    <row r="26" spans="1:12" s="8" customFormat="1" ht="18" customHeight="1" thickBot="1" x14ac:dyDescent="0.25">
      <c r="A26" s="130"/>
      <c r="B26" s="131" t="s">
        <v>60</v>
      </c>
      <c r="C26" s="130"/>
      <c r="D26" s="130"/>
      <c r="E26" s="132"/>
      <c r="F26" s="133"/>
      <c r="G26" s="134"/>
      <c r="I26" s="135"/>
      <c r="J26" s="135"/>
      <c r="K26" s="136"/>
    </row>
    <row r="27" spans="1:12" s="137" customFormat="1" ht="18" customHeight="1" thickTop="1" x14ac:dyDescent="0.45">
      <c r="B27" s="138" t="s">
        <v>61</v>
      </c>
      <c r="C27" s="139"/>
      <c r="D27" s="139"/>
      <c r="E27" s="139"/>
      <c r="F27" s="139"/>
      <c r="G27" s="140"/>
      <c r="H27" s="141"/>
      <c r="I27" s="141"/>
      <c r="J27" s="141"/>
    </row>
    <row r="28" spans="1:12" ht="18" customHeight="1" x14ac:dyDescent="0.45">
      <c r="A28" s="142"/>
      <c r="B28" s="143"/>
      <c r="C28" s="144"/>
      <c r="D28" s="144"/>
      <c r="E28" s="144"/>
      <c r="F28" s="144"/>
      <c r="G28" s="145"/>
    </row>
    <row r="29" spans="1:12" ht="18" customHeight="1" thickBot="1" x14ac:dyDescent="0.5">
      <c r="A29" s="142"/>
      <c r="B29" s="146"/>
      <c r="C29" s="147"/>
      <c r="D29" s="147"/>
      <c r="E29" s="147"/>
      <c r="F29" s="147"/>
      <c r="G29" s="148"/>
    </row>
    <row r="30" spans="1:12" ht="18" customHeight="1" thickTop="1" x14ac:dyDescent="0.45"/>
    <row r="31" spans="1:12" ht="18" customHeight="1" x14ac:dyDescent="0.45"/>
    <row r="32" spans="1:12" ht="18" customHeight="1" x14ac:dyDescent="0.45"/>
    <row r="33" spans="1:4" ht="13.2" x14ac:dyDescent="0.45"/>
    <row r="34" spans="1:4" ht="13.2" x14ac:dyDescent="0.45"/>
    <row r="35" spans="1:4" ht="13.2" x14ac:dyDescent="0.45"/>
    <row r="36" spans="1:4" ht="13.2" x14ac:dyDescent="0.45">
      <c r="A36" s="142"/>
      <c r="D36" s="142"/>
    </row>
    <row r="37" spans="1:4" ht="13.2" x14ac:dyDescent="0.45">
      <c r="A37" s="142"/>
      <c r="D37" s="142"/>
    </row>
    <row r="38" spans="1:4" ht="13.2" x14ac:dyDescent="0.45">
      <c r="A38" s="142"/>
      <c r="D38" s="142"/>
    </row>
    <row r="39" spans="1:4" ht="13.2" x14ac:dyDescent="0.45">
      <c r="A39" s="142"/>
      <c r="D39" s="142"/>
    </row>
    <row r="40" spans="1:4" ht="13.2" x14ac:dyDescent="0.45">
      <c r="A40" s="142"/>
      <c r="D40" s="142"/>
    </row>
    <row r="41" spans="1:4" ht="13.2" x14ac:dyDescent="0.45">
      <c r="A41" s="142"/>
      <c r="D41" s="142"/>
    </row>
    <row r="42" spans="1:4" ht="13.2" x14ac:dyDescent="0.45">
      <c r="A42" s="142"/>
      <c r="D42" s="142"/>
    </row>
    <row r="43" spans="1:4" ht="13.2" x14ac:dyDescent="0.45">
      <c r="A43" s="142"/>
      <c r="D43" s="142"/>
    </row>
    <row r="44" spans="1:4" ht="13.2" x14ac:dyDescent="0.45">
      <c r="A44" s="142"/>
      <c r="D44" s="142"/>
    </row>
    <row r="45" spans="1:4" ht="13.2" x14ac:dyDescent="0.45">
      <c r="A45" s="142"/>
      <c r="D45" s="142"/>
    </row>
    <row r="46" spans="1:4" ht="13.2" x14ac:dyDescent="0.45">
      <c r="A46" s="142"/>
      <c r="D46" s="142"/>
    </row>
    <row r="47" spans="1:4" ht="13.2" x14ac:dyDescent="0.45">
      <c r="A47" s="142"/>
      <c r="D47" s="142"/>
    </row>
    <row r="48" spans="1:4" ht="13.2" x14ac:dyDescent="0.45">
      <c r="A48" s="142"/>
      <c r="D48" s="142"/>
    </row>
    <row r="49" spans="1:4" ht="13.2" x14ac:dyDescent="0.45">
      <c r="A49" s="142"/>
      <c r="D49" s="142"/>
    </row>
    <row r="50" spans="1:4" ht="13.2" x14ac:dyDescent="0.45">
      <c r="A50" s="142"/>
      <c r="D50" s="142"/>
    </row>
    <row r="51" spans="1:4" ht="13.2" x14ac:dyDescent="0.45">
      <c r="A51" s="142"/>
      <c r="D51" s="142"/>
    </row>
    <row r="52" spans="1:4" ht="13.2" x14ac:dyDescent="0.45">
      <c r="A52" s="142"/>
      <c r="D52" s="142"/>
    </row>
    <row r="53" spans="1:4" ht="13.2" x14ac:dyDescent="0.45">
      <c r="A53" s="142"/>
      <c r="D53" s="142"/>
    </row>
    <row r="54" spans="1:4" ht="13.2" x14ac:dyDescent="0.45">
      <c r="A54" s="142"/>
      <c r="D54" s="142"/>
    </row>
    <row r="55" spans="1:4" ht="13.2" x14ac:dyDescent="0.45">
      <c r="A55" s="142"/>
      <c r="D55" s="142"/>
    </row>
    <row r="56" spans="1:4" ht="13.2" x14ac:dyDescent="0.45">
      <c r="A56" s="142"/>
      <c r="D56" s="142"/>
    </row>
    <row r="57" spans="1:4" ht="13.2" x14ac:dyDescent="0.45">
      <c r="A57" s="142"/>
      <c r="D57" s="142"/>
    </row>
    <row r="58" spans="1:4" ht="13.2" x14ac:dyDescent="0.45">
      <c r="A58" s="142"/>
      <c r="D58" s="142"/>
    </row>
    <row r="59" spans="1:4" ht="13.2" x14ac:dyDescent="0.45">
      <c r="A59" s="142"/>
      <c r="D59" s="142"/>
    </row>
    <row r="60" spans="1:4" ht="13.8" thickBot="1" x14ac:dyDescent="0.5">
      <c r="A60" s="149"/>
      <c r="D60" s="142"/>
    </row>
    <row r="61" spans="1:4" ht="13.8" thickTop="1" x14ac:dyDescent="0.45">
      <c r="A61" s="142"/>
      <c r="D61" s="142"/>
    </row>
    <row r="62" spans="1:4" ht="13.2" x14ac:dyDescent="0.45">
      <c r="A62" s="142"/>
      <c r="D62" s="142"/>
    </row>
    <row r="63" spans="1:4" ht="13.2" x14ac:dyDescent="0.45">
      <c r="A63" s="142"/>
      <c r="D63" s="142"/>
    </row>
    <row r="64" spans="1:4" ht="13.2" x14ac:dyDescent="0.45">
      <c r="A64" s="142"/>
      <c r="D64" s="142"/>
    </row>
    <row r="65" s="142" customFormat="1" ht="13.2" x14ac:dyDescent="0.45"/>
    <row r="66" s="142" customFormat="1" ht="13.2" x14ac:dyDescent="0.45"/>
    <row r="67" s="142" customFormat="1" ht="13.2" x14ac:dyDescent="0.45"/>
    <row r="68" s="142" customFormat="1" ht="13.2" x14ac:dyDescent="0.45"/>
    <row r="69" s="142" customFormat="1" ht="13.2" x14ac:dyDescent="0.45"/>
    <row r="70" s="142" customFormat="1" ht="13.2" x14ac:dyDescent="0.45"/>
    <row r="71" s="142" customFormat="1" ht="13.2" x14ac:dyDescent="0.45"/>
    <row r="72" s="142" customFormat="1" ht="13.2" x14ac:dyDescent="0.45"/>
    <row r="73" s="142" customFormat="1" ht="13.2" x14ac:dyDescent="0.45"/>
    <row r="74" s="142" customFormat="1" ht="13.2" x14ac:dyDescent="0.45"/>
    <row r="75" s="142" customFormat="1" ht="13.2" x14ac:dyDescent="0.45"/>
    <row r="76" s="142" customFormat="1" ht="13.2" x14ac:dyDescent="0.45"/>
    <row r="77" s="142" customFormat="1" ht="13.2" x14ac:dyDescent="0.45"/>
    <row r="78" s="142" customFormat="1" ht="13.2" x14ac:dyDescent="0.45"/>
    <row r="79" s="142" customFormat="1" ht="13.2" x14ac:dyDescent="0.45"/>
    <row r="80" s="142" customFormat="1" ht="13.2" x14ac:dyDescent="0.45"/>
    <row r="81" s="142" customFormat="1" ht="13.2" x14ac:dyDescent="0.45"/>
  </sheetData>
  <sheetProtection formatCells="0" insertHyperlinks="0"/>
  <mergeCells count="21">
    <mergeCell ref="B19:D19"/>
    <mergeCell ref="B27:G29"/>
    <mergeCell ref="B8:C8"/>
    <mergeCell ref="D8:F8"/>
    <mergeCell ref="B11:B17"/>
    <mergeCell ref="C11:C12"/>
    <mergeCell ref="G11:H11"/>
    <mergeCell ref="G12:H12"/>
    <mergeCell ref="C14:C16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printOptions horizontalCentered="1"/>
  <pageMargins left="0.15748031496062992" right="0.15748031496062992" top="0.47244094488188981" bottom="0.15748031496062992" header="7.874015748031496E-2" footer="7.874015748031496E-2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49CD3-86C5-4CD4-A11F-4F917F9001D3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きりしま</vt:lpstr>
      <vt:lpstr>Sheet1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2026-01-26T02:52:28Z</dcterms:created>
  <dcterms:modified xsi:type="dcterms:W3CDTF">2026-01-26T03:03:44Z</dcterms:modified>
</cp:coreProperties>
</file>