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6年02月分_部数表\"/>
    </mc:Choice>
  </mc:AlternateContent>
  <xr:revisionPtr revIDLastSave="0" documentId="13_ncr:1_{81AAADA9-0745-48B0-B9CC-A45D5C958D43}" xr6:coauthVersionLast="47" xr6:coauthVersionMax="47" xr10:uidLastSave="{00000000-0000-0000-0000-000000000000}"/>
  <bookViews>
    <workbookView xWindow="28680" yWindow="-120" windowWidth="29040" windowHeight="15720" xr2:uid="{29D00622-2BFA-4555-8919-45E920FBEBEC}"/>
  </bookViews>
  <sheets>
    <sheet name="豊中・吹田・箕面" sheetId="2" r:id="rId1"/>
    <sheet name="Sheet1" sheetId="1" r:id="rId2"/>
  </sheets>
  <externalReferences>
    <externalReference r:id="rId3"/>
  </externalReferences>
  <definedNames>
    <definedName name="_xlnm._FilterDatabase" localSheetId="0">豊中・吹田・箕面!$B$10:$K$10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豊中・吹田・箕面!$A$1:$K$88</definedName>
    <definedName name="Z_12B79591_0D7E_424A_BCB9_01520579CC20_.wvu.FilterData" localSheetId="0" hidden="1">豊中・吹田・箕面!$B$10:$K$10</definedName>
    <definedName name="Z_12B79591_0D7E_424A_BCB9_01520579CC20_.wvu.PrintArea" localSheetId="0" hidden="1">豊中・吹田・箕面!$B$1:$K$87</definedName>
    <definedName name="い" localSheetId="0" hidden="1">#REF!</definedName>
    <definedName name="い" hidden="1">#REF!</definedName>
    <definedName name="おい" hidden="1">#REF!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9" i="2" l="1"/>
  <c r="J79" i="2"/>
  <c r="G79" i="2"/>
  <c r="D3" i="2" s="1"/>
  <c r="D5" i="2" s="1"/>
  <c r="F79" i="2"/>
  <c r="C71" i="2"/>
  <c r="C57" i="2"/>
  <c r="C22" i="2"/>
</calcChain>
</file>

<file path=xl/sharedStrings.xml><?xml version="1.0" encoding="utf-8"?>
<sst xmlns="http://schemas.openxmlformats.org/spreadsheetml/2006/main" count="133" uniqueCount="129">
  <si>
    <t>リビング豊中・吹田・箕面</t>
    <rPh sb="4" eb="6">
      <t>トヨナカ</t>
    </rPh>
    <rPh sb="7" eb="9">
      <t>スイタ</t>
    </rPh>
    <rPh sb="10" eb="12">
      <t>ミノオ</t>
    </rPh>
    <phoneticPr fontId="6"/>
  </si>
  <si>
    <t>（株）リビングプロシード 御中</t>
    <phoneticPr fontId="9"/>
  </si>
  <si>
    <t>折込号</t>
    <rPh sb="0" eb="2">
      <t>オリコミ</t>
    </rPh>
    <rPh sb="2" eb="3">
      <t>ゴウ</t>
    </rPh>
    <phoneticPr fontId="6"/>
  </si>
  <si>
    <t>号</t>
    <rPh sb="0" eb="1">
      <t>ゴウ</t>
    </rPh>
    <phoneticPr fontId="6"/>
  </si>
  <si>
    <t>広告主 ：</t>
    <rPh sb="0" eb="3">
      <t>コウコクヌシ</t>
    </rPh>
    <phoneticPr fontId="6"/>
  </si>
  <si>
    <t>　御社名：</t>
    <rPh sb="1" eb="3">
      <t>オンシャ</t>
    </rPh>
    <rPh sb="3" eb="4">
      <t>メイ</t>
    </rPh>
    <phoneticPr fontId="9"/>
  </si>
  <si>
    <t>部　数</t>
    <rPh sb="0" eb="1">
      <t>ブ</t>
    </rPh>
    <rPh sb="2" eb="3">
      <t>カズ</t>
    </rPh>
    <phoneticPr fontId="6"/>
  </si>
  <si>
    <t>部</t>
    <rPh sb="0" eb="1">
      <t>ブ</t>
    </rPh>
    <phoneticPr fontId="6"/>
  </si>
  <si>
    <t>㊞</t>
    <phoneticPr fontId="9"/>
  </si>
  <si>
    <t>単　価</t>
    <rPh sb="0" eb="1">
      <t>タン</t>
    </rPh>
    <rPh sb="2" eb="3">
      <t>アタイ</t>
    </rPh>
    <phoneticPr fontId="6"/>
  </si>
  <si>
    <t>円</t>
    <rPh sb="0" eb="1">
      <t>エン</t>
    </rPh>
    <phoneticPr fontId="6"/>
  </si>
  <si>
    <t>チラシ内容 ：</t>
    <rPh sb="3" eb="5">
      <t>ナイヨウ</t>
    </rPh>
    <phoneticPr fontId="6"/>
  </si>
  <si>
    <t>　ご所属：</t>
    <rPh sb="2" eb="4">
      <t>ショゾク</t>
    </rPh>
    <phoneticPr fontId="9"/>
  </si>
  <si>
    <t>料　金</t>
    <rPh sb="0" eb="1">
      <t>リョウ</t>
    </rPh>
    <rPh sb="2" eb="3">
      <t>キン</t>
    </rPh>
    <phoneticPr fontId="6"/>
  </si>
  <si>
    <t>納品日</t>
    <rPh sb="0" eb="3">
      <t>ノウヒンビ</t>
    </rPh>
    <phoneticPr fontId="6"/>
  </si>
  <si>
    <r>
      <t>配布方法　：　　</t>
    </r>
    <r>
      <rPr>
        <b/>
        <sz val="14"/>
        <rFont val="Meiryo UI"/>
        <family val="3"/>
        <charset val="128"/>
      </rPr>
      <t>通常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戸建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6"/>
  </si>
  <si>
    <t>　ご担当者名：</t>
    <rPh sb="2" eb="5">
      <t>タントウシャ</t>
    </rPh>
    <rPh sb="5" eb="6">
      <t>メイ</t>
    </rPh>
    <phoneticPr fontId="9"/>
  </si>
  <si>
    <t>納品部数</t>
    <rPh sb="0" eb="2">
      <t>ノウヒン</t>
    </rPh>
    <rPh sb="2" eb="4">
      <t>ブスウ</t>
    </rPh>
    <phoneticPr fontId="6"/>
  </si>
  <si>
    <t>サイズ ：</t>
    <phoneticPr fontId="6"/>
  </si>
  <si>
    <t>　TEL：</t>
    <phoneticPr fontId="9"/>
  </si>
  <si>
    <t>支払日</t>
    <rPh sb="0" eb="3">
      <t>シハライビ</t>
    </rPh>
    <phoneticPr fontId="9"/>
  </si>
  <si>
    <t>※上記 必要事項にご記入のうえ、会社印・ご担当者印の両方、またはいずれかに必ずご捺印ください</t>
    <phoneticPr fontId="9"/>
  </si>
  <si>
    <t>2026年2月～(8月変更済)</t>
    <rPh sb="10" eb="11">
      <t>ガツ</t>
    </rPh>
    <rPh sb="11" eb="13">
      <t>ヘンコウ</t>
    </rPh>
    <rPh sb="13" eb="14">
      <t>スミ</t>
    </rPh>
    <phoneticPr fontId="9"/>
  </si>
  <si>
    <t>CD</t>
    <phoneticPr fontId="9"/>
  </si>
  <si>
    <t>No</t>
    <phoneticPr fontId="6"/>
  </si>
  <si>
    <t>地区</t>
    <rPh sb="0" eb="2">
      <t>チク</t>
    </rPh>
    <phoneticPr fontId="17"/>
  </si>
  <si>
    <t>グループ</t>
  </si>
  <si>
    <t>折込部数</t>
    <rPh sb="0" eb="2">
      <t>オリコミ</t>
    </rPh>
    <rPh sb="2" eb="4">
      <t>ブスウ</t>
    </rPh>
    <phoneticPr fontId="9"/>
  </si>
  <si>
    <t>実施部数</t>
    <rPh sb="0" eb="2">
      <t>ジッシ</t>
    </rPh>
    <rPh sb="2" eb="4">
      <t>ブスウ</t>
    </rPh>
    <phoneticPr fontId="6"/>
  </si>
  <si>
    <t>配布町丁</t>
  </si>
  <si>
    <t>戸建部数</t>
    <phoneticPr fontId="6"/>
  </si>
  <si>
    <t>集合部数</t>
  </si>
  <si>
    <t>①</t>
  </si>
  <si>
    <t>北緑丘1～3、西緑丘1～3</t>
  </si>
  <si>
    <t>緑丘1・3・4、少路1・2</t>
    <rPh sb="8" eb="9">
      <t>ショウ</t>
    </rPh>
    <phoneticPr fontId="17"/>
  </si>
  <si>
    <t>東豊中町1～3</t>
    <phoneticPr fontId="2"/>
  </si>
  <si>
    <t>寺内1・2、東寺内町</t>
  </si>
  <si>
    <t>熊野町1～4、東泉丘1～4、西泉丘1～3、旭丘、服部緑地</t>
    <rPh sb="24" eb="28">
      <t>ハットリリョクチ</t>
    </rPh>
    <phoneticPr fontId="19"/>
  </si>
  <si>
    <t>栗ケ丘町、赤阪1、上野東1～3、上野坂1・2</t>
    <rPh sb="6" eb="7">
      <t>サカ</t>
    </rPh>
    <phoneticPr fontId="17"/>
  </si>
  <si>
    <t>春日町2～5、桜の町3～7、向丘1～3</t>
    <phoneticPr fontId="2"/>
  </si>
  <si>
    <t>永楽荘1・2、宮山町1・２・4、柴原町3～5、清風荘1・2、待兼山町</t>
    <rPh sb="2" eb="3">
      <t>ソウ</t>
    </rPh>
    <phoneticPr fontId="17"/>
  </si>
  <si>
    <t>若竹町1・2、北条町1～4</t>
  </si>
  <si>
    <t>柴原町1・2、桜の町1・2、上野西1～4</t>
  </si>
  <si>
    <t>豊中市</t>
    <rPh sb="2" eb="3">
      <t>シ</t>
    </rPh>
    <phoneticPr fontId="19"/>
  </si>
  <si>
    <t>刀根山2～6、刀根山元町、千里園1～3</t>
    <rPh sb="7" eb="10">
      <t>トネヤマ</t>
    </rPh>
    <rPh sb="10" eb="12">
      <t>モトマチ</t>
    </rPh>
    <phoneticPr fontId="17"/>
  </si>
  <si>
    <t>蛍池北町1～3、蛍池中町1～4、蛍池南町1～3、蛍池西町1・2、蛍池東町1～4</t>
    <rPh sb="32" eb="34">
      <t>ホタルガイケ</t>
    </rPh>
    <rPh sb="34" eb="35">
      <t>ヒガシ</t>
    </rPh>
    <rPh sb="35" eb="36">
      <t>マチ</t>
    </rPh>
    <phoneticPr fontId="17"/>
  </si>
  <si>
    <t>本町2・4・6～9</t>
    <phoneticPr fontId="2"/>
  </si>
  <si>
    <t>本町1・5、岡上の町2～4、北桜塚2～4</t>
  </si>
  <si>
    <t>玉井町1～4、箕輪1・2、末広町1～3、立花町1～3、 岡町北1～3、山ノ上町、宝山町</t>
  </si>
  <si>
    <t>南桜塚1～4、夕日丘1～3</t>
  </si>
  <si>
    <t>城山町1～4、長興寺南1～4、長興寺北1～3</t>
  </si>
  <si>
    <t>中桜塚2～5、岡町</t>
  </si>
  <si>
    <t>曽根東町1～6</t>
  </si>
  <si>
    <t>岡町南1・2</t>
    <rPh sb="0" eb="2">
      <t>オカマチ</t>
    </rPh>
    <rPh sb="2" eb="3">
      <t>ミナミ</t>
    </rPh>
    <phoneticPr fontId="2"/>
  </si>
  <si>
    <t>曽根西町1・2・4</t>
    <rPh sb="2" eb="4">
      <t>ニシマチ</t>
    </rPh>
    <phoneticPr fontId="2"/>
  </si>
  <si>
    <t>浜1～4、小曽根1～5、豊南町西1、豊南町東2</t>
    <rPh sb="18" eb="21">
      <t>ホウナンチョウ</t>
    </rPh>
    <rPh sb="21" eb="22">
      <t>ヒガシ</t>
    </rPh>
    <phoneticPr fontId="2"/>
  </si>
  <si>
    <t>服部南町1～5、服部本町1～5</t>
    <rPh sb="8" eb="10">
      <t>ハットリ</t>
    </rPh>
    <rPh sb="10" eb="12">
      <t>ホンマチ</t>
    </rPh>
    <phoneticPr fontId="17"/>
  </si>
  <si>
    <t>服部西町１～４、服部寿町１～３、穂積１・２</t>
    <rPh sb="8" eb="10">
      <t>ハットリ</t>
    </rPh>
    <rPh sb="10" eb="11">
      <t>コトブキ</t>
    </rPh>
    <rPh sb="11" eb="12">
      <t>チョウ</t>
    </rPh>
    <rPh sb="16" eb="18">
      <t>ホズミ</t>
    </rPh>
    <phoneticPr fontId="17"/>
  </si>
  <si>
    <t>利倉東１・２、曽根南町１～３、服部豊町１・２、服部元町１・２</t>
  </si>
  <si>
    <t>庄内栄町4、５、庄内幸町２～５、大黒町１～３、島江町１・２、千成町１～３、大島町１、二葉町１・２</t>
    <rPh sb="0" eb="2">
      <t>ショウナイ</t>
    </rPh>
    <rPh sb="2" eb="4">
      <t>サカエマチ</t>
    </rPh>
    <rPh sb="8" eb="10">
      <t>ショウナイ</t>
    </rPh>
    <rPh sb="10" eb="11">
      <t>サイワ</t>
    </rPh>
    <rPh sb="11" eb="12">
      <t>ヒガシマチ</t>
    </rPh>
    <rPh sb="16" eb="18">
      <t>ダイコク</t>
    </rPh>
    <rPh sb="18" eb="19">
      <t>チョウ</t>
    </rPh>
    <rPh sb="23" eb="26">
      <t>シマエチョウ</t>
    </rPh>
    <rPh sb="30" eb="32">
      <t>センナリ</t>
    </rPh>
    <rPh sb="32" eb="33">
      <t>チョウ</t>
    </rPh>
    <rPh sb="37" eb="39">
      <t>オオシマ</t>
    </rPh>
    <rPh sb="39" eb="40">
      <t>マチ</t>
    </rPh>
    <rPh sb="42" eb="44">
      <t>フタバ</t>
    </rPh>
    <rPh sb="44" eb="45">
      <t>マチ</t>
    </rPh>
    <phoneticPr fontId="17"/>
  </si>
  <si>
    <t>庄内西町１～５、庄内東町１～６、三和町２～４、三国１・２</t>
    <rPh sb="0" eb="2">
      <t>ショウナイ</t>
    </rPh>
    <rPh sb="2" eb="4">
      <t>ニシマチ</t>
    </rPh>
    <rPh sb="8" eb="10">
      <t>ショウナイ</t>
    </rPh>
    <rPh sb="10" eb="12">
      <t>ヒガシマチ</t>
    </rPh>
    <rPh sb="16" eb="18">
      <t>サンワ</t>
    </rPh>
    <rPh sb="18" eb="19">
      <t>チョウ</t>
    </rPh>
    <rPh sb="23" eb="25">
      <t>ミクニ</t>
    </rPh>
    <phoneticPr fontId="17"/>
  </si>
  <si>
    <t>51</t>
  </si>
  <si>
    <t>新千里北町1・3、新千里東町1</t>
    <rPh sb="9" eb="14">
      <t>シンセンリヒガシマチ</t>
    </rPh>
    <phoneticPr fontId="17"/>
  </si>
  <si>
    <t>52</t>
  </si>
  <si>
    <t>新千里東町2・3、新千里西町1・2</t>
  </si>
  <si>
    <t>53</t>
  </si>
  <si>
    <t>上新田1～4</t>
  </si>
  <si>
    <t>54</t>
  </si>
  <si>
    <t>新千里南町1～3</t>
  </si>
  <si>
    <t>55</t>
  </si>
  <si>
    <t>東豊中町5・6</t>
  </si>
  <si>
    <t>②</t>
    <phoneticPr fontId="2"/>
  </si>
  <si>
    <t>池田市</t>
    <rPh sb="0" eb="2">
      <t>イケダ</t>
    </rPh>
    <rPh sb="2" eb="3">
      <t>シ</t>
    </rPh>
    <phoneticPr fontId="19"/>
  </si>
  <si>
    <t>石橋1～3、石橋麻田町（豊中市）</t>
    <phoneticPr fontId="2"/>
  </si>
  <si>
    <t>新芦屋上、新芦屋下、千里丘上、清水、青葉丘南、青葉丘北、千里丘北</t>
    <rPh sb="23" eb="24">
      <t>アオ</t>
    </rPh>
    <rPh sb="24" eb="25">
      <t>ハ</t>
    </rPh>
    <rPh sb="25" eb="26">
      <t>オカ</t>
    </rPh>
    <rPh sb="26" eb="27">
      <t>キタ</t>
    </rPh>
    <rPh sb="28" eb="30">
      <t>センリ</t>
    </rPh>
    <rPh sb="30" eb="31">
      <t>オカ</t>
    </rPh>
    <rPh sb="31" eb="32">
      <t>キタ</t>
    </rPh>
    <phoneticPr fontId="17"/>
  </si>
  <si>
    <t>千里丘西、長野東、長野西、山田市場、山田南</t>
    <phoneticPr fontId="1"/>
  </si>
  <si>
    <t>岸部北3・4、岸部中３～５、原町１～４、朝日が丘町</t>
    <rPh sb="7" eb="9">
      <t>キシベ</t>
    </rPh>
    <rPh sb="9" eb="10">
      <t>ナカ</t>
    </rPh>
    <rPh sb="20" eb="25">
      <t>アサヒガオカチョウ</t>
    </rPh>
    <phoneticPr fontId="17"/>
  </si>
  <si>
    <t>藤が丘町、片山町2～４</t>
    <phoneticPr fontId="17"/>
  </si>
  <si>
    <t>山手町１～４、出口町</t>
    <phoneticPr fontId="17"/>
  </si>
  <si>
    <t>③</t>
  </si>
  <si>
    <t>泉町1～4、穂波町</t>
    <rPh sb="6" eb="9">
      <t>ホナミチョウ</t>
    </rPh>
    <phoneticPr fontId="18"/>
  </si>
  <si>
    <t>末広町、日の出町、昭和町、高城町、朝日町、岸部南１～３</t>
    <rPh sb="21" eb="23">
      <t>キシベ</t>
    </rPh>
    <rPh sb="23" eb="24">
      <t>ミナミ</t>
    </rPh>
    <phoneticPr fontId="17"/>
  </si>
  <si>
    <t>寿町１、清和園町、南清和園町</t>
    <phoneticPr fontId="17"/>
  </si>
  <si>
    <t>垂水町1～3、円山町</t>
    <rPh sb="7" eb="9">
      <t>マルヤマ</t>
    </rPh>
    <rPh sb="9" eb="10">
      <t>チョウ</t>
    </rPh>
    <phoneticPr fontId="17"/>
  </si>
  <si>
    <t>江坂町1～4</t>
  </si>
  <si>
    <t>春日1～4</t>
    <rPh sb="0" eb="2">
      <t>カスガ</t>
    </rPh>
    <phoneticPr fontId="17"/>
  </si>
  <si>
    <t>千里山西3～6、千里山竹園1・2、江坂町5</t>
    <phoneticPr fontId="2"/>
  </si>
  <si>
    <t>吹田市</t>
    <rPh sb="2" eb="3">
      <t>シ</t>
    </rPh>
    <phoneticPr fontId="19"/>
  </si>
  <si>
    <t>千里山星が丘、千里山虹が丘、千里山霧が丘、千里山松が丘、千里山東4</t>
    <rPh sb="0" eb="2">
      <t>センリ</t>
    </rPh>
    <rPh sb="2" eb="3">
      <t>ヤマ</t>
    </rPh>
    <rPh sb="7" eb="10">
      <t>センリヤマ</t>
    </rPh>
    <rPh sb="14" eb="17">
      <t>センリヤマ</t>
    </rPh>
    <rPh sb="17" eb="18">
      <t>キリ</t>
    </rPh>
    <rPh sb="19" eb="20">
      <t>オカ</t>
    </rPh>
    <rPh sb="21" eb="24">
      <t>センリヤマ</t>
    </rPh>
    <phoneticPr fontId="17"/>
  </si>
  <si>
    <t>千里山月が丘、千里山高塚、佐井寺2～4</t>
    <rPh sb="7" eb="10">
      <t>センリヤマ</t>
    </rPh>
    <rPh sb="10" eb="12">
      <t>タカツカ</t>
    </rPh>
    <phoneticPr fontId="17"/>
  </si>
  <si>
    <t>山田西2～4、山田北</t>
    <rPh sb="7" eb="9">
      <t>ヤマダ</t>
    </rPh>
    <rPh sb="9" eb="10">
      <t>キタ</t>
    </rPh>
    <phoneticPr fontId="17"/>
  </si>
  <si>
    <t>山田西1</t>
    <phoneticPr fontId="2"/>
  </si>
  <si>
    <t>五月が丘北、五月が丘東、五月が丘南、五月が丘西</t>
  </si>
  <si>
    <t>竹谷町</t>
    <rPh sb="0" eb="2">
      <t>タケタニ</t>
    </rPh>
    <rPh sb="2" eb="3">
      <t>マチ</t>
    </rPh>
    <phoneticPr fontId="17"/>
  </si>
  <si>
    <t>山田東1～4</t>
    <rPh sb="0" eb="2">
      <t>ヤマダ</t>
    </rPh>
    <rPh sb="2" eb="3">
      <t>ヒガシ</t>
    </rPh>
    <phoneticPr fontId="17"/>
  </si>
  <si>
    <t>青山台1・2・4</t>
  </si>
  <si>
    <t>藤白台1～4、古江台1～3、5・6、上山田</t>
    <rPh sb="18" eb="21">
      <t>カミヤマダ</t>
    </rPh>
    <phoneticPr fontId="17"/>
  </si>
  <si>
    <t>津雲台2・3・5</t>
  </si>
  <si>
    <t>高野台1・2、佐竹台1～6、津雲台1</t>
    <rPh sb="7" eb="9">
      <t>サタケ</t>
    </rPh>
    <rPh sb="9" eb="10">
      <t>ダイ</t>
    </rPh>
    <rPh sb="14" eb="15">
      <t>ツ</t>
    </rPh>
    <rPh sb="15" eb="16">
      <t>クモ</t>
    </rPh>
    <rPh sb="16" eb="17">
      <t>ダイ</t>
    </rPh>
    <phoneticPr fontId="17"/>
  </si>
  <si>
    <t>竹見台1～4、桃山台1～5</t>
    <rPh sb="7" eb="9">
      <t>モモヤマ</t>
    </rPh>
    <rPh sb="9" eb="10">
      <t>ダイ</t>
    </rPh>
    <phoneticPr fontId="17"/>
  </si>
  <si>
    <t>豊津町、江の木町、広芝町、芳野町、南金田１</t>
    <rPh sb="0" eb="3">
      <t>トヨツチョウ</t>
    </rPh>
    <rPh sb="4" eb="5">
      <t>エ</t>
    </rPh>
    <rPh sb="6" eb="8">
      <t>キチョウ</t>
    </rPh>
    <rPh sb="9" eb="12">
      <t>ヒロシバチョウ</t>
    </rPh>
    <rPh sb="13" eb="16">
      <t>ヨシノチョウ</t>
    </rPh>
    <rPh sb="17" eb="18">
      <t>ミナミ</t>
    </rPh>
    <rPh sb="18" eb="20">
      <t>カネダ</t>
    </rPh>
    <phoneticPr fontId="17"/>
  </si>
  <si>
    <t>④</t>
  </si>
  <si>
    <t>1</t>
  </si>
  <si>
    <t>瀬川1～3・5、半町3・4</t>
    <phoneticPr fontId="2"/>
  </si>
  <si>
    <t>箕面市</t>
    <rPh sb="2" eb="3">
      <t>シ</t>
    </rPh>
    <phoneticPr fontId="19"/>
  </si>
  <si>
    <t>2</t>
  </si>
  <si>
    <t>新稲6・7、桜ケ丘1～3</t>
    <phoneticPr fontId="2"/>
  </si>
  <si>
    <t>3</t>
  </si>
  <si>
    <t>桜1～3・5・6、桜井2・3</t>
    <phoneticPr fontId="2"/>
  </si>
  <si>
    <t>4</t>
  </si>
  <si>
    <t>箕面1・2・4・6～8、温泉町</t>
    <rPh sb="9" eb="12">
      <t>オンセンチョウ</t>
    </rPh>
    <phoneticPr fontId="17"/>
  </si>
  <si>
    <t>5</t>
  </si>
  <si>
    <t>西小路3～5、牧落1～5</t>
    <rPh sb="1" eb="2">
      <t>ショウ</t>
    </rPh>
    <phoneticPr fontId="17"/>
  </si>
  <si>
    <t>6</t>
  </si>
  <si>
    <t>如意谷1・3・4、坊島1・4・5</t>
    <phoneticPr fontId="2"/>
  </si>
  <si>
    <t>7</t>
  </si>
  <si>
    <t>萱野1～4、船場西2～3、船場東1・3</t>
    <rPh sb="13" eb="15">
      <t>センバ</t>
    </rPh>
    <rPh sb="15" eb="16">
      <t>ヒガシ</t>
    </rPh>
    <phoneticPr fontId="17"/>
  </si>
  <si>
    <t>8</t>
  </si>
  <si>
    <t>粟生外院3・4、今宮2～4、西宿2・3、粟生新家2</t>
    <phoneticPr fontId="2"/>
  </si>
  <si>
    <t>9</t>
  </si>
  <si>
    <t>粟生間谷西1～4・7、粟生間谷東5</t>
    <phoneticPr fontId="2"/>
  </si>
  <si>
    <t>10</t>
  </si>
  <si>
    <t>小野原東1・2・5、小野原西1・4～6</t>
    <rPh sb="10" eb="12">
      <t>オノ</t>
    </rPh>
    <rPh sb="12" eb="13">
      <t>ハラ</t>
    </rPh>
    <rPh sb="13" eb="14">
      <t>ノハラ</t>
    </rPh>
    <phoneticPr fontId="17"/>
  </si>
  <si>
    <t>合　計</t>
    <rPh sb="0" eb="1">
      <t>ア</t>
    </rPh>
    <rPh sb="2" eb="3">
      <t>ケイ</t>
    </rPh>
    <phoneticPr fontId="17"/>
  </si>
  <si>
    <t>※ 一般紙折込と手法が相違しますので、必ず予備部数(２％）を加えて納品してください。お申込みはグループ単位になります。</t>
    <phoneticPr fontId="9"/>
  </si>
  <si>
    <t>※ 申込〆切日、搬入〆切日が祝祭日の場合は、前日の営業日となります。また、5万部以上の場合は、搬入〆切の前日の営業日までの納品をお願いします。</t>
    <rPh sb="27" eb="28">
      <t>ヒ</t>
    </rPh>
    <phoneticPr fontId="17"/>
  </si>
  <si>
    <t>※ 搬入の際、梱包には「広告主名」「実施号」「総数」を必ず明記するよう、お願いします。</t>
    <rPh sb="2" eb="4">
      <t>ハンニュウ</t>
    </rPh>
    <rPh sb="5" eb="6">
      <t>サイ</t>
    </rPh>
    <rPh sb="7" eb="9">
      <t>コンポウ</t>
    </rPh>
    <rPh sb="12" eb="15">
      <t>コウコクヌシ</t>
    </rPh>
    <rPh sb="15" eb="16">
      <t>ナ</t>
    </rPh>
    <rPh sb="18" eb="20">
      <t>ジッシ</t>
    </rPh>
    <rPh sb="20" eb="21">
      <t>ゴウ</t>
    </rPh>
    <rPh sb="23" eb="25">
      <t>ソウスウ</t>
    </rPh>
    <rPh sb="27" eb="28">
      <t>カナラ</t>
    </rPh>
    <rPh sb="29" eb="31">
      <t>メイキ</t>
    </rPh>
    <rPh sb="37" eb="38">
      <t>ネガ</t>
    </rPh>
    <phoneticPr fontId="17"/>
  </si>
  <si>
    <t>※ 部数・町丁名などの記載内容は表示期間内であっても、住宅事情等により変更されることがあります</t>
    <phoneticPr fontId="9"/>
  </si>
  <si>
    <r>
      <rPr>
        <sz val="14"/>
        <rFont val="Meiryo UI"/>
        <family val="3"/>
        <charset val="128"/>
      </rPr>
      <t>【ご納品先】　</t>
    </r>
    <r>
      <rPr>
        <b/>
        <sz val="14"/>
        <rFont val="Meiryo UI"/>
        <family val="3"/>
        <charset val="128"/>
      </rPr>
      <t>株式会社読宣運輸
住所：大阪府東大阪市西石切町6-5-39　「リビング折込」係
TEL：072-986-6876・FAX：072-986-6898 ／ 担当者：岡田</t>
    </r>
    <rPh sb="7" eb="11">
      <t>カブシキガイシャ</t>
    </rPh>
    <rPh sb="11" eb="13">
      <t>ヨミセン</t>
    </rPh>
    <rPh sb="16" eb="18">
      <t>ジュウショ</t>
    </rPh>
    <rPh sb="19" eb="20">
      <t>ダイ</t>
    </rPh>
    <rPh sb="87" eb="89">
      <t>オカダ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</si>
</sst>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▲ &quot;#,##0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22"/>
      <name val="HGP創英角ｺﾞｼｯｸUB"/>
      <family val="3"/>
      <charset val="128"/>
    </font>
    <font>
      <sz val="7"/>
      <name val="ＭＳ Ｐ明朝"/>
      <family val="1"/>
      <charset val="128"/>
    </font>
    <font>
      <sz val="24"/>
      <name val="Meiryo UI"/>
      <family val="3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20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5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auto="1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8" fillId="0" borderId="0"/>
    <xf numFmtId="0" fontId="18" fillId="0" borderId="0"/>
  </cellStyleXfs>
  <cellXfs count="153">
    <xf numFmtId="0" fontId="0" fillId="0" borderId="0" xfId="0">
      <alignment vertical="center"/>
    </xf>
    <xf numFmtId="0" fontId="4" fillId="0" borderId="0" xfId="1" applyFont="1" applyAlignment="1"/>
    <xf numFmtId="0" fontId="5" fillId="0" borderId="0" xfId="2" applyFont="1">
      <alignment vertical="center"/>
    </xf>
    <xf numFmtId="0" fontId="7" fillId="0" borderId="0" xfId="1" applyFont="1" applyAlignment="1"/>
    <xf numFmtId="0" fontId="8" fillId="0" borderId="0" xfId="1" applyFont="1" applyAlignment="1">
      <alignment horizontal="left" vertical="center"/>
    </xf>
    <xf numFmtId="0" fontId="10" fillId="0" borderId="0" xfId="1" applyFont="1" applyAlignment="1">
      <alignment horizontal="right" shrinkToFit="1"/>
    </xf>
    <xf numFmtId="0" fontId="11" fillId="0" borderId="0" xfId="3" applyFont="1" applyAlignment="1">
      <alignment horizontal="right" vertical="top"/>
    </xf>
    <xf numFmtId="0" fontId="4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176" fontId="8" fillId="0" borderId="1" xfId="4" applyNumberFormat="1" applyFont="1" applyBorder="1" applyAlignment="1" applyProtection="1">
      <alignment horizontal="right" vertical="center"/>
      <protection locked="0"/>
    </xf>
    <xf numFmtId="176" fontId="8" fillId="0" borderId="3" xfId="4" applyNumberFormat="1" applyFont="1" applyBorder="1" applyAlignment="1" applyProtection="1">
      <alignment horizontal="right" vertical="center"/>
      <protection locked="0"/>
    </xf>
    <xf numFmtId="0" fontId="8" fillId="0" borderId="2" xfId="1" applyFont="1" applyBorder="1" applyAlignment="1">
      <alignment horizontal="center" vertical="center"/>
    </xf>
    <xf numFmtId="0" fontId="8" fillId="0" borderId="4" xfId="1" applyFont="1" applyBorder="1" applyAlignment="1" applyProtection="1">
      <alignment horizontal="left" vertical="center"/>
      <protection locked="0"/>
    </xf>
    <xf numFmtId="0" fontId="8" fillId="0" borderId="5" xfId="1" applyFont="1" applyBorder="1" applyProtection="1">
      <alignment vertical="center"/>
      <protection locked="0"/>
    </xf>
    <xf numFmtId="0" fontId="8" fillId="0" borderId="0" xfId="1" applyFont="1" applyProtection="1">
      <alignment vertical="center"/>
      <protection locked="0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38" fontId="8" fillId="0" borderId="6" xfId="4" applyFont="1" applyFill="1" applyBorder="1" applyAlignment="1">
      <alignment horizontal="right" vertical="center"/>
    </xf>
    <xf numFmtId="38" fontId="8" fillId="0" borderId="8" xfId="4" applyFont="1" applyFill="1" applyBorder="1" applyAlignment="1">
      <alignment horizontal="right" vertical="center"/>
    </xf>
    <xf numFmtId="177" fontId="8" fillId="0" borderId="7" xfId="1" applyNumberFormat="1" applyFont="1" applyBorder="1" applyAlignment="1">
      <alignment horizontal="center" vertical="center"/>
    </xf>
    <xf numFmtId="0" fontId="8" fillId="0" borderId="9" xfId="1" applyFont="1" applyBorder="1" applyAlignment="1" applyProtection="1">
      <alignment horizontal="left" vertical="center"/>
      <protection locked="0"/>
    </xf>
    <xf numFmtId="0" fontId="8" fillId="0" borderId="5" xfId="1" applyFont="1" applyBorder="1" applyAlignment="1" applyProtection="1">
      <alignment horizontal="left" vertical="center"/>
      <protection locked="0"/>
    </xf>
    <xf numFmtId="0" fontId="8" fillId="0" borderId="0" xfId="1" applyFont="1" applyAlignment="1" applyProtection="1">
      <alignment horizontal="right" vertical="center" indent="1"/>
      <protection locked="0"/>
    </xf>
    <xf numFmtId="40" fontId="8" fillId="0" borderId="6" xfId="4" applyNumberFormat="1" applyFont="1" applyFill="1" applyBorder="1" applyAlignment="1" applyProtection="1">
      <alignment horizontal="right" vertical="center"/>
      <protection locked="0"/>
    </xf>
    <xf numFmtId="40" fontId="8" fillId="0" borderId="8" xfId="4" applyNumberFormat="1" applyFont="1" applyFill="1" applyBorder="1" applyAlignment="1" applyProtection="1">
      <alignment horizontal="right" vertical="center"/>
      <protection locked="0"/>
    </xf>
    <xf numFmtId="0" fontId="8" fillId="0" borderId="7" xfId="1" applyFont="1" applyBorder="1" applyAlignment="1">
      <alignment horizontal="center" vertical="center"/>
    </xf>
    <xf numFmtId="0" fontId="8" fillId="0" borderId="10" xfId="1" applyFont="1" applyBorder="1" applyAlignment="1" applyProtection="1">
      <alignment horizontal="left" vertical="center"/>
      <protection locked="0"/>
    </xf>
    <xf numFmtId="178" fontId="8" fillId="0" borderId="6" xfId="4" applyNumberFormat="1" applyFont="1" applyBorder="1" applyAlignment="1" applyProtection="1">
      <alignment horizontal="center" vertical="center"/>
      <protection locked="0"/>
    </xf>
    <xf numFmtId="178" fontId="8" fillId="0" borderId="8" xfId="4" applyNumberFormat="1" applyFont="1" applyBorder="1" applyAlignment="1" applyProtection="1">
      <alignment horizontal="center" vertical="center"/>
      <protection locked="0"/>
    </xf>
    <xf numFmtId="178" fontId="8" fillId="0" borderId="7" xfId="4" applyNumberFormat="1" applyFont="1" applyBorder="1" applyAlignment="1" applyProtection="1">
      <alignment horizontal="center" vertical="center"/>
      <protection locked="0"/>
    </xf>
    <xf numFmtId="0" fontId="8" fillId="0" borderId="11" xfId="1" applyFont="1" applyBorder="1" applyAlignment="1" applyProtection="1">
      <alignment horizontal="left" vertical="center"/>
      <protection locked="0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38" fontId="8" fillId="0" borderId="12" xfId="4" applyFont="1" applyFill="1" applyBorder="1" applyAlignment="1" applyProtection="1">
      <alignment horizontal="right" vertical="center"/>
      <protection locked="0"/>
    </xf>
    <xf numFmtId="38" fontId="8" fillId="0" borderId="14" xfId="4" applyFont="1" applyFill="1" applyBorder="1" applyAlignment="1" applyProtection="1">
      <alignment horizontal="right" vertical="center"/>
      <protection locked="0"/>
    </xf>
    <xf numFmtId="178" fontId="8" fillId="0" borderId="13" xfId="1" applyNumberFormat="1" applyFont="1" applyBorder="1" applyAlignment="1" applyProtection="1">
      <alignment horizontal="center" vertical="center"/>
      <protection locked="0"/>
    </xf>
    <xf numFmtId="0" fontId="8" fillId="0" borderId="15" xfId="1" applyFont="1" applyBorder="1" applyAlignment="1" applyProtection="1">
      <alignment horizontal="left" vertical="center"/>
      <protection locked="0"/>
    </xf>
    <xf numFmtId="0" fontId="8" fillId="0" borderId="16" xfId="1" applyFont="1" applyBorder="1" applyAlignment="1">
      <alignment horizontal="center" vertical="center"/>
    </xf>
    <xf numFmtId="179" fontId="8" fillId="0" borderId="16" xfId="1" applyNumberFormat="1" applyFont="1" applyBorder="1" applyAlignment="1">
      <alignment horizontal="right" vertical="center"/>
    </xf>
    <xf numFmtId="0" fontId="8" fillId="0" borderId="16" xfId="1" applyFont="1" applyBorder="1">
      <alignment vertical="center"/>
    </xf>
    <xf numFmtId="0" fontId="12" fillId="0" borderId="0" xfId="1" applyFont="1" applyAlignment="1">
      <alignment horizontal="left" vertical="center"/>
    </xf>
    <xf numFmtId="0" fontId="12" fillId="0" borderId="0" xfId="1" applyFont="1">
      <alignment vertical="center"/>
    </xf>
    <xf numFmtId="0" fontId="14" fillId="0" borderId="0" xfId="1" applyFont="1" applyAlignment="1">
      <alignment horizontal="right" vertical="top"/>
    </xf>
    <xf numFmtId="0" fontId="15" fillId="0" borderId="0" xfId="1" applyFont="1" applyAlignment="1">
      <alignment horizontal="center"/>
    </xf>
    <xf numFmtId="0" fontId="16" fillId="0" borderId="0" xfId="1" applyFont="1" applyAlignment="1"/>
    <xf numFmtId="0" fontId="15" fillId="0" borderId="17" xfId="1" applyFont="1" applyBorder="1" applyAlignment="1">
      <alignment horizontal="center"/>
    </xf>
    <xf numFmtId="55" fontId="15" fillId="0" borderId="0" xfId="1" applyNumberFormat="1" applyFont="1" applyAlignment="1">
      <alignment horizontal="right"/>
    </xf>
    <xf numFmtId="55" fontId="12" fillId="0" borderId="17" xfId="1" applyNumberFormat="1" applyFont="1" applyBorder="1" applyAlignment="1"/>
    <xf numFmtId="38" fontId="12" fillId="0" borderId="0" xfId="4" applyFont="1" applyFill="1" applyBorder="1" applyAlignment="1">
      <alignment horizontal="right" vertical="center"/>
    </xf>
    <xf numFmtId="0" fontId="16" fillId="2" borderId="18" xfId="1" applyFont="1" applyFill="1" applyBorder="1" applyAlignment="1">
      <alignment horizontal="center" vertical="center" shrinkToFit="1"/>
    </xf>
    <xf numFmtId="0" fontId="12" fillId="2" borderId="18" xfId="1" applyFont="1" applyFill="1" applyBorder="1" applyAlignment="1">
      <alignment horizontal="center" vertical="center" shrinkToFit="1"/>
    </xf>
    <xf numFmtId="0" fontId="12" fillId="2" borderId="19" xfId="1" applyFont="1" applyFill="1" applyBorder="1" applyAlignment="1">
      <alignment horizontal="center" vertical="center" shrinkToFit="1"/>
    </xf>
    <xf numFmtId="0" fontId="12" fillId="2" borderId="20" xfId="1" applyFont="1" applyFill="1" applyBorder="1" applyAlignment="1">
      <alignment horizontal="center" vertical="center" shrinkToFit="1"/>
    </xf>
    <xf numFmtId="0" fontId="12" fillId="2" borderId="21" xfId="1" applyFont="1" applyFill="1" applyBorder="1" applyAlignment="1">
      <alignment horizontal="center" vertical="center" shrinkToFit="1"/>
    </xf>
    <xf numFmtId="0" fontId="12" fillId="2" borderId="22" xfId="1" applyFont="1" applyFill="1" applyBorder="1" applyAlignment="1">
      <alignment horizontal="center" vertical="center" shrinkToFit="1"/>
    </xf>
    <xf numFmtId="0" fontId="12" fillId="0" borderId="0" xfId="1" applyFont="1" applyAlignment="1">
      <alignment horizontal="center" vertical="center" shrinkToFit="1"/>
    </xf>
    <xf numFmtId="0" fontId="12" fillId="0" borderId="23" xfId="1" applyFont="1" applyBorder="1" applyAlignment="1">
      <alignment horizontal="center" vertical="center" wrapText="1"/>
    </xf>
    <xf numFmtId="0" fontId="12" fillId="0" borderId="23" xfId="3" applyFont="1" applyBorder="1" applyAlignment="1">
      <alignment horizontal="center" vertical="center" shrinkToFit="1"/>
    </xf>
    <xf numFmtId="0" fontId="12" fillId="0" borderId="24" xfId="1" applyFont="1" applyBorder="1" applyAlignment="1">
      <alignment horizontal="center" vertical="center"/>
    </xf>
    <xf numFmtId="0" fontId="12" fillId="0" borderId="25" xfId="1" applyFont="1" applyBorder="1" applyAlignment="1">
      <alignment horizontal="center" vertical="center" wrapText="1"/>
    </xf>
    <xf numFmtId="0" fontId="12" fillId="0" borderId="26" xfId="1" applyFont="1" applyBorder="1" applyAlignment="1">
      <alignment horizontal="center" vertical="center" wrapText="1"/>
    </xf>
    <xf numFmtId="38" fontId="15" fillId="0" borderId="26" xfId="4" applyFont="1" applyFill="1" applyBorder="1" applyAlignment="1">
      <alignment horizontal="right" vertical="center"/>
    </xf>
    <xf numFmtId="38" fontId="15" fillId="0" borderId="26" xfId="4" applyFont="1" applyFill="1" applyBorder="1" applyAlignment="1" applyProtection="1">
      <alignment vertical="center"/>
      <protection locked="0"/>
    </xf>
    <xf numFmtId="0" fontId="12" fillId="0" borderId="27" xfId="1" applyFont="1" applyBorder="1" applyAlignment="1" applyProtection="1">
      <alignment horizontal="left" vertical="center"/>
      <protection locked="0"/>
    </xf>
    <xf numFmtId="41" fontId="16" fillId="0" borderId="28" xfId="5" quotePrefix="1" applyNumberFormat="1" applyFont="1" applyFill="1" applyBorder="1" applyAlignment="1" applyProtection="1">
      <alignment horizontal="center" vertical="center"/>
      <protection locked="0"/>
    </xf>
    <xf numFmtId="38" fontId="15" fillId="0" borderId="29" xfId="4" quotePrefix="1" applyFont="1" applyFill="1" applyBorder="1" applyAlignment="1">
      <alignment vertical="center"/>
    </xf>
    <xf numFmtId="38" fontId="15" fillId="0" borderId="30" xfId="4" quotePrefix="1" applyFont="1" applyFill="1" applyBorder="1" applyAlignment="1">
      <alignment vertical="center"/>
    </xf>
    <xf numFmtId="0" fontId="12" fillId="0" borderId="11" xfId="1" applyFont="1" applyBorder="1" applyAlignment="1">
      <alignment horizontal="center" vertical="center" wrapText="1"/>
    </xf>
    <xf numFmtId="0" fontId="12" fillId="0" borderId="31" xfId="3" applyFont="1" applyBorder="1" applyAlignment="1">
      <alignment horizontal="center" vertical="center" shrinkToFit="1"/>
    </xf>
    <xf numFmtId="180" fontId="12" fillId="0" borderId="32" xfId="1" applyNumberFormat="1" applyFont="1" applyBorder="1" applyAlignment="1">
      <alignment horizontal="center" vertical="center"/>
    </xf>
    <xf numFmtId="0" fontId="12" fillId="0" borderId="29" xfId="1" applyFont="1" applyBorder="1" applyAlignment="1">
      <alignment horizontal="center" vertical="center" wrapText="1"/>
    </xf>
    <xf numFmtId="38" fontId="15" fillId="0" borderId="29" xfId="4" applyFont="1" applyFill="1" applyBorder="1" applyAlignment="1">
      <alignment horizontal="right" vertical="center"/>
    </xf>
    <xf numFmtId="38" fontId="15" fillId="0" borderId="29" xfId="4" applyFont="1" applyFill="1" applyBorder="1" applyAlignment="1" applyProtection="1">
      <alignment vertical="center"/>
      <protection locked="0"/>
    </xf>
    <xf numFmtId="0" fontId="12" fillId="0" borderId="33" xfId="1" applyFont="1" applyBorder="1" applyAlignment="1" applyProtection="1">
      <alignment horizontal="left" vertical="center"/>
      <protection locked="0"/>
    </xf>
    <xf numFmtId="41" fontId="16" fillId="0" borderId="34" xfId="5" quotePrefix="1" applyNumberFormat="1" applyFont="1" applyFill="1" applyBorder="1" applyAlignment="1" applyProtection="1">
      <alignment horizontal="center" vertical="center"/>
      <protection locked="0"/>
    </xf>
    <xf numFmtId="0" fontId="12" fillId="0" borderId="32" xfId="1" applyFont="1" applyBorder="1" applyAlignment="1">
      <alignment horizontal="center" vertical="center"/>
    </xf>
    <xf numFmtId="0" fontId="12" fillId="0" borderId="33" xfId="1" applyFont="1" applyBorder="1" applyAlignment="1" applyProtection="1">
      <alignment horizontal="left" vertical="center" shrinkToFit="1"/>
      <protection locked="0"/>
    </xf>
    <xf numFmtId="38" fontId="12" fillId="0" borderId="32" xfId="6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41" fontId="16" fillId="0" borderId="34" xfId="5" applyNumberFormat="1" applyFont="1" applyFill="1" applyBorder="1" applyAlignment="1" applyProtection="1">
      <alignment horizontal="center" vertical="center"/>
      <protection locked="0"/>
    </xf>
    <xf numFmtId="180" fontId="16" fillId="0" borderId="32" xfId="1" applyNumberFormat="1" applyFont="1" applyBorder="1" applyAlignment="1">
      <alignment horizontal="center" vertical="center"/>
    </xf>
    <xf numFmtId="38" fontId="12" fillId="0" borderId="32" xfId="1" applyNumberFormat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 wrapText="1"/>
    </xf>
    <xf numFmtId="0" fontId="12" fillId="0" borderId="35" xfId="3" applyFont="1" applyBorder="1" applyAlignment="1">
      <alignment horizontal="center" vertical="center" shrinkToFit="1"/>
    </xf>
    <xf numFmtId="180" fontId="12" fillId="0" borderId="36" xfId="1" applyNumberFormat="1" applyFont="1" applyBorder="1" applyAlignment="1">
      <alignment horizontal="center" vertical="center"/>
    </xf>
    <xf numFmtId="0" fontId="12" fillId="0" borderId="37" xfId="1" applyFont="1" applyBorder="1" applyAlignment="1">
      <alignment horizontal="center" vertical="center" wrapText="1"/>
    </xf>
    <xf numFmtId="38" fontId="15" fillId="0" borderId="37" xfId="4" applyFont="1" applyFill="1" applyBorder="1" applyAlignment="1">
      <alignment horizontal="right" vertical="center"/>
    </xf>
    <xf numFmtId="38" fontId="15" fillId="0" borderId="37" xfId="4" applyFont="1" applyFill="1" applyBorder="1" applyAlignment="1" applyProtection="1">
      <alignment vertical="center"/>
      <protection locked="0"/>
    </xf>
    <xf numFmtId="0" fontId="12" fillId="0" borderId="38" xfId="1" applyFont="1" applyBorder="1" applyAlignment="1" applyProtection="1">
      <alignment horizontal="left" vertical="center"/>
      <protection locked="0"/>
    </xf>
    <xf numFmtId="41" fontId="16" fillId="0" borderId="39" xfId="5" applyNumberFormat="1" applyFont="1" applyFill="1" applyBorder="1" applyAlignment="1" applyProtection="1">
      <alignment horizontal="center" vertical="center"/>
      <protection locked="0"/>
    </xf>
    <xf numFmtId="38" fontId="15" fillId="0" borderId="37" xfId="4" quotePrefix="1" applyFont="1" applyFill="1" applyBorder="1" applyAlignment="1">
      <alignment vertical="center"/>
    </xf>
    <xf numFmtId="38" fontId="15" fillId="0" borderId="40" xfId="4" quotePrefix="1" applyFont="1" applyFill="1" applyBorder="1" applyAlignment="1">
      <alignment vertical="center"/>
    </xf>
    <xf numFmtId="0" fontId="12" fillId="0" borderId="16" xfId="1" applyFont="1" applyBorder="1" applyAlignment="1">
      <alignment horizontal="center" vertical="center" wrapText="1"/>
    </xf>
    <xf numFmtId="0" fontId="12" fillId="0" borderId="35" xfId="3" applyFont="1" applyBorder="1" applyAlignment="1">
      <alignment horizontal="center" vertical="center" shrinkToFit="1"/>
    </xf>
    <xf numFmtId="0" fontId="12" fillId="0" borderId="36" xfId="1" applyFont="1" applyBorder="1" applyAlignment="1">
      <alignment horizontal="center" vertical="center" wrapText="1"/>
    </xf>
    <xf numFmtId="41" fontId="16" fillId="0" borderId="41" xfId="5" quotePrefix="1" applyNumberFormat="1" applyFont="1" applyFill="1" applyBorder="1" applyAlignment="1" applyProtection="1">
      <alignment horizontal="center" vertical="center"/>
      <protection locked="0"/>
    </xf>
    <xf numFmtId="38" fontId="15" fillId="0" borderId="36" xfId="4" quotePrefix="1" applyFont="1" applyFill="1" applyBorder="1" applyAlignment="1">
      <alignment vertical="center"/>
    </xf>
    <xf numFmtId="38" fontId="15" fillId="0" borderId="42" xfId="4" quotePrefix="1" applyFont="1" applyFill="1" applyBorder="1" applyAlignment="1">
      <alignment vertical="center"/>
    </xf>
    <xf numFmtId="0" fontId="12" fillId="0" borderId="9" xfId="1" applyFont="1" applyBorder="1" applyAlignment="1">
      <alignment horizontal="center" vertical="center" wrapText="1"/>
    </xf>
    <xf numFmtId="0" fontId="12" fillId="0" borderId="31" xfId="3" applyFont="1" applyBorder="1" applyAlignment="1">
      <alignment horizontal="center" vertical="center" shrinkToFit="1"/>
    </xf>
    <xf numFmtId="0" fontId="12" fillId="0" borderId="43" xfId="1" applyFont="1" applyBorder="1" applyAlignment="1">
      <alignment horizontal="center" vertical="center" wrapText="1"/>
    </xf>
    <xf numFmtId="38" fontId="15" fillId="0" borderId="25" xfId="4" applyFont="1" applyFill="1" applyBorder="1" applyAlignment="1">
      <alignment horizontal="right" vertical="center"/>
    </xf>
    <xf numFmtId="38" fontId="15" fillId="0" borderId="32" xfId="4" applyFont="1" applyFill="1" applyBorder="1" applyAlignment="1" applyProtection="1">
      <alignment vertical="center"/>
      <protection locked="0"/>
    </xf>
    <xf numFmtId="0" fontId="12" fillId="0" borderId="44" xfId="7" applyFont="1" applyBorder="1" applyAlignment="1">
      <alignment vertical="center"/>
    </xf>
    <xf numFmtId="41" fontId="16" fillId="0" borderId="45" xfId="5" applyNumberFormat="1" applyFont="1" applyFill="1" applyBorder="1" applyAlignment="1" applyProtection="1">
      <alignment horizontal="center" vertical="center"/>
      <protection locked="0"/>
    </xf>
    <xf numFmtId="38" fontId="15" fillId="0" borderId="25" xfId="4" quotePrefix="1" applyFont="1" applyFill="1" applyBorder="1" applyAlignment="1">
      <alignment vertical="center"/>
    </xf>
    <xf numFmtId="38" fontId="15" fillId="0" borderId="46" xfId="4" quotePrefix="1" applyFont="1" applyFill="1" applyBorder="1" applyAlignment="1">
      <alignment vertical="center"/>
    </xf>
    <xf numFmtId="38" fontId="15" fillId="0" borderId="47" xfId="4" applyFont="1" applyFill="1" applyBorder="1" applyAlignment="1" applyProtection="1">
      <alignment vertical="center"/>
      <protection locked="0"/>
    </xf>
    <xf numFmtId="0" fontId="12" fillId="0" borderId="33" xfId="7" applyFont="1" applyBorder="1" applyAlignment="1">
      <alignment vertical="center"/>
    </xf>
    <xf numFmtId="41" fontId="16" fillId="0" borderId="48" xfId="5" applyNumberFormat="1" applyFont="1" applyFill="1" applyBorder="1" applyAlignment="1" applyProtection="1">
      <alignment horizontal="center" vertical="center"/>
      <protection locked="0"/>
    </xf>
    <xf numFmtId="41" fontId="16" fillId="0" borderId="49" xfId="5" applyNumberFormat="1" applyFont="1" applyFill="1" applyBorder="1" applyAlignment="1" applyProtection="1">
      <alignment horizontal="center" vertical="center"/>
      <protection locked="0"/>
    </xf>
    <xf numFmtId="38" fontId="15" fillId="0" borderId="25" xfId="4" applyFont="1" applyFill="1" applyBorder="1" applyAlignment="1" applyProtection="1">
      <alignment vertical="center"/>
      <protection locked="0"/>
    </xf>
    <xf numFmtId="0" fontId="12" fillId="0" borderId="50" xfId="1" applyFont="1" applyBorder="1" applyAlignment="1" applyProtection="1">
      <alignment horizontal="left" vertical="center"/>
      <protection locked="0"/>
    </xf>
    <xf numFmtId="0" fontId="12" fillId="0" borderId="15" xfId="1" applyFont="1" applyBorder="1" applyAlignment="1">
      <alignment horizontal="center" vertical="center" wrapText="1"/>
    </xf>
    <xf numFmtId="0" fontId="12" fillId="0" borderId="36" xfId="1" applyFont="1" applyBorder="1" applyAlignment="1">
      <alignment horizontal="center" vertical="center"/>
    </xf>
    <xf numFmtId="38" fontId="15" fillId="0" borderId="47" xfId="4" quotePrefix="1" applyFont="1" applyFill="1" applyBorder="1" applyAlignment="1">
      <alignment vertical="center"/>
    </xf>
    <xf numFmtId="38" fontId="15" fillId="0" borderId="51" xfId="4" quotePrefix="1" applyFont="1" applyFill="1" applyBorder="1" applyAlignment="1">
      <alignment vertical="center"/>
    </xf>
    <xf numFmtId="0" fontId="12" fillId="0" borderId="50" xfId="1" applyFont="1" applyBorder="1" applyAlignment="1" applyProtection="1">
      <alignment horizontal="left" vertical="center" shrinkToFit="1"/>
      <protection locked="0"/>
    </xf>
    <xf numFmtId="38" fontId="15" fillId="0" borderId="43" xfId="4" quotePrefix="1" applyFont="1" applyFill="1" applyBorder="1" applyAlignment="1">
      <alignment vertical="center"/>
    </xf>
    <xf numFmtId="38" fontId="15" fillId="0" borderId="52" xfId="4" quotePrefix="1" applyFont="1" applyFill="1" applyBorder="1" applyAlignment="1">
      <alignment vertical="center"/>
    </xf>
    <xf numFmtId="0" fontId="12" fillId="0" borderId="31" xfId="1" applyFont="1" applyBorder="1" applyAlignment="1">
      <alignment horizontal="center" vertical="center" wrapText="1"/>
    </xf>
    <xf numFmtId="0" fontId="12" fillId="0" borderId="53" xfId="1" applyFont="1" applyBorder="1" applyAlignment="1">
      <alignment horizontal="center" vertical="center"/>
    </xf>
    <xf numFmtId="0" fontId="15" fillId="0" borderId="54" xfId="8" applyFont="1" applyBorder="1" applyAlignment="1">
      <alignment horizontal="center" vertical="center"/>
    </xf>
    <xf numFmtId="0" fontId="15" fillId="0" borderId="55" xfId="8" applyFont="1" applyBorder="1" applyAlignment="1">
      <alignment horizontal="center" vertical="center"/>
    </xf>
    <xf numFmtId="0" fontId="15" fillId="0" borderId="56" xfId="8" applyFont="1" applyBorder="1" applyAlignment="1">
      <alignment horizontal="center" vertical="center"/>
    </xf>
    <xf numFmtId="38" fontId="15" fillId="0" borderId="55" xfId="4" applyFont="1" applyFill="1" applyBorder="1" applyAlignment="1">
      <alignment horizontal="right" vertical="center"/>
    </xf>
    <xf numFmtId="38" fontId="15" fillId="0" borderId="55" xfId="4" applyFont="1" applyFill="1" applyBorder="1" applyAlignment="1">
      <alignment horizontal="right" vertical="center" shrinkToFit="1"/>
    </xf>
    <xf numFmtId="0" fontId="15" fillId="0" borderId="57" xfId="1" applyFont="1" applyBorder="1" applyAlignment="1" applyProtection="1">
      <alignment horizontal="center" vertical="center" shrinkToFit="1"/>
      <protection locked="0"/>
    </xf>
    <xf numFmtId="41" fontId="16" fillId="0" borderId="56" xfId="1" applyNumberFormat="1" applyFont="1" applyBorder="1" applyAlignment="1" applyProtection="1">
      <alignment horizontal="center" vertical="center" shrinkToFit="1"/>
      <protection locked="0"/>
    </xf>
    <xf numFmtId="38" fontId="15" fillId="0" borderId="57" xfId="4" applyFont="1" applyFill="1" applyBorder="1" applyAlignment="1">
      <alignment vertical="center" shrinkToFit="1"/>
    </xf>
    <xf numFmtId="38" fontId="15" fillId="0" borderId="58" xfId="4" applyFont="1" applyFill="1" applyBorder="1" applyAlignment="1">
      <alignment vertical="center" shrinkToFit="1"/>
    </xf>
    <xf numFmtId="0" fontId="15" fillId="0" borderId="0" xfId="8" applyFont="1" applyAlignment="1">
      <alignment horizontal="center"/>
    </xf>
    <xf numFmtId="38" fontId="12" fillId="0" borderId="0" xfId="4" applyFont="1" applyFill="1" applyBorder="1" applyAlignment="1"/>
    <xf numFmtId="38" fontId="12" fillId="0" borderId="0" xfId="4" applyFont="1" applyFill="1" applyBorder="1" applyAlignment="1">
      <alignment horizontal="right" shrinkToFit="1"/>
    </xf>
    <xf numFmtId="0" fontId="15" fillId="0" borderId="0" xfId="1" applyFont="1" applyAlignment="1">
      <alignment horizontal="center" shrinkToFit="1"/>
    </xf>
    <xf numFmtId="41" fontId="16" fillId="0" borderId="0" xfId="1" applyNumberFormat="1" applyFont="1" applyAlignment="1">
      <alignment horizontal="center" shrinkToFit="1"/>
    </xf>
    <xf numFmtId="38" fontId="16" fillId="0" borderId="0" xfId="4" applyFont="1" applyFill="1" applyBorder="1" applyAlignment="1">
      <alignment shrinkToFit="1"/>
    </xf>
    <xf numFmtId="0" fontId="12" fillId="0" borderId="0" xfId="3" applyFont="1">
      <alignment vertical="center"/>
    </xf>
    <xf numFmtId="0" fontId="12" fillId="0" borderId="0" xfId="3" applyFont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2" fillId="0" borderId="0" xfId="3" applyFont="1" applyAlignment="1">
      <alignment horizontal="left" vertical="center"/>
    </xf>
    <xf numFmtId="0" fontId="16" fillId="0" borderId="0" xfId="3" applyFont="1" applyAlignment="1">
      <alignment horizontal="left" vertical="center"/>
    </xf>
    <xf numFmtId="0" fontId="12" fillId="0" borderId="0" xfId="8" applyFont="1" applyAlignment="1">
      <alignment vertical="center"/>
    </xf>
    <xf numFmtId="179" fontId="15" fillId="0" borderId="0" xfId="4" applyNumberFormat="1" applyFont="1" applyBorder="1" applyAlignment="1">
      <alignment horizontal="right"/>
    </xf>
    <xf numFmtId="0" fontId="13" fillId="0" borderId="0" xfId="3" applyFont="1" applyAlignment="1">
      <alignment horizontal="left" wrapText="1"/>
    </xf>
    <xf numFmtId="0" fontId="12" fillId="0" borderId="0" xfId="1" applyFont="1" applyAlignment="1"/>
    <xf numFmtId="0" fontId="12" fillId="0" borderId="0" xfId="1" applyFont="1" applyAlignment="1">
      <alignment horizontal="right"/>
    </xf>
    <xf numFmtId="0" fontId="12" fillId="0" borderId="0" xfId="1" applyFont="1" applyAlignment="1">
      <alignment horizontal="left"/>
    </xf>
    <xf numFmtId="0" fontId="18" fillId="0" borderId="0" xfId="1" applyFont="1" applyAlignment="1">
      <alignment horizontal="center"/>
    </xf>
    <xf numFmtId="0" fontId="18" fillId="0" borderId="0" xfId="1" applyFont="1" applyAlignment="1">
      <alignment horizontal="center" vertical="center"/>
    </xf>
    <xf numFmtId="0" fontId="18" fillId="0" borderId="0" xfId="1" applyFont="1" applyAlignment="1">
      <alignment horizontal="right"/>
    </xf>
  </cellXfs>
  <cellStyles count="9">
    <cellStyle name="桁区切り 2 2" xfId="5" xr:uid="{4C75B9F6-4737-4B38-8406-AE64C7583B74}"/>
    <cellStyle name="桁区切り 2 4" xfId="4" xr:uid="{FD46143F-46FB-4EA0-8C51-BB0CE224F1A1}"/>
    <cellStyle name="桁区切り 40" xfId="6" xr:uid="{8BC7F1C8-5E00-456C-BE93-F7EFEE58C1A5}"/>
    <cellStyle name="標準" xfId="0" builtinId="0"/>
    <cellStyle name="標準 11" xfId="7" xr:uid="{5741759A-82C2-4CD4-A3A2-E271F2D737EB}"/>
    <cellStyle name="標準 15" xfId="3" xr:uid="{1CF8FD4E-B7A9-4E86-938D-BD635E91F436}"/>
    <cellStyle name="標準 2 2" xfId="8" xr:uid="{B500992D-9369-4D77-9A89-F999E94718A4}"/>
    <cellStyle name="標準 2 3" xfId="1" xr:uid="{390E0656-9387-413D-B8D4-1C604C7A0EA8}"/>
    <cellStyle name="標準 28 4" xfId="2" xr:uid="{611F85ED-7E6B-44A1-A9D0-1EEDBA2CD634}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52667</xdr:colOff>
      <xdr:row>3</xdr:row>
      <xdr:rowOff>0</xdr:rowOff>
    </xdr:from>
    <xdr:to>
      <xdr:col>11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3FE86430-0517-4B03-853A-9E6F851CEEB7}"/>
            </a:ext>
          </a:extLst>
        </xdr:cNvPr>
        <xdr:cNvCxnSpPr/>
      </xdr:nvCxnSpPr>
      <xdr:spPr>
        <a:xfrm>
          <a:off x="8962352" y="1143000"/>
          <a:ext cx="359159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60832</xdr:colOff>
      <xdr:row>5</xdr:row>
      <xdr:rowOff>0</xdr:rowOff>
    </xdr:from>
    <xdr:to>
      <xdr:col>11</xdr:col>
      <xdr:colOff>0</xdr:colOff>
      <xdr:row>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B29E159B-51D9-42ED-9D65-4C34E4671384}"/>
            </a:ext>
          </a:extLst>
        </xdr:cNvPr>
        <xdr:cNvCxnSpPr/>
      </xdr:nvCxnSpPr>
      <xdr:spPr>
        <a:xfrm>
          <a:off x="8962897" y="1905000"/>
          <a:ext cx="359105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49947</xdr:colOff>
      <xdr:row>6</xdr:row>
      <xdr:rowOff>2721</xdr:rowOff>
    </xdr:from>
    <xdr:to>
      <xdr:col>11</xdr:col>
      <xdr:colOff>0</xdr:colOff>
      <xdr:row>6</xdr:row>
      <xdr:rowOff>2721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97BA9995-13ED-4079-A4AC-0838D5678283}"/>
            </a:ext>
          </a:extLst>
        </xdr:cNvPr>
        <xdr:cNvCxnSpPr/>
      </xdr:nvCxnSpPr>
      <xdr:spPr>
        <a:xfrm>
          <a:off x="8959632" y="2288721"/>
          <a:ext cx="359431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39062</xdr:colOff>
      <xdr:row>7</xdr:row>
      <xdr:rowOff>5442</xdr:rowOff>
    </xdr:from>
    <xdr:to>
      <xdr:col>10</xdr:col>
      <xdr:colOff>877903</xdr:colOff>
      <xdr:row>7</xdr:row>
      <xdr:rowOff>5442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61F17B5D-C0FF-4768-B8FD-C581E2CA8A59}"/>
            </a:ext>
          </a:extLst>
        </xdr:cNvPr>
        <xdr:cNvCxnSpPr/>
      </xdr:nvCxnSpPr>
      <xdr:spPr>
        <a:xfrm>
          <a:off x="8944937" y="2674347"/>
          <a:ext cx="3610616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1159993</xdr:colOff>
      <xdr:row>80</xdr:row>
      <xdr:rowOff>126308</xdr:rowOff>
    </xdr:from>
    <xdr:to>
      <xdr:col>10</xdr:col>
      <xdr:colOff>821692</xdr:colOff>
      <xdr:row>86</xdr:row>
      <xdr:rowOff>161596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94C54023-FA81-458C-A08B-4D1629A34C15}"/>
            </a:ext>
          </a:extLst>
        </xdr:cNvPr>
        <xdr:cNvGrpSpPr>
          <a:grpSpLocks noChangeAspect="1"/>
        </xdr:cNvGrpSpPr>
      </xdr:nvGrpSpPr>
      <xdr:grpSpPr>
        <a:xfrm>
          <a:off x="10076482" y="20853797"/>
          <a:ext cx="2443543" cy="1421311"/>
          <a:chOff x="9290130" y="16401930"/>
          <a:chExt cx="2352435" cy="1403007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96A3458C-5AE5-91B8-3C01-506EE7E2D2A0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04CB00DC-3E21-D26F-BDC7-634891032F75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EBB7905E-0E67-C374-E96F-983D9202D2BF}"/>
              </a:ext>
            </a:extLst>
          </xdr:cNvPr>
          <xdr:cNvCxnSpPr>
            <a:stCxn id="7" idx="0"/>
            <a:endCxn id="7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282B813C-2BE9-3B49-34D2-2853C2972863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A48F1892-EAA0-2F0E-6DB0-AFC0563B29CF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6&#24180;02&#26376;&#20998;_&#37096;&#25968;&#34920;\1&#26376;6&#26085;&#12363;&#12372;&#12375;&#12414;&#65381;&#12365;&#12426;&#12375;&#12414;&#26356;&#26032;2026&#24180;2&#26376;_&#12522;&#12498;&amp;%2312441;&#12531;&#12463;&amp;%2312441;&#25240;&#36796;&#37096;&#25968;&#34920;&#20860;&#30003;&#36796;&#26360;.xlsm" TargetMode="External"/><Relationship Id="rId1" Type="http://schemas.openxmlformats.org/officeDocument/2006/relationships/externalLinkPath" Target="1&#26376;6&#26085;&#12363;&#12372;&#12375;&#12414;&#65381;&#12365;&#12426;&#12375;&#12414;&#26356;&#26032;2026&#24180;2&#26376;_&#12522;&#12498;&amp;%2312441;&#12531;&#12463;&amp;%2312441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リビング折込配布申込書"/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A8CC3-FD02-43CE-A00E-0A50BAFAA0B6}">
  <sheetPr codeName="Sheet61">
    <pageSetUpPr fitToPage="1"/>
  </sheetPr>
  <dimension ref="A1:K101"/>
  <sheetViews>
    <sheetView tabSelected="1" view="pageBreakPreview" zoomScale="70" zoomScaleNormal="55" zoomScaleSheetLayoutView="70" workbookViewId="0"/>
  </sheetViews>
  <sheetFormatPr defaultColWidth="8.796875" defaultRowHeight="13.2" x14ac:dyDescent="0.2"/>
  <cols>
    <col min="1" max="1" width="4" style="150" customWidth="1"/>
    <col min="2" max="2" width="3.5" style="150" customWidth="1"/>
    <col min="3" max="3" width="11.3984375" style="150" customWidth="1"/>
    <col min="4" max="4" width="5" style="150" customWidth="1"/>
    <col min="5" max="5" width="10.796875" style="150" customWidth="1"/>
    <col min="6" max="7" width="11.3984375" style="150" customWidth="1"/>
    <col min="8" max="8" width="59.5" style="150" customWidth="1"/>
    <col min="9" max="9" width="25.09765625" style="150" customWidth="1"/>
    <col min="10" max="11" width="11.3984375" style="150" customWidth="1"/>
    <col min="12" max="16384" width="8.796875" style="150"/>
  </cols>
  <sheetData>
    <row r="1" spans="1:11" s="7" customFormat="1" ht="30" customHeight="1" x14ac:dyDescent="0.55000000000000004">
      <c r="A1" s="1"/>
      <c r="B1" s="2" t="s">
        <v>0</v>
      </c>
      <c r="C1" s="1"/>
      <c r="D1" s="1"/>
      <c r="E1" s="3"/>
      <c r="F1" s="3"/>
      <c r="G1" s="3"/>
      <c r="H1" s="4" t="s">
        <v>1</v>
      </c>
      <c r="I1" s="5"/>
      <c r="J1" s="5"/>
      <c r="K1" s="6">
        <v>526</v>
      </c>
    </row>
    <row r="2" spans="1:11" s="8" customFormat="1" ht="30" customHeight="1" x14ac:dyDescent="0.3">
      <c r="B2" s="9" t="s">
        <v>2</v>
      </c>
      <c r="C2" s="10"/>
      <c r="D2" s="11"/>
      <c r="E2" s="12"/>
      <c r="F2" s="12"/>
      <c r="G2" s="13" t="s">
        <v>3</v>
      </c>
      <c r="H2" s="14" t="s">
        <v>4</v>
      </c>
      <c r="I2" s="15" t="s">
        <v>5</v>
      </c>
      <c r="J2" s="16"/>
      <c r="K2" s="16"/>
    </row>
    <row r="3" spans="1:11" s="8" customFormat="1" ht="30" customHeight="1" x14ac:dyDescent="0.3">
      <c r="B3" s="17" t="s">
        <v>6</v>
      </c>
      <c r="C3" s="18"/>
      <c r="D3" s="19">
        <f>G79</f>
        <v>0</v>
      </c>
      <c r="E3" s="20"/>
      <c r="F3" s="20"/>
      <c r="G3" s="21" t="s">
        <v>7</v>
      </c>
      <c r="H3" s="22"/>
      <c r="I3" s="23"/>
      <c r="J3" s="16"/>
      <c r="K3" s="24" t="s">
        <v>8</v>
      </c>
    </row>
    <row r="4" spans="1:11" s="8" customFormat="1" ht="30" customHeight="1" x14ac:dyDescent="0.3">
      <c r="B4" s="17" t="s">
        <v>9</v>
      </c>
      <c r="C4" s="18"/>
      <c r="D4" s="25"/>
      <c r="E4" s="26"/>
      <c r="F4" s="26"/>
      <c r="G4" s="27" t="s">
        <v>10</v>
      </c>
      <c r="H4" s="28" t="s">
        <v>11</v>
      </c>
      <c r="I4" s="15" t="s">
        <v>12</v>
      </c>
      <c r="J4" s="16"/>
      <c r="K4" s="16"/>
    </row>
    <row r="5" spans="1:11" s="8" customFormat="1" ht="30" customHeight="1" x14ac:dyDescent="0.3">
      <c r="B5" s="17" t="s">
        <v>13</v>
      </c>
      <c r="C5" s="18"/>
      <c r="D5" s="19">
        <f>ROUND(D3*D4,0)</f>
        <v>0</v>
      </c>
      <c r="E5" s="20"/>
      <c r="F5" s="20"/>
      <c r="G5" s="27" t="s">
        <v>10</v>
      </c>
      <c r="H5" s="22"/>
      <c r="I5" s="23"/>
      <c r="J5" s="16"/>
      <c r="K5" s="16"/>
    </row>
    <row r="6" spans="1:11" s="8" customFormat="1" ht="30" customHeight="1" x14ac:dyDescent="0.3">
      <c r="B6" s="17" t="s">
        <v>14</v>
      </c>
      <c r="C6" s="18"/>
      <c r="D6" s="29"/>
      <c r="E6" s="30"/>
      <c r="F6" s="30"/>
      <c r="G6" s="31"/>
      <c r="H6" s="32" t="s">
        <v>15</v>
      </c>
      <c r="I6" s="15" t="s">
        <v>16</v>
      </c>
      <c r="J6" s="16"/>
      <c r="K6" s="24" t="s">
        <v>8</v>
      </c>
    </row>
    <row r="7" spans="1:11" s="8" customFormat="1" ht="30" customHeight="1" x14ac:dyDescent="0.3">
      <c r="B7" s="33" t="s">
        <v>17</v>
      </c>
      <c r="C7" s="34"/>
      <c r="D7" s="35"/>
      <c r="E7" s="36"/>
      <c r="F7" s="36"/>
      <c r="G7" s="37" t="s">
        <v>7</v>
      </c>
      <c r="H7" s="38" t="s">
        <v>18</v>
      </c>
      <c r="I7" s="15" t="s">
        <v>19</v>
      </c>
      <c r="J7" s="16"/>
      <c r="K7" s="16"/>
    </row>
    <row r="8" spans="1:11" s="8" customFormat="1" ht="30" customHeight="1" x14ac:dyDescent="0.3">
      <c r="B8" s="39" t="s">
        <v>20</v>
      </c>
      <c r="C8" s="39"/>
      <c r="D8" s="40"/>
      <c r="E8" s="40"/>
      <c r="F8" s="40"/>
      <c r="G8" s="41"/>
      <c r="H8" s="42"/>
      <c r="I8" s="42"/>
      <c r="J8" s="43"/>
      <c r="K8" s="44" t="s">
        <v>21</v>
      </c>
    </row>
    <row r="9" spans="1:11" s="45" customFormat="1" ht="24" customHeight="1" x14ac:dyDescent="0.3">
      <c r="B9" s="46"/>
      <c r="C9" s="47"/>
      <c r="H9" s="48"/>
      <c r="I9" s="49"/>
      <c r="J9" s="50"/>
      <c r="K9" s="50" t="s">
        <v>22</v>
      </c>
    </row>
    <row r="10" spans="1:11" s="57" customFormat="1" ht="19.5" customHeight="1" x14ac:dyDescent="0.45">
      <c r="A10" s="51" t="s">
        <v>23</v>
      </c>
      <c r="B10" s="52" t="s">
        <v>24</v>
      </c>
      <c r="C10" s="53" t="s">
        <v>25</v>
      </c>
      <c r="D10" s="53" t="s">
        <v>26</v>
      </c>
      <c r="E10" s="53" t="s">
        <v>23</v>
      </c>
      <c r="F10" s="53" t="s">
        <v>27</v>
      </c>
      <c r="G10" s="53" t="s">
        <v>28</v>
      </c>
      <c r="H10" s="54" t="s">
        <v>29</v>
      </c>
      <c r="I10" s="55"/>
      <c r="J10" s="53" t="s">
        <v>30</v>
      </c>
      <c r="K10" s="56" t="s">
        <v>31</v>
      </c>
    </row>
    <row r="11" spans="1:11" s="8" customFormat="1" ht="19.5" customHeight="1" x14ac:dyDescent="0.3">
      <c r="A11" s="58">
        <v>1</v>
      </c>
      <c r="B11" s="59" t="s">
        <v>32</v>
      </c>
      <c r="C11" s="60"/>
      <c r="D11" s="61">
        <v>1</v>
      </c>
      <c r="E11" s="62">
        <v>52601</v>
      </c>
      <c r="F11" s="63">
        <v>3750</v>
      </c>
      <c r="G11" s="64"/>
      <c r="H11" s="65" t="s">
        <v>33</v>
      </c>
      <c r="I11" s="66"/>
      <c r="J11" s="67">
        <v>270</v>
      </c>
      <c r="K11" s="68">
        <v>3460</v>
      </c>
    </row>
    <row r="12" spans="1:11" s="8" customFormat="1" ht="19.5" customHeight="1" x14ac:dyDescent="0.3">
      <c r="A12" s="69">
        <v>2</v>
      </c>
      <c r="B12" s="70"/>
      <c r="C12" s="71"/>
      <c r="D12" s="72">
        <v>2</v>
      </c>
      <c r="E12" s="72">
        <v>52602</v>
      </c>
      <c r="F12" s="73">
        <v>1850</v>
      </c>
      <c r="G12" s="74"/>
      <c r="H12" s="75" t="s">
        <v>34</v>
      </c>
      <c r="I12" s="76"/>
      <c r="J12" s="67">
        <v>670</v>
      </c>
      <c r="K12" s="68">
        <v>1150</v>
      </c>
    </row>
    <row r="13" spans="1:11" s="8" customFormat="1" ht="19.5" customHeight="1" x14ac:dyDescent="0.3">
      <c r="A13" s="69">
        <v>3</v>
      </c>
      <c r="B13" s="70"/>
      <c r="C13" s="77"/>
      <c r="D13" s="72">
        <v>3</v>
      </c>
      <c r="E13" s="72">
        <v>52603</v>
      </c>
      <c r="F13" s="73">
        <v>1300</v>
      </c>
      <c r="G13" s="74"/>
      <c r="H13" s="75" t="s">
        <v>35</v>
      </c>
      <c r="I13" s="76"/>
      <c r="J13" s="67">
        <v>780</v>
      </c>
      <c r="K13" s="68">
        <v>500</v>
      </c>
    </row>
    <row r="14" spans="1:11" s="8" customFormat="1" ht="19.5" customHeight="1" x14ac:dyDescent="0.3">
      <c r="A14" s="69">
        <v>4</v>
      </c>
      <c r="B14" s="70"/>
      <c r="C14" s="71"/>
      <c r="D14" s="72">
        <v>4</v>
      </c>
      <c r="E14" s="72">
        <v>52604</v>
      </c>
      <c r="F14" s="73">
        <v>3200</v>
      </c>
      <c r="G14" s="74"/>
      <c r="H14" s="78" t="s">
        <v>36</v>
      </c>
      <c r="I14" s="76"/>
      <c r="J14" s="67">
        <v>70</v>
      </c>
      <c r="K14" s="68">
        <v>3090</v>
      </c>
    </row>
    <row r="15" spans="1:11" s="8" customFormat="1" ht="19.5" customHeight="1" x14ac:dyDescent="0.3">
      <c r="A15" s="69">
        <v>5</v>
      </c>
      <c r="B15" s="70"/>
      <c r="C15" s="79"/>
      <c r="D15" s="72">
        <v>5</v>
      </c>
      <c r="E15" s="72">
        <v>52605</v>
      </c>
      <c r="F15" s="73">
        <v>7400</v>
      </c>
      <c r="G15" s="74"/>
      <c r="H15" s="78" t="s">
        <v>37</v>
      </c>
      <c r="I15" s="76"/>
      <c r="J15" s="67">
        <v>1610</v>
      </c>
      <c r="K15" s="68">
        <v>5690</v>
      </c>
    </row>
    <row r="16" spans="1:11" s="8" customFormat="1" ht="19.5" customHeight="1" x14ac:dyDescent="0.3">
      <c r="A16" s="69">
        <v>6</v>
      </c>
      <c r="B16" s="70"/>
      <c r="C16" s="77"/>
      <c r="D16" s="72">
        <v>6</v>
      </c>
      <c r="E16" s="72">
        <v>52606</v>
      </c>
      <c r="F16" s="73">
        <v>3200</v>
      </c>
      <c r="G16" s="74"/>
      <c r="H16" s="75" t="s">
        <v>38</v>
      </c>
      <c r="I16" s="76"/>
      <c r="J16" s="67">
        <v>2170</v>
      </c>
      <c r="K16" s="68">
        <v>980</v>
      </c>
    </row>
    <row r="17" spans="1:11" s="80" customFormat="1" ht="19.5" customHeight="1" x14ac:dyDescent="0.45">
      <c r="A17" s="69">
        <v>7</v>
      </c>
      <c r="B17" s="70"/>
      <c r="C17" s="77"/>
      <c r="D17" s="72">
        <v>7</v>
      </c>
      <c r="E17" s="72">
        <v>52607</v>
      </c>
      <c r="F17" s="73">
        <v>3800</v>
      </c>
      <c r="G17" s="74"/>
      <c r="H17" s="75" t="s">
        <v>39</v>
      </c>
      <c r="I17" s="76"/>
      <c r="J17" s="67">
        <v>1460</v>
      </c>
      <c r="K17" s="68">
        <v>2300</v>
      </c>
    </row>
    <row r="18" spans="1:11" s="80" customFormat="1" ht="19.5" customHeight="1" x14ac:dyDescent="0.45">
      <c r="A18" s="69">
        <v>8</v>
      </c>
      <c r="B18" s="70"/>
      <c r="C18" s="77"/>
      <c r="D18" s="72">
        <v>8</v>
      </c>
      <c r="E18" s="72">
        <v>52608</v>
      </c>
      <c r="F18" s="73">
        <v>3350</v>
      </c>
      <c r="G18" s="74"/>
      <c r="H18" s="75" t="s">
        <v>40</v>
      </c>
      <c r="I18" s="81"/>
      <c r="J18" s="67">
        <v>1930</v>
      </c>
      <c r="K18" s="68">
        <v>1330</v>
      </c>
    </row>
    <row r="19" spans="1:11" s="80" customFormat="1" ht="19.5" customHeight="1" x14ac:dyDescent="0.45">
      <c r="A19" s="69">
        <v>9</v>
      </c>
      <c r="B19" s="70"/>
      <c r="C19" s="71"/>
      <c r="D19" s="72">
        <v>9</v>
      </c>
      <c r="E19" s="72">
        <v>52609</v>
      </c>
      <c r="F19" s="73">
        <v>2250</v>
      </c>
      <c r="G19" s="74"/>
      <c r="H19" s="75" t="s">
        <v>41</v>
      </c>
      <c r="I19" s="81"/>
      <c r="J19" s="67">
        <v>1040</v>
      </c>
      <c r="K19" s="68">
        <v>1160</v>
      </c>
    </row>
    <row r="20" spans="1:11" s="80" customFormat="1" ht="19.5" customHeight="1" x14ac:dyDescent="0.45">
      <c r="A20" s="69">
        <v>10</v>
      </c>
      <c r="B20" s="70"/>
      <c r="C20" s="71"/>
      <c r="D20" s="72">
        <v>10</v>
      </c>
      <c r="E20" s="72">
        <v>52610</v>
      </c>
      <c r="F20" s="73">
        <v>3300</v>
      </c>
      <c r="G20" s="74"/>
      <c r="H20" s="75" t="s">
        <v>42</v>
      </c>
      <c r="I20" s="81"/>
      <c r="J20" s="67">
        <v>1840</v>
      </c>
      <c r="K20" s="68">
        <v>1390</v>
      </c>
    </row>
    <row r="21" spans="1:11" s="80" customFormat="1" ht="19.5" customHeight="1" x14ac:dyDescent="0.45">
      <c r="A21" s="69">
        <v>11</v>
      </c>
      <c r="B21" s="70"/>
      <c r="C21" s="77" t="s">
        <v>43</v>
      </c>
      <c r="D21" s="72">
        <v>11</v>
      </c>
      <c r="E21" s="72">
        <v>52611</v>
      </c>
      <c r="F21" s="73">
        <v>3250</v>
      </c>
      <c r="G21" s="74"/>
      <c r="H21" s="75" t="s">
        <v>44</v>
      </c>
      <c r="I21" s="81"/>
      <c r="J21" s="67">
        <v>1950</v>
      </c>
      <c r="K21" s="68">
        <v>1250</v>
      </c>
    </row>
    <row r="22" spans="1:11" s="80" customFormat="1" ht="19.5" customHeight="1" x14ac:dyDescent="0.45">
      <c r="A22" s="69">
        <v>12</v>
      </c>
      <c r="B22" s="70"/>
      <c r="C22" s="82">
        <f>SUM(F11:F42)</f>
        <v>101600</v>
      </c>
      <c r="D22" s="72">
        <v>12</v>
      </c>
      <c r="E22" s="72">
        <v>52612</v>
      </c>
      <c r="F22" s="73">
        <v>3800</v>
      </c>
      <c r="G22" s="74"/>
      <c r="H22" s="75" t="s">
        <v>45</v>
      </c>
      <c r="I22" s="81"/>
      <c r="J22" s="67">
        <v>2380</v>
      </c>
      <c r="K22" s="68">
        <v>1350</v>
      </c>
    </row>
    <row r="23" spans="1:11" s="80" customFormat="1" ht="19.5" customHeight="1" x14ac:dyDescent="0.45">
      <c r="A23" s="69">
        <v>13</v>
      </c>
      <c r="B23" s="70"/>
      <c r="C23" s="77"/>
      <c r="D23" s="72">
        <v>13</v>
      </c>
      <c r="E23" s="72">
        <v>52613</v>
      </c>
      <c r="F23" s="73">
        <v>2300</v>
      </c>
      <c r="G23" s="74"/>
      <c r="H23" s="75" t="s">
        <v>46</v>
      </c>
      <c r="I23" s="81"/>
      <c r="J23" s="67">
        <v>1260</v>
      </c>
      <c r="K23" s="68">
        <v>990</v>
      </c>
    </row>
    <row r="24" spans="1:11" s="80" customFormat="1" ht="19.5" customHeight="1" x14ac:dyDescent="0.45">
      <c r="A24" s="69">
        <v>14</v>
      </c>
      <c r="B24" s="70"/>
      <c r="C24" s="71"/>
      <c r="D24" s="72">
        <v>14</v>
      </c>
      <c r="E24" s="72">
        <v>52614</v>
      </c>
      <c r="F24" s="73">
        <v>2700</v>
      </c>
      <c r="G24" s="74"/>
      <c r="H24" s="78" t="s">
        <v>47</v>
      </c>
      <c r="I24" s="81"/>
      <c r="J24" s="67">
        <v>1130</v>
      </c>
      <c r="K24" s="68">
        <v>1520</v>
      </c>
    </row>
    <row r="25" spans="1:11" s="80" customFormat="1" ht="19.5" customHeight="1" x14ac:dyDescent="0.45">
      <c r="A25" s="69">
        <v>15</v>
      </c>
      <c r="B25" s="70"/>
      <c r="C25" s="71"/>
      <c r="D25" s="72">
        <v>15</v>
      </c>
      <c r="E25" s="72">
        <v>52615</v>
      </c>
      <c r="F25" s="73">
        <v>5100</v>
      </c>
      <c r="G25" s="74"/>
      <c r="H25" s="78" t="s">
        <v>48</v>
      </c>
      <c r="I25" s="81"/>
      <c r="J25" s="67">
        <v>2950</v>
      </c>
      <c r="K25" s="68">
        <v>2050</v>
      </c>
    </row>
    <row r="26" spans="1:11" s="80" customFormat="1" ht="19.5" customHeight="1" x14ac:dyDescent="0.45">
      <c r="A26" s="69">
        <v>16</v>
      </c>
      <c r="B26" s="70"/>
      <c r="C26" s="71"/>
      <c r="D26" s="72">
        <v>16</v>
      </c>
      <c r="E26" s="72">
        <v>52616</v>
      </c>
      <c r="F26" s="73">
        <v>3650</v>
      </c>
      <c r="G26" s="74"/>
      <c r="H26" s="75" t="s">
        <v>49</v>
      </c>
      <c r="I26" s="81"/>
      <c r="J26" s="67">
        <v>1400</v>
      </c>
      <c r="K26" s="68">
        <v>2220</v>
      </c>
    </row>
    <row r="27" spans="1:11" s="80" customFormat="1" ht="19.5" customHeight="1" x14ac:dyDescent="0.45">
      <c r="A27" s="69">
        <v>17</v>
      </c>
      <c r="B27" s="70"/>
      <c r="C27" s="77"/>
      <c r="D27" s="72">
        <v>17</v>
      </c>
      <c r="E27" s="72">
        <v>52617</v>
      </c>
      <c r="F27" s="73">
        <v>3650</v>
      </c>
      <c r="G27" s="74"/>
      <c r="H27" s="75" t="s">
        <v>50</v>
      </c>
      <c r="I27" s="81"/>
      <c r="J27" s="67">
        <v>1270</v>
      </c>
      <c r="K27" s="68">
        <v>2300</v>
      </c>
    </row>
    <row r="28" spans="1:11" s="80" customFormat="1" ht="19.5" customHeight="1" x14ac:dyDescent="0.45">
      <c r="A28" s="69">
        <v>18</v>
      </c>
      <c r="B28" s="70"/>
      <c r="C28" s="77"/>
      <c r="D28" s="72">
        <v>18</v>
      </c>
      <c r="E28" s="72">
        <v>52618</v>
      </c>
      <c r="F28" s="73">
        <v>2600</v>
      </c>
      <c r="G28" s="74"/>
      <c r="H28" s="75" t="s">
        <v>51</v>
      </c>
      <c r="I28" s="81"/>
      <c r="J28" s="67">
        <v>810</v>
      </c>
      <c r="K28" s="68">
        <v>1740</v>
      </c>
    </row>
    <row r="29" spans="1:11" s="80" customFormat="1" ht="19.5" customHeight="1" x14ac:dyDescent="0.45">
      <c r="A29" s="69">
        <v>19</v>
      </c>
      <c r="B29" s="70"/>
      <c r="C29" s="77"/>
      <c r="D29" s="72">
        <v>19</v>
      </c>
      <c r="E29" s="72">
        <v>52619</v>
      </c>
      <c r="F29" s="73">
        <v>2000</v>
      </c>
      <c r="G29" s="74"/>
      <c r="H29" s="78" t="s">
        <v>52</v>
      </c>
      <c r="I29" s="81"/>
      <c r="J29" s="67">
        <v>640</v>
      </c>
      <c r="K29" s="68">
        <v>1320</v>
      </c>
    </row>
    <row r="30" spans="1:11" s="80" customFormat="1" ht="19.5" customHeight="1" x14ac:dyDescent="0.45">
      <c r="A30" s="69">
        <v>20</v>
      </c>
      <c r="B30" s="70"/>
      <c r="C30" s="77"/>
      <c r="D30" s="72">
        <v>20</v>
      </c>
      <c r="E30" s="72">
        <v>52620</v>
      </c>
      <c r="F30" s="73">
        <v>500</v>
      </c>
      <c r="G30" s="74"/>
      <c r="H30" s="78" t="s">
        <v>53</v>
      </c>
      <c r="I30" s="81"/>
      <c r="J30" s="67">
        <v>350</v>
      </c>
      <c r="K30" s="68">
        <v>140</v>
      </c>
    </row>
    <row r="31" spans="1:11" s="80" customFormat="1" ht="19.5" customHeight="1" x14ac:dyDescent="0.45">
      <c r="A31" s="69">
        <v>21</v>
      </c>
      <c r="B31" s="70"/>
      <c r="C31" s="77"/>
      <c r="D31" s="72">
        <v>21</v>
      </c>
      <c r="E31" s="72">
        <v>52621</v>
      </c>
      <c r="F31" s="73">
        <v>1100</v>
      </c>
      <c r="G31" s="74"/>
      <c r="H31" s="78" t="s">
        <v>54</v>
      </c>
      <c r="I31" s="81"/>
      <c r="J31" s="67">
        <v>560</v>
      </c>
      <c r="K31" s="68">
        <v>510</v>
      </c>
    </row>
    <row r="32" spans="1:11" s="80" customFormat="1" ht="19.5" customHeight="1" x14ac:dyDescent="0.45">
      <c r="A32" s="69">
        <v>22</v>
      </c>
      <c r="B32" s="70"/>
      <c r="C32" s="71"/>
      <c r="D32" s="72">
        <v>22</v>
      </c>
      <c r="E32" s="72">
        <v>52622</v>
      </c>
      <c r="F32" s="73">
        <v>3100</v>
      </c>
      <c r="G32" s="74"/>
      <c r="H32" s="78" t="s">
        <v>55</v>
      </c>
      <c r="I32" s="81"/>
      <c r="J32" s="67">
        <v>1650</v>
      </c>
      <c r="K32" s="68">
        <v>1380</v>
      </c>
    </row>
    <row r="33" spans="1:11" s="80" customFormat="1" ht="19.5" customHeight="1" x14ac:dyDescent="0.45">
      <c r="A33" s="69">
        <v>23</v>
      </c>
      <c r="B33" s="70"/>
      <c r="C33" s="77"/>
      <c r="D33" s="72">
        <v>23</v>
      </c>
      <c r="E33" s="72">
        <v>52623</v>
      </c>
      <c r="F33" s="73">
        <v>2300</v>
      </c>
      <c r="G33" s="74"/>
      <c r="H33" s="75" t="s">
        <v>56</v>
      </c>
      <c r="I33" s="81"/>
      <c r="J33" s="67">
        <v>1080</v>
      </c>
      <c r="K33" s="68">
        <v>1180</v>
      </c>
    </row>
    <row r="34" spans="1:11" s="80" customFormat="1" ht="19.5" customHeight="1" x14ac:dyDescent="0.45">
      <c r="A34" s="69">
        <v>24</v>
      </c>
      <c r="B34" s="70"/>
      <c r="C34" s="83"/>
      <c r="D34" s="72">
        <v>24</v>
      </c>
      <c r="E34" s="72">
        <v>52624</v>
      </c>
      <c r="F34" s="73">
        <v>2450</v>
      </c>
      <c r="G34" s="74"/>
      <c r="H34" s="75" t="s">
        <v>57</v>
      </c>
      <c r="I34" s="81"/>
      <c r="J34" s="67">
        <v>1370</v>
      </c>
      <c r="K34" s="68">
        <v>1060</v>
      </c>
    </row>
    <row r="35" spans="1:11" s="80" customFormat="1" ht="19.5" customHeight="1" x14ac:dyDescent="0.45">
      <c r="A35" s="69">
        <v>25</v>
      </c>
      <c r="B35" s="70"/>
      <c r="C35" s="71"/>
      <c r="D35" s="72">
        <v>25</v>
      </c>
      <c r="E35" s="72">
        <v>52625</v>
      </c>
      <c r="F35" s="73">
        <v>3800</v>
      </c>
      <c r="G35" s="74"/>
      <c r="H35" s="75" t="s">
        <v>58</v>
      </c>
      <c r="I35" s="81"/>
      <c r="J35" s="67">
        <v>1400</v>
      </c>
      <c r="K35" s="68">
        <v>2350</v>
      </c>
    </row>
    <row r="36" spans="1:11" s="80" customFormat="1" ht="19.5" customHeight="1" x14ac:dyDescent="0.45">
      <c r="A36" s="69">
        <v>26</v>
      </c>
      <c r="B36" s="70"/>
      <c r="C36" s="77"/>
      <c r="D36" s="72">
        <v>27</v>
      </c>
      <c r="E36" s="72">
        <v>52627</v>
      </c>
      <c r="F36" s="73">
        <v>5050</v>
      </c>
      <c r="G36" s="74"/>
      <c r="H36" s="75" t="s">
        <v>59</v>
      </c>
      <c r="I36" s="81"/>
      <c r="J36" s="67">
        <v>3430</v>
      </c>
      <c r="K36" s="68">
        <v>1560</v>
      </c>
    </row>
    <row r="37" spans="1:11" s="80" customFormat="1" ht="19.5" customHeight="1" x14ac:dyDescent="0.45">
      <c r="A37" s="69">
        <v>27</v>
      </c>
      <c r="B37" s="70"/>
      <c r="C37" s="77"/>
      <c r="D37" s="72">
        <v>28</v>
      </c>
      <c r="E37" s="72">
        <v>52628</v>
      </c>
      <c r="F37" s="73">
        <v>3300</v>
      </c>
      <c r="G37" s="74"/>
      <c r="H37" s="75" t="s">
        <v>60</v>
      </c>
      <c r="I37" s="81"/>
      <c r="J37" s="67">
        <v>1580</v>
      </c>
      <c r="K37" s="68">
        <v>1670</v>
      </c>
    </row>
    <row r="38" spans="1:11" s="80" customFormat="1" ht="19.5" customHeight="1" x14ac:dyDescent="0.45">
      <c r="A38" s="69">
        <v>28</v>
      </c>
      <c r="B38" s="70"/>
      <c r="C38" s="77"/>
      <c r="D38" s="72" t="s">
        <v>61</v>
      </c>
      <c r="E38" s="72">
        <v>52651</v>
      </c>
      <c r="F38" s="73">
        <v>1400</v>
      </c>
      <c r="G38" s="74"/>
      <c r="H38" s="75" t="s">
        <v>62</v>
      </c>
      <c r="I38" s="81"/>
      <c r="J38" s="67">
        <v>280</v>
      </c>
      <c r="K38" s="68">
        <v>1100</v>
      </c>
    </row>
    <row r="39" spans="1:11" s="80" customFormat="1" ht="19.5" customHeight="1" x14ac:dyDescent="0.45">
      <c r="A39" s="69">
        <v>29</v>
      </c>
      <c r="B39" s="70"/>
      <c r="C39" s="71"/>
      <c r="D39" s="72" t="s">
        <v>63</v>
      </c>
      <c r="E39" s="72">
        <v>52652</v>
      </c>
      <c r="F39" s="73">
        <v>4500</v>
      </c>
      <c r="G39" s="74"/>
      <c r="H39" s="78" t="s">
        <v>64</v>
      </c>
      <c r="I39" s="81"/>
      <c r="J39" s="67">
        <v>110</v>
      </c>
      <c r="K39" s="68">
        <v>4390</v>
      </c>
    </row>
    <row r="40" spans="1:11" s="80" customFormat="1" ht="19.5" customHeight="1" x14ac:dyDescent="0.45">
      <c r="A40" s="69">
        <v>30</v>
      </c>
      <c r="B40" s="70"/>
      <c r="C40" s="77"/>
      <c r="D40" s="72" t="s">
        <v>65</v>
      </c>
      <c r="E40" s="72">
        <v>52653</v>
      </c>
      <c r="F40" s="73">
        <v>5550</v>
      </c>
      <c r="G40" s="74"/>
      <c r="H40" s="78" t="s">
        <v>66</v>
      </c>
      <c r="I40" s="81"/>
      <c r="J40" s="67">
        <v>250</v>
      </c>
      <c r="K40" s="68">
        <v>5270</v>
      </c>
    </row>
    <row r="41" spans="1:11" s="80" customFormat="1" ht="19.5" customHeight="1" x14ac:dyDescent="0.45">
      <c r="A41" s="69">
        <v>31</v>
      </c>
      <c r="B41" s="70"/>
      <c r="C41" s="83"/>
      <c r="D41" s="72" t="s">
        <v>67</v>
      </c>
      <c r="E41" s="72">
        <v>52654</v>
      </c>
      <c r="F41" s="73">
        <v>2500</v>
      </c>
      <c r="G41" s="74"/>
      <c r="H41" s="75" t="s">
        <v>68</v>
      </c>
      <c r="I41" s="81"/>
      <c r="J41" s="67">
        <v>450</v>
      </c>
      <c r="K41" s="68">
        <v>2000</v>
      </c>
    </row>
    <row r="42" spans="1:11" s="80" customFormat="1" ht="19.5" customHeight="1" x14ac:dyDescent="0.45">
      <c r="A42" s="84">
        <v>32</v>
      </c>
      <c r="B42" s="85"/>
      <c r="C42" s="86"/>
      <c r="D42" s="87" t="s">
        <v>69</v>
      </c>
      <c r="E42" s="87">
        <v>52655</v>
      </c>
      <c r="F42" s="88">
        <v>3600</v>
      </c>
      <c r="G42" s="89"/>
      <c r="H42" s="90" t="s">
        <v>70</v>
      </c>
      <c r="I42" s="91"/>
      <c r="J42" s="92">
        <v>550</v>
      </c>
      <c r="K42" s="93">
        <v>3040</v>
      </c>
    </row>
    <row r="43" spans="1:11" s="80" customFormat="1" ht="19.5" customHeight="1" x14ac:dyDescent="0.45">
      <c r="A43" s="94">
        <v>33</v>
      </c>
      <c r="B43" s="95" t="s">
        <v>71</v>
      </c>
      <c r="C43" s="86" t="s">
        <v>72</v>
      </c>
      <c r="D43" s="96">
        <v>1</v>
      </c>
      <c r="E43" s="87">
        <v>52662</v>
      </c>
      <c r="F43" s="88">
        <v>1400</v>
      </c>
      <c r="G43" s="89"/>
      <c r="H43" s="90" t="s">
        <v>73</v>
      </c>
      <c r="I43" s="97"/>
      <c r="J43" s="98">
        <v>890</v>
      </c>
      <c r="K43" s="99">
        <v>480</v>
      </c>
    </row>
    <row r="44" spans="1:11" s="80" customFormat="1" ht="19.5" customHeight="1" x14ac:dyDescent="0.45">
      <c r="A44" s="100">
        <v>34</v>
      </c>
      <c r="B44" s="101"/>
      <c r="C44" s="77"/>
      <c r="D44" s="61">
        <v>1</v>
      </c>
      <c r="E44" s="102">
        <v>52693</v>
      </c>
      <c r="F44" s="103">
        <v>4100</v>
      </c>
      <c r="G44" s="104"/>
      <c r="H44" s="105" t="s">
        <v>74</v>
      </c>
      <c r="I44" s="106"/>
      <c r="J44" s="107">
        <v>600</v>
      </c>
      <c r="K44" s="108">
        <v>3450</v>
      </c>
    </row>
    <row r="45" spans="1:11" s="80" customFormat="1" ht="19.5" customHeight="1" x14ac:dyDescent="0.45">
      <c r="A45" s="69">
        <v>35</v>
      </c>
      <c r="B45" s="101"/>
      <c r="C45" s="77"/>
      <c r="D45" s="72">
        <v>2</v>
      </c>
      <c r="E45" s="61">
        <v>52694</v>
      </c>
      <c r="F45" s="73">
        <v>2650</v>
      </c>
      <c r="G45" s="109"/>
      <c r="H45" s="110" t="s">
        <v>75</v>
      </c>
      <c r="I45" s="111"/>
      <c r="J45" s="67">
        <v>470</v>
      </c>
      <c r="K45" s="68">
        <v>2150</v>
      </c>
    </row>
    <row r="46" spans="1:11" s="80" customFormat="1" ht="19.5" customHeight="1" x14ac:dyDescent="0.45">
      <c r="A46" s="69">
        <v>36</v>
      </c>
      <c r="B46" s="101"/>
      <c r="C46" s="77"/>
      <c r="D46" s="72">
        <v>3</v>
      </c>
      <c r="E46" s="72">
        <v>52695</v>
      </c>
      <c r="F46" s="73">
        <v>3850</v>
      </c>
      <c r="G46" s="104"/>
      <c r="H46" s="110" t="s">
        <v>76</v>
      </c>
      <c r="I46" s="81"/>
      <c r="J46" s="67">
        <v>2090</v>
      </c>
      <c r="K46" s="68">
        <v>1700</v>
      </c>
    </row>
    <row r="47" spans="1:11" s="80" customFormat="1" ht="19.5" customHeight="1" x14ac:dyDescent="0.45">
      <c r="A47" s="69">
        <v>37</v>
      </c>
      <c r="B47" s="101"/>
      <c r="C47" s="77"/>
      <c r="D47" s="72">
        <v>4</v>
      </c>
      <c r="E47" s="72">
        <v>52696</v>
      </c>
      <c r="F47" s="103">
        <v>1750</v>
      </c>
      <c r="G47" s="104"/>
      <c r="H47" s="110" t="s">
        <v>77</v>
      </c>
      <c r="I47" s="112"/>
      <c r="J47" s="67">
        <v>1150</v>
      </c>
      <c r="K47" s="68">
        <v>560</v>
      </c>
    </row>
    <row r="48" spans="1:11" s="80" customFormat="1" ht="19.5" customHeight="1" x14ac:dyDescent="0.45">
      <c r="A48" s="69">
        <v>38</v>
      </c>
      <c r="B48" s="101"/>
      <c r="C48" s="77"/>
      <c r="D48" s="72">
        <v>5</v>
      </c>
      <c r="E48" s="72">
        <v>52697</v>
      </c>
      <c r="F48" s="73">
        <v>2900</v>
      </c>
      <c r="G48" s="113"/>
      <c r="H48" s="110" t="s">
        <v>78</v>
      </c>
      <c r="I48" s="112"/>
      <c r="J48" s="67">
        <v>1070</v>
      </c>
      <c r="K48" s="68">
        <v>1810</v>
      </c>
    </row>
    <row r="49" spans="1:11" s="80" customFormat="1" ht="19.5" customHeight="1" x14ac:dyDescent="0.45">
      <c r="A49" s="69">
        <v>39</v>
      </c>
      <c r="B49" s="70" t="s" ph="1">
        <v>79</v>
      </c>
      <c r="C49" s="71"/>
      <c r="D49" s="72">
        <v>6</v>
      </c>
      <c r="E49" s="72">
        <v>52664</v>
      </c>
      <c r="F49" s="73">
        <v>1250</v>
      </c>
      <c r="G49" s="113"/>
      <c r="H49" s="114" t="s">
        <v>80</v>
      </c>
      <c r="I49" s="112"/>
      <c r="J49" s="67">
        <v>830</v>
      </c>
      <c r="K49" s="68">
        <v>410</v>
      </c>
    </row>
    <row r="50" spans="1:11" s="80" customFormat="1" ht="19.5" customHeight="1" x14ac:dyDescent="0.45">
      <c r="A50" s="69">
        <v>40</v>
      </c>
      <c r="B50" s="70" ph="1"/>
      <c r="C50" s="71"/>
      <c r="D50" s="72">
        <v>7</v>
      </c>
      <c r="E50" s="61">
        <v>52698</v>
      </c>
      <c r="F50" s="73">
        <v>2700</v>
      </c>
      <c r="G50" s="113"/>
      <c r="H50" s="110" t="s">
        <v>81</v>
      </c>
      <c r="I50" s="112"/>
      <c r="J50" s="67">
        <v>1270</v>
      </c>
      <c r="K50" s="68">
        <v>1390</v>
      </c>
    </row>
    <row r="51" spans="1:11" s="80" customFormat="1" ht="19.5" customHeight="1" x14ac:dyDescent="0.45">
      <c r="A51" s="69">
        <v>41</v>
      </c>
      <c r="B51" s="70" ph="1"/>
      <c r="C51" s="71"/>
      <c r="D51" s="72">
        <v>8</v>
      </c>
      <c r="E51" s="61">
        <v>52699</v>
      </c>
      <c r="F51" s="73">
        <v>1250</v>
      </c>
      <c r="G51" s="113"/>
      <c r="H51" s="110" t="s">
        <v>82</v>
      </c>
      <c r="I51" s="112"/>
      <c r="J51" s="67">
        <v>950</v>
      </c>
      <c r="K51" s="68">
        <v>290</v>
      </c>
    </row>
    <row r="52" spans="1:11" s="80" customFormat="1" ht="19.5" customHeight="1" x14ac:dyDescent="0.45">
      <c r="A52" s="69">
        <v>42</v>
      </c>
      <c r="B52" s="70"/>
      <c r="C52" s="71"/>
      <c r="D52" s="72">
        <v>9</v>
      </c>
      <c r="E52" s="72">
        <v>52665</v>
      </c>
      <c r="F52" s="73">
        <v>3300</v>
      </c>
      <c r="G52" s="74"/>
      <c r="H52" s="75" t="s">
        <v>83</v>
      </c>
      <c r="I52" s="81"/>
      <c r="J52" s="67">
        <v>1230</v>
      </c>
      <c r="K52" s="68">
        <v>2010</v>
      </c>
    </row>
    <row r="53" spans="1:11" s="80" customFormat="1" ht="19.5" customHeight="1" x14ac:dyDescent="0.45">
      <c r="A53" s="69">
        <v>43</v>
      </c>
      <c r="B53" s="70"/>
      <c r="C53" s="77"/>
      <c r="D53" s="72">
        <v>10</v>
      </c>
      <c r="E53" s="72">
        <v>52666</v>
      </c>
      <c r="F53" s="73">
        <v>3000</v>
      </c>
      <c r="G53" s="74"/>
      <c r="H53" s="75" t="s">
        <v>84</v>
      </c>
      <c r="I53" s="81"/>
      <c r="J53" s="67">
        <v>560</v>
      </c>
      <c r="K53" s="68">
        <v>2420</v>
      </c>
    </row>
    <row r="54" spans="1:11" s="80" customFormat="1" ht="19.5" customHeight="1" x14ac:dyDescent="0.45">
      <c r="A54" s="69">
        <v>44</v>
      </c>
      <c r="B54" s="70"/>
      <c r="C54" s="77"/>
      <c r="D54" s="72">
        <v>11</v>
      </c>
      <c r="E54" s="72">
        <v>52667</v>
      </c>
      <c r="F54" s="73">
        <v>2000</v>
      </c>
      <c r="G54" s="74"/>
      <c r="H54" s="75" t="s">
        <v>85</v>
      </c>
      <c r="I54" s="81"/>
      <c r="J54" s="67">
        <v>50</v>
      </c>
      <c r="K54" s="68">
        <v>1940</v>
      </c>
    </row>
    <row r="55" spans="1:11" s="80" customFormat="1" ht="19.5" customHeight="1" x14ac:dyDescent="0.45">
      <c r="A55" s="69">
        <v>45</v>
      </c>
      <c r="B55" s="70"/>
      <c r="C55" s="77"/>
      <c r="D55" s="72">
        <v>12</v>
      </c>
      <c r="E55" s="72">
        <v>52668</v>
      </c>
      <c r="F55" s="73">
        <v>3700</v>
      </c>
      <c r="G55" s="74"/>
      <c r="H55" s="75" t="s">
        <v>86</v>
      </c>
      <c r="I55" s="81"/>
      <c r="J55" s="67">
        <v>1560</v>
      </c>
      <c r="K55" s="68">
        <v>2100</v>
      </c>
    </row>
    <row r="56" spans="1:11" s="80" customFormat="1" ht="19.5" customHeight="1" x14ac:dyDescent="0.45">
      <c r="A56" s="69">
        <v>46</v>
      </c>
      <c r="B56" s="70"/>
      <c r="C56" s="71" t="s">
        <v>87</v>
      </c>
      <c r="D56" s="72">
        <v>13</v>
      </c>
      <c r="E56" s="72">
        <v>52669</v>
      </c>
      <c r="F56" s="73">
        <v>1700</v>
      </c>
      <c r="G56" s="74"/>
      <c r="H56" s="78" t="s">
        <v>88</v>
      </c>
      <c r="I56" s="81"/>
      <c r="J56" s="67">
        <v>470</v>
      </c>
      <c r="K56" s="68">
        <v>1220</v>
      </c>
    </row>
    <row r="57" spans="1:11" s="80" customFormat="1" ht="19.5" customHeight="1" x14ac:dyDescent="0.45">
      <c r="A57" s="69">
        <v>47</v>
      </c>
      <c r="B57" s="70"/>
      <c r="C57" s="82">
        <f>SUM(F44:F68)</f>
        <v>63750</v>
      </c>
      <c r="D57" s="72">
        <v>14</v>
      </c>
      <c r="E57" s="72">
        <v>52670</v>
      </c>
      <c r="F57" s="73">
        <v>2000</v>
      </c>
      <c r="G57" s="74"/>
      <c r="H57" s="78" t="s">
        <v>89</v>
      </c>
      <c r="I57" s="81"/>
      <c r="J57" s="67">
        <v>920</v>
      </c>
      <c r="K57" s="68">
        <v>1040</v>
      </c>
    </row>
    <row r="58" spans="1:11" s="80" customFormat="1" ht="19.5" customHeight="1" x14ac:dyDescent="0.45">
      <c r="A58" s="69">
        <v>48</v>
      </c>
      <c r="B58" s="70"/>
      <c r="C58" s="71"/>
      <c r="D58" s="72">
        <v>15</v>
      </c>
      <c r="E58" s="72">
        <v>52671</v>
      </c>
      <c r="F58" s="73">
        <v>3950</v>
      </c>
      <c r="G58" s="74"/>
      <c r="H58" s="75" t="s">
        <v>90</v>
      </c>
      <c r="I58" s="81"/>
      <c r="J58" s="67">
        <v>680</v>
      </c>
      <c r="K58" s="68">
        <v>3240</v>
      </c>
    </row>
    <row r="59" spans="1:11" s="80" customFormat="1" ht="19.5" customHeight="1" x14ac:dyDescent="0.45">
      <c r="A59" s="69">
        <v>49</v>
      </c>
      <c r="B59" s="70"/>
      <c r="C59" s="77"/>
      <c r="D59" s="72">
        <v>16</v>
      </c>
      <c r="E59" s="72">
        <v>52672</v>
      </c>
      <c r="F59" s="73">
        <v>2400</v>
      </c>
      <c r="G59" s="74"/>
      <c r="H59" s="75" t="s">
        <v>91</v>
      </c>
      <c r="I59" s="81"/>
      <c r="J59" s="67">
        <v>90</v>
      </c>
      <c r="K59" s="68">
        <v>2300</v>
      </c>
    </row>
    <row r="60" spans="1:11" s="80" customFormat="1" ht="19.5" customHeight="1" x14ac:dyDescent="0.45">
      <c r="A60" s="69">
        <v>50</v>
      </c>
      <c r="B60" s="70"/>
      <c r="C60" s="77"/>
      <c r="D60" s="72">
        <v>17</v>
      </c>
      <c r="E60" s="72">
        <v>52673</v>
      </c>
      <c r="F60" s="73">
        <v>2100</v>
      </c>
      <c r="G60" s="74"/>
      <c r="H60" s="75" t="s">
        <v>92</v>
      </c>
      <c r="I60" s="81"/>
      <c r="J60" s="67">
        <v>250</v>
      </c>
      <c r="K60" s="68">
        <v>1810</v>
      </c>
    </row>
    <row r="61" spans="1:11" s="80" customFormat="1" ht="19.5" customHeight="1" x14ac:dyDescent="0.45">
      <c r="A61" s="69">
        <v>51</v>
      </c>
      <c r="B61" s="70"/>
      <c r="C61" s="77"/>
      <c r="D61" s="72">
        <v>18</v>
      </c>
      <c r="E61" s="72">
        <v>52674</v>
      </c>
      <c r="F61" s="73">
        <v>400</v>
      </c>
      <c r="G61" s="74"/>
      <c r="H61" s="78" t="s">
        <v>93</v>
      </c>
      <c r="I61" s="81"/>
      <c r="J61" s="67">
        <v>150</v>
      </c>
      <c r="K61" s="68">
        <v>250</v>
      </c>
    </row>
    <row r="62" spans="1:11" s="80" customFormat="1" ht="19.5" customHeight="1" x14ac:dyDescent="0.45">
      <c r="A62" s="69">
        <v>52</v>
      </c>
      <c r="B62" s="70"/>
      <c r="C62" s="71"/>
      <c r="D62" s="72">
        <v>19</v>
      </c>
      <c r="E62" s="72">
        <v>52675</v>
      </c>
      <c r="F62" s="73">
        <v>3200</v>
      </c>
      <c r="G62" s="74"/>
      <c r="H62" s="78" t="s">
        <v>94</v>
      </c>
      <c r="I62" s="81"/>
      <c r="J62" s="67">
        <v>670</v>
      </c>
      <c r="K62" s="68">
        <v>2510</v>
      </c>
    </row>
    <row r="63" spans="1:11" s="80" customFormat="1" ht="19.5" customHeight="1" x14ac:dyDescent="0.45">
      <c r="A63" s="69">
        <v>53</v>
      </c>
      <c r="B63" s="70"/>
      <c r="C63" s="77"/>
      <c r="D63" s="72">
        <v>20</v>
      </c>
      <c r="E63" s="72">
        <v>52676</v>
      </c>
      <c r="F63" s="73">
        <v>800</v>
      </c>
      <c r="G63" s="74"/>
      <c r="H63" s="75" t="s">
        <v>95</v>
      </c>
      <c r="I63" s="81"/>
      <c r="J63" s="67">
        <v>60</v>
      </c>
      <c r="K63" s="68">
        <v>740</v>
      </c>
    </row>
    <row r="64" spans="1:11" s="80" customFormat="1" ht="19.5" customHeight="1" x14ac:dyDescent="0.45">
      <c r="A64" s="69">
        <v>54</v>
      </c>
      <c r="B64" s="70"/>
      <c r="C64" s="83"/>
      <c r="D64" s="72">
        <v>21</v>
      </c>
      <c r="E64" s="72">
        <v>52677</v>
      </c>
      <c r="F64" s="73">
        <v>4350</v>
      </c>
      <c r="G64" s="74"/>
      <c r="H64" s="75" t="s">
        <v>96</v>
      </c>
      <c r="I64" s="81"/>
      <c r="J64" s="67">
        <v>630</v>
      </c>
      <c r="K64" s="68">
        <v>3680</v>
      </c>
    </row>
    <row r="65" spans="1:11" s="80" customFormat="1" ht="19.5" customHeight="1" x14ac:dyDescent="0.45">
      <c r="A65" s="69">
        <v>55</v>
      </c>
      <c r="B65" s="70"/>
      <c r="C65" s="71"/>
      <c r="D65" s="72">
        <v>22</v>
      </c>
      <c r="E65" s="72">
        <v>52678</v>
      </c>
      <c r="F65" s="73">
        <v>1500</v>
      </c>
      <c r="G65" s="74"/>
      <c r="H65" s="75" t="s">
        <v>97</v>
      </c>
      <c r="I65" s="81"/>
      <c r="J65" s="67">
        <v>140</v>
      </c>
      <c r="K65" s="68">
        <v>1330</v>
      </c>
    </row>
    <row r="66" spans="1:11" s="80" customFormat="1" ht="19.5" customHeight="1" x14ac:dyDescent="0.45">
      <c r="A66" s="69">
        <v>56</v>
      </c>
      <c r="B66" s="70"/>
      <c r="C66" s="77"/>
      <c r="D66" s="72">
        <v>23</v>
      </c>
      <c r="E66" s="72">
        <v>52679</v>
      </c>
      <c r="F66" s="73">
        <v>1800</v>
      </c>
      <c r="G66" s="74"/>
      <c r="H66" s="75" t="s">
        <v>98</v>
      </c>
      <c r="I66" s="81"/>
      <c r="J66" s="67">
        <v>420</v>
      </c>
      <c r="K66" s="68">
        <v>1370</v>
      </c>
    </row>
    <row r="67" spans="1:11" s="80" customFormat="1" ht="19.5" customHeight="1" x14ac:dyDescent="0.45">
      <c r="A67" s="69">
        <v>57</v>
      </c>
      <c r="B67" s="70"/>
      <c r="C67" s="77"/>
      <c r="D67" s="72">
        <v>24</v>
      </c>
      <c r="E67" s="72">
        <v>52680</v>
      </c>
      <c r="F67" s="73">
        <v>3950</v>
      </c>
      <c r="G67" s="74"/>
      <c r="H67" s="75" t="s">
        <v>99</v>
      </c>
      <c r="I67" s="81"/>
      <c r="J67" s="67">
        <v>160</v>
      </c>
      <c r="K67" s="68">
        <v>3760</v>
      </c>
    </row>
    <row r="68" spans="1:11" s="80" customFormat="1" ht="19.5" customHeight="1" x14ac:dyDescent="0.45">
      <c r="A68" s="115">
        <v>58</v>
      </c>
      <c r="B68" s="85"/>
      <c r="C68" s="116"/>
      <c r="D68" s="87">
        <v>25</v>
      </c>
      <c r="E68" s="87">
        <v>52681</v>
      </c>
      <c r="F68" s="88">
        <v>3150</v>
      </c>
      <c r="G68" s="89"/>
      <c r="H68" s="90" t="s">
        <v>100</v>
      </c>
      <c r="I68" s="91"/>
      <c r="J68" s="117">
        <v>540</v>
      </c>
      <c r="K68" s="118">
        <v>2560</v>
      </c>
    </row>
    <row r="69" spans="1:11" s="80" customFormat="1" ht="19.5" customHeight="1" x14ac:dyDescent="0.45">
      <c r="A69" s="100">
        <v>59</v>
      </c>
      <c r="B69" s="70" t="s">
        <v>101</v>
      </c>
      <c r="C69" s="71"/>
      <c r="D69" s="61" t="s">
        <v>102</v>
      </c>
      <c r="E69" s="61">
        <v>52682</v>
      </c>
      <c r="F69" s="103">
        <v>2850</v>
      </c>
      <c r="G69" s="113"/>
      <c r="H69" s="119" t="s">
        <v>103</v>
      </c>
      <c r="I69" s="112"/>
      <c r="J69" s="120">
        <v>1860</v>
      </c>
      <c r="K69" s="121">
        <v>940</v>
      </c>
    </row>
    <row r="70" spans="1:11" s="80" customFormat="1" ht="19.5" customHeight="1" x14ac:dyDescent="0.45">
      <c r="A70" s="69">
        <v>60</v>
      </c>
      <c r="B70" s="70"/>
      <c r="C70" s="77" t="s">
        <v>104</v>
      </c>
      <c r="D70" s="72" t="s">
        <v>105</v>
      </c>
      <c r="E70" s="72">
        <v>52683</v>
      </c>
      <c r="F70" s="73">
        <v>1200</v>
      </c>
      <c r="G70" s="74"/>
      <c r="H70" s="78" t="s">
        <v>106</v>
      </c>
      <c r="I70" s="81"/>
      <c r="J70" s="67">
        <v>1140</v>
      </c>
      <c r="K70" s="68">
        <v>40</v>
      </c>
    </row>
    <row r="71" spans="1:11" s="80" customFormat="1" ht="19.5" customHeight="1" x14ac:dyDescent="0.45">
      <c r="A71" s="69">
        <v>61</v>
      </c>
      <c r="B71" s="70"/>
      <c r="C71" s="82">
        <f>SUM(F69:F78)</f>
        <v>18500</v>
      </c>
      <c r="D71" s="72" t="s">
        <v>107</v>
      </c>
      <c r="E71" s="72">
        <v>52684</v>
      </c>
      <c r="F71" s="73">
        <v>1300</v>
      </c>
      <c r="G71" s="74"/>
      <c r="H71" s="75" t="s">
        <v>108</v>
      </c>
      <c r="I71" s="81"/>
      <c r="J71" s="67">
        <v>1020</v>
      </c>
      <c r="K71" s="68">
        <v>240</v>
      </c>
    </row>
    <row r="72" spans="1:11" s="80" customFormat="1" ht="19.5" customHeight="1" x14ac:dyDescent="0.45">
      <c r="A72" s="69">
        <v>62</v>
      </c>
      <c r="B72" s="70"/>
      <c r="C72" s="71"/>
      <c r="D72" s="72" t="s">
        <v>109</v>
      </c>
      <c r="E72" s="72">
        <v>52685</v>
      </c>
      <c r="F72" s="73">
        <v>2100</v>
      </c>
      <c r="G72" s="74"/>
      <c r="H72" s="75" t="s">
        <v>110</v>
      </c>
      <c r="I72" s="81"/>
      <c r="J72" s="67">
        <v>1170</v>
      </c>
      <c r="K72" s="68">
        <v>880</v>
      </c>
    </row>
    <row r="73" spans="1:11" s="80" customFormat="1" ht="19.5" customHeight="1" x14ac:dyDescent="0.45">
      <c r="A73" s="69">
        <v>63</v>
      </c>
      <c r="B73" s="70"/>
      <c r="C73" s="77"/>
      <c r="D73" s="72" t="s">
        <v>111</v>
      </c>
      <c r="E73" s="72">
        <v>52686</v>
      </c>
      <c r="F73" s="73">
        <v>2000</v>
      </c>
      <c r="G73" s="74"/>
      <c r="H73" s="75" t="s">
        <v>112</v>
      </c>
      <c r="I73" s="81"/>
      <c r="J73" s="67">
        <v>1260</v>
      </c>
      <c r="K73" s="68">
        <v>710</v>
      </c>
    </row>
    <row r="74" spans="1:11" s="80" customFormat="1" ht="19.5" customHeight="1" x14ac:dyDescent="0.45">
      <c r="A74" s="69">
        <v>64</v>
      </c>
      <c r="B74" s="70"/>
      <c r="C74" s="71"/>
      <c r="D74" s="72" t="s">
        <v>113</v>
      </c>
      <c r="E74" s="72">
        <v>52687</v>
      </c>
      <c r="F74" s="73">
        <v>1850</v>
      </c>
      <c r="G74" s="74"/>
      <c r="H74" s="75" t="s">
        <v>114</v>
      </c>
      <c r="I74" s="81"/>
      <c r="J74" s="67">
        <v>720</v>
      </c>
      <c r="K74" s="68">
        <v>1110</v>
      </c>
    </row>
    <row r="75" spans="1:11" s="80" customFormat="1" ht="19.5" customHeight="1" x14ac:dyDescent="0.45">
      <c r="A75" s="69">
        <v>65</v>
      </c>
      <c r="B75" s="70"/>
      <c r="C75" s="77"/>
      <c r="D75" s="72" t="s">
        <v>115</v>
      </c>
      <c r="E75" s="72">
        <v>52688</v>
      </c>
      <c r="F75" s="73">
        <v>2150</v>
      </c>
      <c r="G75" s="74"/>
      <c r="H75" s="75" t="s">
        <v>116</v>
      </c>
      <c r="I75" s="81"/>
      <c r="J75" s="67">
        <v>590</v>
      </c>
      <c r="K75" s="68">
        <v>1540</v>
      </c>
    </row>
    <row r="76" spans="1:11" s="80" customFormat="1" ht="19.5" customHeight="1" x14ac:dyDescent="0.45">
      <c r="A76" s="69">
        <v>66</v>
      </c>
      <c r="B76" s="70"/>
      <c r="C76" s="71"/>
      <c r="D76" s="61" t="s">
        <v>117</v>
      </c>
      <c r="E76" s="61">
        <v>52689</v>
      </c>
      <c r="F76" s="103">
        <v>1300</v>
      </c>
      <c r="G76" s="113"/>
      <c r="H76" s="114" t="s">
        <v>118</v>
      </c>
      <c r="I76" s="112"/>
      <c r="J76" s="67">
        <v>1160</v>
      </c>
      <c r="K76" s="68">
        <v>120</v>
      </c>
    </row>
    <row r="77" spans="1:11" s="80" customFormat="1" ht="19.5" customHeight="1" x14ac:dyDescent="0.45">
      <c r="A77" s="69">
        <v>67</v>
      </c>
      <c r="B77" s="70"/>
      <c r="C77" s="77"/>
      <c r="D77" s="72" t="s">
        <v>119</v>
      </c>
      <c r="E77" s="72">
        <v>52690</v>
      </c>
      <c r="F77" s="73">
        <v>2200</v>
      </c>
      <c r="G77" s="74"/>
      <c r="H77" s="75" t="s">
        <v>120</v>
      </c>
      <c r="I77" s="81"/>
      <c r="J77" s="67">
        <v>370</v>
      </c>
      <c r="K77" s="68">
        <v>1800</v>
      </c>
    </row>
    <row r="78" spans="1:11" s="80" customFormat="1" ht="19.5" customHeight="1" thickBot="1" x14ac:dyDescent="0.5">
      <c r="A78" s="122">
        <v>68</v>
      </c>
      <c r="B78" s="85"/>
      <c r="C78" s="116"/>
      <c r="D78" s="87" t="s">
        <v>121</v>
      </c>
      <c r="E78" s="87">
        <v>52691</v>
      </c>
      <c r="F78" s="88">
        <v>1550</v>
      </c>
      <c r="G78" s="89"/>
      <c r="H78" s="90" t="s">
        <v>122</v>
      </c>
      <c r="I78" s="91"/>
      <c r="J78" s="92">
        <v>870</v>
      </c>
      <c r="K78" s="93">
        <v>670</v>
      </c>
    </row>
    <row r="79" spans="1:11" s="80" customFormat="1" ht="19.5" customHeight="1" thickTop="1" x14ac:dyDescent="0.45">
      <c r="A79" s="123"/>
      <c r="B79" s="124" t="s">
        <v>123</v>
      </c>
      <c r="C79" s="125"/>
      <c r="D79" s="125"/>
      <c r="E79" s="126"/>
      <c r="F79" s="127">
        <f>SUM(F11:F78)</f>
        <v>185250</v>
      </c>
      <c r="G79" s="128">
        <f>SUM(G11:G78)</f>
        <v>0</v>
      </c>
      <c r="H79" s="129"/>
      <c r="I79" s="130"/>
      <c r="J79" s="131">
        <f>SUM(J11:J78)</f>
        <v>66750</v>
      </c>
      <c r="K79" s="132">
        <f>SUM(K11:K78)</f>
        <v>116010</v>
      </c>
    </row>
    <row r="80" spans="1:11" s="80" customFormat="1" ht="18" customHeight="1" x14ac:dyDescent="0.3">
      <c r="A80" s="133"/>
      <c r="B80" s="133"/>
      <c r="C80" s="133"/>
      <c r="D80" s="133"/>
      <c r="E80" s="133"/>
      <c r="F80" s="134"/>
      <c r="G80" s="135"/>
      <c r="H80" s="136"/>
      <c r="I80" s="137"/>
      <c r="J80" s="138"/>
      <c r="K80" s="138"/>
    </row>
    <row r="81" spans="1:11" s="80" customFormat="1" ht="18" customHeight="1" x14ac:dyDescent="0.45">
      <c r="A81" s="43"/>
      <c r="B81" s="139" t="s">
        <v>124</v>
      </c>
      <c r="C81" s="140"/>
      <c r="D81" s="140"/>
      <c r="E81" s="140"/>
      <c r="F81" s="140"/>
      <c r="G81" s="140"/>
      <c r="H81" s="140"/>
      <c r="I81" s="43"/>
      <c r="J81" s="43"/>
      <c r="K81" s="141"/>
    </row>
    <row r="82" spans="1:11" s="80" customFormat="1" ht="18" customHeight="1" x14ac:dyDescent="0.45">
      <c r="A82" s="43"/>
      <c r="B82" s="142" t="s">
        <v>125</v>
      </c>
      <c r="C82" s="143"/>
      <c r="D82" s="142"/>
      <c r="E82" s="142"/>
      <c r="F82" s="142"/>
      <c r="G82" s="142"/>
      <c r="H82" s="142"/>
      <c r="I82" s="43"/>
      <c r="J82" s="43"/>
      <c r="K82" s="141"/>
    </row>
    <row r="83" spans="1:11" s="80" customFormat="1" ht="18" customHeight="1" x14ac:dyDescent="0.45">
      <c r="A83" s="43"/>
      <c r="B83" s="142" t="s">
        <v>126</v>
      </c>
      <c r="C83" s="143"/>
      <c r="D83" s="142"/>
      <c r="E83" s="142"/>
      <c r="F83" s="142"/>
      <c r="G83" s="142"/>
      <c r="H83" s="142"/>
      <c r="I83" s="43"/>
      <c r="J83" s="43"/>
      <c r="K83" s="141"/>
    </row>
    <row r="84" spans="1:11" s="8" customFormat="1" ht="18" customHeight="1" x14ac:dyDescent="0.3">
      <c r="A84" s="133"/>
      <c r="B84" s="144" t="s">
        <v>127</v>
      </c>
      <c r="C84" s="143"/>
      <c r="D84" s="142"/>
      <c r="E84" s="142"/>
      <c r="F84" s="142"/>
      <c r="G84" s="142"/>
      <c r="H84" s="142"/>
      <c r="J84" s="145"/>
      <c r="K84" s="145"/>
    </row>
    <row r="85" spans="1:11" s="8" customFormat="1" ht="18" customHeight="1" x14ac:dyDescent="0.3">
      <c r="B85" s="146" t="s">
        <v>128</v>
      </c>
      <c r="C85" s="146"/>
      <c r="D85" s="146"/>
      <c r="E85" s="146"/>
      <c r="F85" s="146"/>
      <c r="G85" s="146"/>
      <c r="H85" s="146"/>
      <c r="I85" s="147"/>
      <c r="J85" s="147"/>
    </row>
    <row r="86" spans="1:11" s="80" customFormat="1" ht="18" customHeight="1" x14ac:dyDescent="0.45">
      <c r="B86" s="146"/>
      <c r="C86" s="146"/>
      <c r="D86" s="146"/>
      <c r="E86" s="146"/>
      <c r="F86" s="146"/>
      <c r="G86" s="146"/>
      <c r="H86" s="146"/>
      <c r="I86" s="43"/>
    </row>
    <row r="87" spans="1:11" s="8" customFormat="1" ht="18" customHeight="1" x14ac:dyDescent="0.3">
      <c r="B87" s="146"/>
      <c r="C87" s="146"/>
      <c r="D87" s="146"/>
      <c r="E87" s="146"/>
      <c r="F87" s="146"/>
      <c r="G87" s="146"/>
      <c r="H87" s="146"/>
      <c r="I87" s="43"/>
    </row>
    <row r="88" spans="1:11" s="8" customFormat="1" ht="18" customHeight="1" x14ac:dyDescent="0.3">
      <c r="A88" s="80"/>
      <c r="B88" s="146"/>
      <c r="C88" s="146"/>
      <c r="D88" s="146"/>
      <c r="E88" s="146"/>
      <c r="F88" s="146"/>
      <c r="G88" s="146"/>
      <c r="H88" s="146"/>
    </row>
    <row r="89" spans="1:11" s="8" customFormat="1" ht="18" customHeight="1" x14ac:dyDescent="0.3">
      <c r="B89" s="80"/>
      <c r="F89" s="148"/>
      <c r="G89" s="148"/>
      <c r="H89" s="149"/>
    </row>
    <row r="90" spans="1:11" ht="18" customHeight="1" x14ac:dyDescent="0.2">
      <c r="B90" s="151"/>
      <c r="F90" s="152"/>
      <c r="G90" s="152"/>
    </row>
    <row r="91" spans="1:11" ht="16.05" customHeight="1" x14ac:dyDescent="0.2">
      <c r="F91" s="152"/>
      <c r="G91" s="152"/>
    </row>
    <row r="92" spans="1:11" ht="16.05" customHeight="1" x14ac:dyDescent="0.2"/>
    <row r="93" spans="1:11" ht="16.05" customHeight="1" x14ac:dyDescent="0.2"/>
    <row r="94" spans="1:11" ht="16.05" customHeight="1" x14ac:dyDescent="0.2"/>
    <row r="95" spans="1:11" ht="16.05" customHeight="1" x14ac:dyDescent="0.2"/>
    <row r="96" spans="1:11" ht="16.05" customHeight="1" x14ac:dyDescent="0.2"/>
    <row r="97" ht="16.05" customHeight="1" x14ac:dyDescent="0.2"/>
    <row r="98" ht="16.05" customHeight="1" x14ac:dyDescent="0.2"/>
    <row r="99" ht="16.05" customHeight="1" x14ac:dyDescent="0.2"/>
    <row r="100" ht="16.05" customHeight="1" x14ac:dyDescent="0.2"/>
    <row r="101" ht="16.05" customHeight="1" x14ac:dyDescent="0.2"/>
  </sheetData>
  <sheetProtection formatCells="0" insertHyperlinks="0"/>
  <mergeCells count="20">
    <mergeCell ref="B79:D79"/>
    <mergeCell ref="B85:H88"/>
    <mergeCell ref="B8:C8"/>
    <mergeCell ref="D8:G8"/>
    <mergeCell ref="H10:I10"/>
    <mergeCell ref="B11:B42"/>
    <mergeCell ref="B49:B68"/>
    <mergeCell ref="B69:B78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2"/>
  <conditionalFormatting sqref="C22 C57 C71">
    <cfRule type="cellIs" dxfId="1" priority="1" operator="notEqual">
      <formula>#REF!</formula>
    </cfRule>
  </conditionalFormatting>
  <conditionalFormatting sqref="F11:F79 J11:K79">
    <cfRule type="expression" dxfId="0" priority="2">
      <formula>F11&lt;&gt;#REF!</formula>
    </cfRule>
  </conditionalFormatting>
  <printOptions horizontalCentered="1"/>
  <pageMargins left="0.19685039370078741" right="0.19685039370078741" top="0.47244094488188981" bottom="0.19685039370078741" header="7.874015748031496E-2" footer="7.874015748031496E-2"/>
  <pageSetup paperSize="9" scale="43" orientation="portrait" r:id="rId1"/>
  <headerFooter alignWithMargins="0"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452F2-8195-419A-834B-472010EC583E}">
  <sheetPr codeName="Sheet1"/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豊中・吹田・箕面</vt:lpstr>
      <vt:lpstr>Sheet1</vt:lpstr>
      <vt:lpstr>豊中・吹田・箕面!_FilterDatabase</vt:lpstr>
      <vt:lpstr>豊中・吹田・箕面!Print_Area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2026-01-26T02:51:38Z</dcterms:created>
  <dcterms:modified xsi:type="dcterms:W3CDTF">2026-01-26T03:04:07Z</dcterms:modified>
</cp:coreProperties>
</file>