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F1228B04-C9AB-44D4-BDDC-BB05CFD6394C}" xr6:coauthVersionLast="47" xr6:coauthVersionMax="47" xr10:uidLastSave="{00000000-0000-0000-0000-000000000000}"/>
  <bookViews>
    <workbookView xWindow="29760" yWindow="960" windowWidth="20880" windowHeight="14535" xr2:uid="{E81584C1-CA87-47A1-92FA-3C49DB673EA4}"/>
  </bookViews>
  <sheets>
    <sheet name="尼崎・伊丹" sheetId="2" r:id="rId1"/>
    <sheet name="Sheet1" sheetId="1" r:id="rId2"/>
  </sheets>
  <externalReferences>
    <externalReference r:id="rId3"/>
  </externalReferences>
  <definedNames>
    <definedName name="_xlnm._FilterDatabase" localSheetId="0">尼崎・伊丹!$B$10:$K$10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Z_12B79591_0D7E_424A_BCB9_01520579CC20_.wvu.FilterData" localSheetId="0" hidden="1">尼崎・伊丹!$B$10:$K$10</definedName>
    <definedName name="Z_12B79591_0D7E_424A_BCB9_01520579CC20_.wvu.PrintArea" localSheetId="0" hidden="1">尼崎・伊丹!$B$1:$K$49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2" l="1"/>
  <c r="J41" i="2"/>
  <c r="G41" i="2"/>
  <c r="F41" i="2"/>
  <c r="C34" i="2"/>
  <c r="C32" i="2"/>
  <c r="C29" i="2"/>
  <c r="C22" i="2"/>
  <c r="C20" i="2"/>
  <c r="C17" i="2"/>
  <c r="D3" i="2"/>
  <c r="D5" i="2" s="1"/>
</calcChain>
</file>

<file path=xl/sharedStrings.xml><?xml version="1.0" encoding="utf-8"?>
<sst xmlns="http://schemas.openxmlformats.org/spreadsheetml/2006/main" count="97" uniqueCount="90">
  <si>
    <t>リビング尼崎・伊丹</t>
  </si>
  <si>
    <t>（株）リビングプロシード 御中</t>
    <phoneticPr fontId="8"/>
  </si>
  <si>
    <t>折込号</t>
    <rPh sb="0" eb="2">
      <t>オリコミ</t>
    </rPh>
    <rPh sb="2" eb="3">
      <t>ゴウ</t>
    </rPh>
    <phoneticPr fontId="12"/>
  </si>
  <si>
    <t>号</t>
    <rPh sb="0" eb="1">
      <t>ゴウ</t>
    </rPh>
    <phoneticPr fontId="12"/>
  </si>
  <si>
    <t>広告主 ：</t>
    <rPh sb="0" eb="3">
      <t>コウコクヌシ</t>
    </rPh>
    <phoneticPr fontId="12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</si>
  <si>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</si>
  <si>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12"/>
  </si>
  <si>
    <t>部</t>
    <rPh sb="0" eb="1">
      <t>ブ</t>
    </rPh>
    <phoneticPr fontId="12"/>
  </si>
  <si>
    <t>㊞</t>
    <phoneticPr fontId="8"/>
  </si>
  <si>
    <t>単　価</t>
    <rPh sb="0" eb="1">
      <t>タン</t>
    </rPh>
    <rPh sb="2" eb="3">
      <t>アタイ</t>
    </rPh>
    <phoneticPr fontId="12"/>
  </si>
  <si>
    <t>円</t>
    <rPh sb="0" eb="1">
      <t>エン</t>
    </rPh>
    <phoneticPr fontId="12"/>
  </si>
  <si>
    <t>チラシ内容 ：</t>
    <rPh sb="3" eb="5">
      <t>ナイヨウ</t>
    </rPh>
    <phoneticPr fontId="12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</si>
  <si>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</si>
  <si>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12"/>
  </si>
  <si>
    <t>納品日</t>
    <rPh sb="0" eb="3">
      <t>ノウヒンビ</t>
    </rPh>
    <phoneticPr fontId="12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</si>
  <si>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12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</si>
  <si>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</si>
  <si>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12"/>
  </si>
  <si>
    <t>サイズ ：</t>
    <phoneticPr fontId="12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</si>
  <si>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</si>
  <si>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</si>
  <si>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</si>
  <si>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2026年3月～(8月変更済)</t>
    <rPh sb="10" eb="11">
      <t>ガツ</t>
    </rPh>
    <rPh sb="11" eb="13">
      <t>ヘンコウ</t>
    </rPh>
    <rPh sb="13" eb="14">
      <t>スミ</t>
    </rPh>
    <phoneticPr fontId="8"/>
  </si>
  <si>
    <t>CD</t>
    <phoneticPr fontId="8"/>
  </si>
  <si>
    <t>No</t>
    <phoneticPr fontId="12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</si>
  <si>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</si>
  <si>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</si>
  <si>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</si>
  <si>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12"/>
  </si>
  <si>
    <t>配布町丁</t>
  </si>
  <si>
    <t>戸建部数</t>
    <phoneticPr fontId="12"/>
  </si>
  <si>
    <t>集合部数</t>
  </si>
  <si>
    <t>①</t>
  </si>
  <si>
    <t>1</t>
  </si>
  <si>
    <t>潮江１～３・５、金楽寺町１、長洲西通１・２、長洲本通１、長洲中通２、西長洲町１</t>
    <rPh sb="0" eb="1">
      <t>シオ</t>
    </rPh>
    <rPh sb="1" eb="2">
      <t>エ</t>
    </rPh>
    <rPh sb="8" eb="9">
      <t>キン</t>
    </rPh>
    <rPh sb="9" eb="10">
      <t>ラク</t>
    </rPh>
    <rPh sb="10" eb="11">
      <t>ジ</t>
    </rPh>
    <rPh sb="11" eb="12">
      <t>チョウ</t>
    </rPh>
    <rPh sb="14" eb="16">
      <t>ナガス</t>
    </rPh>
    <rPh sb="16" eb="17">
      <t>ニシ</t>
    </rPh>
    <rPh sb="17" eb="18">
      <t>ドオ</t>
    </rPh>
    <rPh sb="22" eb="24">
      <t>ナガス</t>
    </rPh>
    <rPh sb="24" eb="26">
      <t>ホンドオ</t>
    </rPh>
    <rPh sb="28" eb="30">
      <t>ナガス</t>
    </rPh>
    <rPh sb="30" eb="31">
      <t>ナカ</t>
    </rPh>
    <rPh sb="31" eb="32">
      <t>ドオ</t>
    </rPh>
    <rPh sb="34" eb="35">
      <t>ニシ</t>
    </rPh>
    <rPh sb="35" eb="36">
      <t>チョウ</t>
    </rPh>
    <rPh sb="36" eb="37">
      <t>シュウ</t>
    </rPh>
    <rPh sb="37" eb="38">
      <t>マチ</t>
    </rPh>
    <phoneticPr fontId="17"/>
  </si>
  <si>
    <t>東塚口町１、南塚口町１～３、上坂部１～３</t>
    <rPh sb="0" eb="1">
      <t>ヒガシ</t>
    </rPh>
    <rPh sb="1" eb="3">
      <t>ツカグチ</t>
    </rPh>
    <rPh sb="3" eb="4">
      <t>マチ</t>
    </rPh>
    <rPh sb="6" eb="7">
      <t>ミナミ</t>
    </rPh>
    <rPh sb="7" eb="9">
      <t>ツカグチ</t>
    </rPh>
    <rPh sb="9" eb="10">
      <t>マチ</t>
    </rPh>
    <rPh sb="14" eb="15">
      <t>ウエ</t>
    </rPh>
    <rPh sb="15" eb="17">
      <t>サカベ</t>
    </rPh>
    <phoneticPr fontId="17"/>
  </si>
  <si>
    <t>塚口本町１～７、塚口町１・２</t>
    <rPh sb="0" eb="2">
      <t>ツカグチ</t>
    </rPh>
    <rPh sb="2" eb="4">
      <t>ホンマチ</t>
    </rPh>
    <phoneticPr fontId="17"/>
  </si>
  <si>
    <t>塚口町３～６、富松町１～４</t>
  </si>
  <si>
    <t>武庫之荘５～９、武庫之荘本町２</t>
  </si>
  <si>
    <t>尼崎市</t>
    <rPh sb="2" eb="3">
      <t>シ</t>
    </rPh>
    <phoneticPr fontId="19"/>
  </si>
  <si>
    <t>武庫之荘１～４、武庫之荘本町１・３、武庫之荘東１・２、武庫之荘西２</t>
  </si>
  <si>
    <t>西昆陽１～３、武庫の里１・２、常松１・２、常吉１</t>
    <rPh sb="7" eb="9">
      <t>ムコ</t>
    </rPh>
    <rPh sb="10" eb="11">
      <t>サト</t>
    </rPh>
    <rPh sb="15" eb="17">
      <t>ツネマツ</t>
    </rPh>
    <rPh sb="21" eb="23">
      <t>ツネヨシ</t>
    </rPh>
    <phoneticPr fontId="17"/>
  </si>
  <si>
    <t>武庫町１～４、武庫元町１～３、武庫豊町２・３、常吉２</t>
  </si>
  <si>
    <t>戸建</t>
    <rPh sb="0" eb="2">
      <t>コダ</t>
    </rPh>
    <phoneticPr fontId="17"/>
  </si>
  <si>
    <t>南塚口町４～７</t>
  </si>
  <si>
    <t>南塚口町８、栗山町１・２、上ノ島町１～３</t>
  </si>
  <si>
    <t>集合</t>
    <rPh sb="0" eb="2">
      <t>シュウゴウ</t>
    </rPh>
    <phoneticPr fontId="17"/>
  </si>
  <si>
    <t>南武庫之荘１～９</t>
  </si>
  <si>
    <t>三反田町１～３、大西町１～３</t>
  </si>
  <si>
    <t>立花町１～４</t>
  </si>
  <si>
    <t>水堂町１～４</t>
  </si>
  <si>
    <t>尾浜町１～３</t>
    <rPh sb="0" eb="1">
      <t>オ</t>
    </rPh>
    <rPh sb="1" eb="2">
      <t>ハマ</t>
    </rPh>
    <rPh sb="2" eb="3">
      <t>マチ</t>
    </rPh>
    <phoneticPr fontId="17"/>
  </si>
  <si>
    <t>西立花町１～５、稲葉元町１～３、大庄北１～５</t>
  </si>
  <si>
    <r>
      <t>七松町１・２、</t>
    </r>
    <r>
      <rPr>
        <sz val="11"/>
        <color theme="1"/>
        <rFont val="Meiryo UI"/>
        <family val="3"/>
        <charset val="128"/>
      </rPr>
      <t>南七松町１・２</t>
    </r>
    <r>
      <rPr>
        <sz val="11"/>
        <rFont val="Meiryo UI"/>
        <family val="3"/>
        <charset val="128"/>
      </rPr>
      <t>、浜田町１～５、蓬川荘園</t>
    </r>
    <phoneticPr fontId="2"/>
  </si>
  <si>
    <t>②</t>
  </si>
  <si>
    <t>伊丹市</t>
    <rPh sb="2" eb="3">
      <t>シ</t>
    </rPh>
    <phoneticPr fontId="19"/>
  </si>
  <si>
    <t>52918</t>
  </si>
  <si>
    <t>大野１～３、東野１～８、荻野１～８、荒牧１～７</t>
    <rPh sb="0" eb="2">
      <t>オオノ</t>
    </rPh>
    <rPh sb="6" eb="7">
      <t>ヒガシ</t>
    </rPh>
    <rPh sb="7" eb="8">
      <t>ノ</t>
    </rPh>
    <rPh sb="12" eb="13">
      <t>オギ</t>
    </rPh>
    <rPh sb="13" eb="14">
      <t>ノ</t>
    </rPh>
    <rPh sb="18" eb="20">
      <t>アラマキ</t>
    </rPh>
    <phoneticPr fontId="17"/>
  </si>
  <si>
    <t>52919</t>
  </si>
  <si>
    <t>鋳物師１・２・４・５、緑ケ丘１～７、瑞穂町１～６、昆陽池１・２、北園１・２、広畑２～５、
瑞原１～３、瑞ケ丘１～４、北伊丹１・３・４・７・８</t>
    <rPh sb="32" eb="33">
      <t>キタ</t>
    </rPh>
    <rPh sb="33" eb="34">
      <t>ソノ</t>
    </rPh>
    <rPh sb="38" eb="40">
      <t>ヒロハタ</t>
    </rPh>
    <rPh sb="58" eb="59">
      <t>キタ</t>
    </rPh>
    <rPh sb="59" eb="61">
      <t>イタミ</t>
    </rPh>
    <phoneticPr fontId="17"/>
  </si>
  <si>
    <t>52920</t>
  </si>
  <si>
    <t>中野東１～３、中野北３・４、中野西１～４、奥畑１～３、松ケ丘４</t>
    <rPh sb="21" eb="22">
      <t>オク</t>
    </rPh>
    <phoneticPr fontId="17"/>
  </si>
  <si>
    <t>52921</t>
  </si>
  <si>
    <t>北野１～６、荒牧南２～４、鴻池１～６、荻野西１・２</t>
    <rPh sb="0" eb="1">
      <t>キタ</t>
    </rPh>
    <rPh sb="1" eb="2">
      <t>ノ</t>
    </rPh>
    <rPh sb="6" eb="8">
      <t>アラマキ</t>
    </rPh>
    <rPh sb="8" eb="9">
      <t>ミナミ</t>
    </rPh>
    <rPh sb="13" eb="15">
      <t>コウノイケ</t>
    </rPh>
    <rPh sb="19" eb="21">
      <t>オギノ</t>
    </rPh>
    <rPh sb="21" eb="22">
      <t>ニシ</t>
    </rPh>
    <phoneticPr fontId="17"/>
  </si>
  <si>
    <t>52922</t>
  </si>
  <si>
    <t>千僧１～６、寺本２・３・５・６、昆陽１～８</t>
  </si>
  <si>
    <t>52923</t>
  </si>
  <si>
    <t>西野１・５～８、池尻１～７</t>
    <rPh sb="0" eb="1">
      <t>ニシオ</t>
    </rPh>
    <rPh sb="1" eb="2">
      <t>ノ</t>
    </rPh>
    <rPh sb="8" eb="10">
      <t>イケジリ</t>
    </rPh>
    <phoneticPr fontId="17"/>
  </si>
  <si>
    <t>52924</t>
  </si>
  <si>
    <t>西台１～５、梅ノ木１～７、行基町１・２、鈴原町１～４、昆陽東１</t>
    <rPh sb="13" eb="16">
      <t>ギョウキチョウ</t>
    </rPh>
    <rPh sb="27" eb="28">
      <t>コンチュウ</t>
    </rPh>
    <rPh sb="28" eb="29">
      <t>ヨウ</t>
    </rPh>
    <rPh sb="29" eb="30">
      <t>ヒガシ</t>
    </rPh>
    <phoneticPr fontId="17"/>
  </si>
  <si>
    <t>52925</t>
  </si>
  <si>
    <t>御願塚１・２・４～８、稲野町１～８、南町１・２・４、若菱町１～３、平松６・７、柏木町１～３、
伊丹８、南本町６・７、南鈴原１～４</t>
    <rPh sb="47" eb="49">
      <t>イタミ</t>
    </rPh>
    <phoneticPr fontId="17"/>
  </si>
  <si>
    <t>52926</t>
  </si>
  <si>
    <t>昆陽泉町１～６、鈴原町５～９、 美鈴町１～５、昆陽東２、昆陽南１～５、
堀池１～５、南野北１～６、寺本東２</t>
    <rPh sb="16" eb="18">
      <t>ミスズ</t>
    </rPh>
    <rPh sb="18" eb="19">
      <t>チョウ</t>
    </rPh>
    <rPh sb="23" eb="25">
      <t>コヤ</t>
    </rPh>
    <rPh sb="25" eb="26">
      <t>ヒガシ</t>
    </rPh>
    <rPh sb="30" eb="31">
      <t>ミナミ</t>
    </rPh>
    <rPh sb="36" eb="38">
      <t>ホリイケ</t>
    </rPh>
    <rPh sb="42" eb="44">
      <t>ミナミノ</t>
    </rPh>
    <rPh sb="44" eb="45">
      <t>キタ</t>
    </rPh>
    <rPh sb="49" eb="51">
      <t>テラモト</t>
    </rPh>
    <rPh sb="51" eb="52">
      <t>ヒガシ</t>
    </rPh>
    <phoneticPr fontId="17"/>
  </si>
  <si>
    <t>52927</t>
  </si>
  <si>
    <t>車塚１～３、安堂寺町１～７、寺本１、山田１～６、野間１～８、野間北１～６、
南野1～６、寺本東１</t>
    <rPh sb="30" eb="32">
      <t>ノマ</t>
    </rPh>
    <rPh sb="32" eb="33">
      <t>キタ</t>
    </rPh>
    <rPh sb="38" eb="39">
      <t>ミナミ</t>
    </rPh>
    <rPh sb="39" eb="40">
      <t>ノ</t>
    </rPh>
    <rPh sb="44" eb="46">
      <t>テラモト</t>
    </rPh>
    <rPh sb="46" eb="47">
      <t>ヒガシ</t>
    </rPh>
    <phoneticPr fontId="17"/>
  </si>
  <si>
    <t>52928</t>
  </si>
  <si>
    <t>北本町２、春日丘１～６、高台１～５、大鹿１～７、桜ケ丘１、清水１、
船原１・２、宮ノ前１～２</t>
    <rPh sb="34" eb="35">
      <t>フネ</t>
    </rPh>
    <phoneticPr fontId="17"/>
  </si>
  <si>
    <t>52929</t>
  </si>
  <si>
    <t>伊丹１～７、南本町１～５、中央１～６、平松１～５、東有岡１、藤ノ木２・３、
北河原１～３</t>
    <rPh sb="30" eb="31">
      <t>フジ</t>
    </rPh>
    <rPh sb="32" eb="33">
      <t>キ</t>
    </rPh>
    <rPh sb="38" eb="39">
      <t>キタ</t>
    </rPh>
    <rPh sb="39" eb="41">
      <t>カワハラ</t>
    </rPh>
    <phoneticPr fontId="17"/>
  </si>
  <si>
    <t>③</t>
    <phoneticPr fontId="2"/>
  </si>
  <si>
    <t>川西市</t>
  </si>
  <si>
    <t>52934</t>
  </si>
  <si>
    <t>南花屋敷１～４、美園町、中央町、寺畑１・２</t>
  </si>
  <si>
    <t>合　計</t>
    <rPh sb="0" eb="1">
      <t>ア</t>
    </rPh>
    <rPh sb="2" eb="3">
      <t>ケイ</t>
    </rPh>
    <phoneticPr fontId="17"/>
  </si>
  <si>
    <t>※ 一般紙折込と手法が相違しますので、必ず予備部数(２％）を加えて納品してください。お申込みはグループ単位になります。</t>
    <phoneticPr fontId="8"/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</si>
  <si>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7"/>
  </si>
  <si>
    <t>※ 搬入の際、梱包には「広告主名」「実施号」「総数」を必ず明記するようお願いいたします。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6" eb="37">
      <t>ネガ</t>
    </rPh>
    <phoneticPr fontId="17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</si>
  <si>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</si>
  <si>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有限会社小浜運送サービス
住所：大阪府門真市ひえ島町３１-２７ 「リビング折込」係 ／ TEL：072-884-8686 ／ 担当者：山下</t>
    </r>
    <rPh sb="7" eb="9">
      <t>ユウゲン</t>
    </rPh>
    <rPh sb="11" eb="13">
      <t>コハマ</t>
    </rPh>
    <rPh sb="13" eb="15">
      <t>ウンソウ</t>
    </rPh>
    <rPh sb="32" eb="33">
      <t>チョウ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</si>
</sst>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7"/>
      <name val="ＭＳ Ｐ明朝"/>
      <family val="1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</cellStyleXfs>
  <cellXfs count="14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3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4" applyNumberFormat="1" applyFont="1" applyBorder="1" applyAlignment="1" applyProtection="1">
      <alignment horizontal="right" vertical="center"/>
      <protection locked="0"/>
    </xf>
    <xf numFmtId="176" fontId="7" fillId="0" borderId="3" xfId="4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4" applyFont="1" applyFill="1" applyBorder="1" applyAlignment="1">
      <alignment horizontal="right" vertical="center"/>
    </xf>
    <xf numFmtId="38" fontId="7" fillId="0" borderId="8" xfId="4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4" applyNumberFormat="1" applyFont="1" applyFill="1" applyBorder="1" applyAlignment="1" applyProtection="1">
      <alignment horizontal="right" vertical="center"/>
      <protection locked="0"/>
    </xf>
    <xf numFmtId="40" fontId="7" fillId="0" borderId="8" xfId="4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4" applyNumberFormat="1" applyFont="1" applyBorder="1" applyAlignment="1" applyProtection="1">
      <alignment horizontal="center" vertical="center"/>
      <protection locked="0"/>
    </xf>
    <xf numFmtId="178" fontId="7" fillId="0" borderId="8" xfId="4" applyNumberFormat="1" applyFont="1" applyBorder="1" applyAlignment="1" applyProtection="1">
      <alignment horizontal="center" vertical="center"/>
      <protection locked="0"/>
    </xf>
    <xf numFmtId="178" fontId="7" fillId="0" borderId="7" xfId="4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4" applyFont="1" applyFill="1" applyBorder="1" applyAlignment="1" applyProtection="1">
      <alignment horizontal="right" vertical="center"/>
      <protection locked="0"/>
    </xf>
    <xf numFmtId="38" fontId="7" fillId="0" borderId="14" xfId="4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4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5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5" fillId="0" borderId="25" xfId="1" applyFont="1" applyBorder="1" applyAlignment="1">
      <alignment horizontal="center" vertical="center" wrapText="1"/>
    </xf>
    <xf numFmtId="38" fontId="15" fillId="0" borderId="25" xfId="4" applyFont="1" applyFill="1" applyBorder="1" applyAlignment="1">
      <alignment horizontal="right" vertical="center"/>
    </xf>
    <xf numFmtId="38" fontId="15" fillId="0" borderId="25" xfId="4" applyFont="1" applyFill="1" applyBorder="1" applyAlignment="1" applyProtection="1">
      <alignment vertical="center"/>
      <protection locked="0"/>
    </xf>
    <xf numFmtId="0" fontId="11" fillId="0" borderId="26" xfId="1" applyFont="1" applyBorder="1" applyAlignment="1" applyProtection="1">
      <alignment horizontal="left" vertical="center"/>
      <protection locked="0"/>
    </xf>
    <xf numFmtId="41" fontId="16" fillId="0" borderId="27" xfId="6" quotePrefix="1" applyNumberFormat="1" applyFont="1" applyFill="1" applyBorder="1" applyAlignment="1" applyProtection="1">
      <alignment horizontal="center" vertical="center"/>
      <protection locked="0"/>
    </xf>
    <xf numFmtId="38" fontId="15" fillId="0" borderId="25" xfId="4" quotePrefix="1" applyFont="1" applyFill="1" applyBorder="1" applyAlignment="1">
      <alignment vertical="center"/>
    </xf>
    <xf numFmtId="38" fontId="15" fillId="0" borderId="28" xfId="4" quotePrefix="1" applyFont="1" applyFill="1" applyBorder="1" applyAlignment="1">
      <alignment vertical="center"/>
    </xf>
    <xf numFmtId="0" fontId="11" fillId="0" borderId="29" xfId="1" applyFont="1" applyBorder="1" applyAlignment="1">
      <alignment horizontal="center" vertical="center" wrapText="1"/>
    </xf>
    <xf numFmtId="0" fontId="11" fillId="0" borderId="30" xfId="5" applyFont="1" applyBorder="1" applyAlignment="1">
      <alignment horizontal="center" vertical="center" shrinkToFit="1"/>
    </xf>
    <xf numFmtId="180" fontId="15" fillId="0" borderId="31" xfId="1" applyNumberFormat="1" applyFont="1" applyBorder="1" applyAlignment="1">
      <alignment horizontal="center" vertical="center" shrinkToFit="1"/>
    </xf>
    <xf numFmtId="0" fontId="15" fillId="0" borderId="32" xfId="1" applyFont="1" applyBorder="1" applyAlignment="1">
      <alignment horizontal="center" vertical="center" wrapText="1"/>
    </xf>
    <xf numFmtId="38" fontId="15" fillId="0" borderId="32" xfId="4" applyFont="1" applyFill="1" applyBorder="1" applyAlignment="1">
      <alignment horizontal="right" vertical="center"/>
    </xf>
    <xf numFmtId="38" fontId="15" fillId="0" borderId="32" xfId="4" applyFont="1" applyFill="1" applyBorder="1" applyAlignment="1" applyProtection="1">
      <alignment vertical="center"/>
      <protection locked="0"/>
    </xf>
    <xf numFmtId="0" fontId="11" fillId="0" borderId="33" xfId="1" applyFont="1" applyBorder="1" applyAlignment="1" applyProtection="1">
      <alignment horizontal="left" vertical="center"/>
      <protection locked="0"/>
    </xf>
    <xf numFmtId="41" fontId="16" fillId="0" borderId="34" xfId="6" quotePrefix="1" applyNumberFormat="1" applyFont="1" applyFill="1" applyBorder="1" applyAlignment="1" applyProtection="1">
      <alignment horizontal="center" vertical="center"/>
      <protection locked="0"/>
    </xf>
    <xf numFmtId="38" fontId="15" fillId="0" borderId="32" xfId="4" quotePrefix="1" applyFont="1" applyFill="1" applyBorder="1" applyAlignment="1">
      <alignment vertical="center"/>
    </xf>
    <xf numFmtId="0" fontId="15" fillId="0" borderId="31" xfId="1" applyFont="1" applyBorder="1" applyAlignment="1">
      <alignment horizontal="center" vertical="center" shrinkToFit="1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38" fontId="15" fillId="0" borderId="31" xfId="7" applyFont="1" applyBorder="1" applyAlignment="1">
      <alignment horizontal="center" vertical="center" shrinkToFit="1"/>
    </xf>
    <xf numFmtId="41" fontId="16" fillId="0" borderId="34" xfId="6" applyNumberFormat="1" applyFont="1" applyFill="1" applyBorder="1" applyAlignment="1" applyProtection="1">
      <alignment horizontal="center" vertical="center"/>
      <protection locked="0"/>
    </xf>
    <xf numFmtId="0" fontId="11" fillId="0" borderId="35" xfId="1" applyFont="1" applyBorder="1" applyAlignment="1">
      <alignment horizontal="center" vertical="center" wrapText="1"/>
    </xf>
    <xf numFmtId="0" fontId="11" fillId="0" borderId="36" xfId="5" applyFont="1" applyBorder="1" applyAlignment="1">
      <alignment horizontal="center" vertical="center" shrinkToFit="1"/>
    </xf>
    <xf numFmtId="0" fontId="15" fillId="0" borderId="37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wrapText="1"/>
    </xf>
    <xf numFmtId="38" fontId="15" fillId="0" borderId="38" xfId="4" applyFont="1" applyFill="1" applyBorder="1" applyAlignment="1">
      <alignment horizontal="right" vertical="center"/>
    </xf>
    <xf numFmtId="38" fontId="15" fillId="0" borderId="38" xfId="4" applyFont="1" applyFill="1" applyBorder="1" applyAlignment="1" applyProtection="1">
      <alignment vertical="center"/>
      <protection locked="0"/>
    </xf>
    <xf numFmtId="0" fontId="11" fillId="0" borderId="39" xfId="1" applyFont="1" applyBorder="1" applyAlignment="1" applyProtection="1">
      <alignment horizontal="left" vertical="center"/>
      <protection locked="0"/>
    </xf>
    <xf numFmtId="41" fontId="16" fillId="0" borderId="40" xfId="6" applyNumberFormat="1" applyFont="1" applyFill="1" applyBorder="1" applyAlignment="1" applyProtection="1">
      <alignment horizontal="center" vertical="center"/>
      <protection locked="0"/>
    </xf>
    <xf numFmtId="38" fontId="15" fillId="0" borderId="38" xfId="4" quotePrefix="1" applyFont="1" applyFill="1" applyBorder="1" applyAlignment="1">
      <alignment vertical="center"/>
    </xf>
    <xf numFmtId="38" fontId="15" fillId="0" borderId="41" xfId="4" quotePrefix="1" applyFont="1" applyFill="1" applyBorder="1" applyAlignment="1">
      <alignment vertical="center"/>
    </xf>
    <xf numFmtId="0" fontId="11" fillId="0" borderId="42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shrinkToFit="1"/>
    </xf>
    <xf numFmtId="0" fontId="15" fillId="0" borderId="43" xfId="1" applyFont="1" applyBorder="1" applyAlignment="1">
      <alignment horizontal="center" vertical="center" wrapText="1"/>
    </xf>
    <xf numFmtId="38" fontId="15" fillId="0" borderId="43" xfId="4" applyFont="1" applyFill="1" applyBorder="1" applyAlignment="1">
      <alignment horizontal="right" vertical="center"/>
    </xf>
    <xf numFmtId="38" fontId="15" fillId="0" borderId="43" xfId="4" applyFont="1" applyFill="1" applyBorder="1" applyAlignment="1" applyProtection="1">
      <alignment vertical="center"/>
      <protection locked="0"/>
    </xf>
    <xf numFmtId="0" fontId="11" fillId="0" borderId="44" xfId="1" applyFont="1" applyBorder="1" applyAlignment="1" applyProtection="1">
      <alignment horizontal="left" vertical="center"/>
      <protection locked="0"/>
    </xf>
    <xf numFmtId="41" fontId="16" fillId="0" borderId="45" xfId="6" applyNumberFormat="1" applyFont="1" applyFill="1" applyBorder="1" applyAlignment="1" applyProtection="1">
      <alignment horizontal="center" vertical="center"/>
      <protection locked="0"/>
    </xf>
    <xf numFmtId="38" fontId="15" fillId="0" borderId="43" xfId="4" quotePrefix="1" applyFont="1" applyFill="1" applyBorder="1" applyAlignment="1">
      <alignment vertical="center"/>
    </xf>
    <xf numFmtId="38" fontId="15" fillId="0" borderId="46" xfId="4" quotePrefix="1" applyFont="1" applyFill="1" applyBorder="1" applyAlignment="1">
      <alignment vertical="center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0" fontId="11" fillId="0" borderId="34" xfId="1" applyFont="1" applyBorder="1" applyAlignment="1" applyProtection="1">
      <alignment horizontal="left" vertical="center" shrinkToFit="1"/>
      <protection locked="0"/>
    </xf>
    <xf numFmtId="0" fontId="11" fillId="0" borderId="0" xfId="1" applyFont="1" applyAlignment="1">
      <alignment horizontal="center" vertical="center"/>
    </xf>
    <xf numFmtId="38" fontId="15" fillId="0" borderId="37" xfId="1" applyNumberFormat="1" applyFont="1" applyBorder="1" applyAlignment="1">
      <alignment horizontal="center" vertical="center" shrinkToFit="1"/>
    </xf>
    <xf numFmtId="0" fontId="11" fillId="0" borderId="30" xfId="5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center" vertical="center" wrapText="1"/>
    </xf>
    <xf numFmtId="38" fontId="15" fillId="0" borderId="47" xfId="4" applyFont="1" applyFill="1" applyBorder="1" applyAlignment="1">
      <alignment horizontal="right" vertical="center"/>
    </xf>
    <xf numFmtId="38" fontId="15" fillId="0" borderId="47" xfId="4" applyFont="1" applyFill="1" applyBorder="1" applyAlignment="1" applyProtection="1">
      <alignment vertical="center"/>
      <protection locked="0"/>
    </xf>
    <xf numFmtId="0" fontId="11" fillId="0" borderId="48" xfId="1" applyFont="1" applyBorder="1" applyAlignment="1" applyProtection="1">
      <alignment horizontal="left" vertical="center"/>
      <protection locked="0"/>
    </xf>
    <xf numFmtId="41" fontId="16" fillId="0" borderId="49" xfId="6" applyNumberFormat="1" applyFont="1" applyFill="1" applyBorder="1" applyAlignment="1" applyProtection="1">
      <alignment horizontal="center" vertical="center"/>
      <protection locked="0"/>
    </xf>
    <xf numFmtId="38" fontId="15" fillId="0" borderId="47" xfId="4" quotePrefix="1" applyFont="1" applyFill="1" applyBorder="1" applyAlignment="1">
      <alignment vertical="center"/>
    </xf>
    <xf numFmtId="38" fontId="15" fillId="0" borderId="50" xfId="4" quotePrefix="1" applyFont="1" applyFill="1" applyBorder="1" applyAlignment="1">
      <alignment vertical="center"/>
    </xf>
    <xf numFmtId="0" fontId="11" fillId="0" borderId="51" xfId="1" applyFont="1" applyBorder="1" applyAlignment="1">
      <alignment horizontal="center" vertical="center"/>
    </xf>
    <xf numFmtId="0" fontId="15" fillId="0" borderId="52" xfId="8" applyFont="1" applyBorder="1" applyAlignment="1">
      <alignment horizontal="center" vertical="center"/>
    </xf>
    <xf numFmtId="0" fontId="15" fillId="0" borderId="53" xfId="8" applyFont="1" applyBorder="1" applyAlignment="1">
      <alignment horizontal="center" vertical="center"/>
    </xf>
    <xf numFmtId="0" fontId="15" fillId="0" borderId="54" xfId="8" applyFont="1" applyBorder="1" applyAlignment="1">
      <alignment horizontal="center" vertical="center"/>
    </xf>
    <xf numFmtId="38" fontId="15" fillId="0" borderId="53" xfId="4" applyFont="1" applyFill="1" applyBorder="1" applyAlignment="1">
      <alignment horizontal="right" vertical="center"/>
    </xf>
    <xf numFmtId="38" fontId="15" fillId="0" borderId="53" xfId="4" applyFont="1" applyFill="1" applyBorder="1" applyAlignment="1">
      <alignment horizontal="right" vertical="center" shrinkToFit="1"/>
    </xf>
    <xf numFmtId="0" fontId="15" fillId="0" borderId="55" xfId="1" applyFont="1" applyBorder="1" applyAlignment="1" applyProtection="1">
      <alignment horizontal="center" vertical="center" shrinkToFit="1"/>
      <protection locked="0"/>
    </xf>
    <xf numFmtId="41" fontId="16" fillId="0" borderId="54" xfId="1" applyNumberFormat="1" applyFont="1" applyBorder="1" applyAlignment="1" applyProtection="1">
      <alignment horizontal="center" vertical="center" shrinkToFit="1"/>
      <protection locked="0"/>
    </xf>
    <xf numFmtId="38" fontId="15" fillId="0" borderId="55" xfId="4" applyFont="1" applyFill="1" applyBorder="1" applyAlignment="1">
      <alignment vertical="center" shrinkToFit="1"/>
    </xf>
    <xf numFmtId="38" fontId="15" fillId="0" borderId="56" xfId="4" applyFont="1" applyFill="1" applyBorder="1" applyAlignment="1">
      <alignment vertical="center" shrinkToFit="1"/>
    </xf>
    <xf numFmtId="0" fontId="15" fillId="0" borderId="0" xfId="8" applyFont="1" applyAlignment="1">
      <alignment horizontal="center"/>
    </xf>
    <xf numFmtId="38" fontId="11" fillId="0" borderId="0" xfId="4" applyFont="1" applyFill="1" applyBorder="1" applyAlignment="1"/>
    <xf numFmtId="38" fontId="11" fillId="0" borderId="0" xfId="4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4" applyFont="1" applyFill="1" applyBorder="1" applyAlignment="1">
      <alignment shrinkToFit="1"/>
    </xf>
    <xf numFmtId="0" fontId="11" fillId="0" borderId="0" xfId="3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38" fontId="15" fillId="0" borderId="0" xfId="6" applyFont="1" applyFill="1" applyBorder="1" applyAlignment="1">
      <alignment horizontal="center"/>
    </xf>
    <xf numFmtId="179" fontId="15" fillId="0" borderId="0" xfId="4" applyNumberFormat="1" applyFont="1" applyFill="1" applyBorder="1" applyAlignment="1">
      <alignment horizontal="right" shrinkToFit="1"/>
    </xf>
    <xf numFmtId="0" fontId="11" fillId="0" borderId="0" xfId="3" applyFont="1" applyAlignment="1">
      <alignment horizontal="left" shrinkToFit="1"/>
    </xf>
    <xf numFmtId="179" fontId="15" fillId="0" borderId="0" xfId="4" applyNumberFormat="1" applyFont="1" applyBorder="1" applyAlignment="1">
      <alignment horizontal="right"/>
    </xf>
    <xf numFmtId="0" fontId="13" fillId="0" borderId="0" xfId="3" applyFont="1" applyAlignment="1">
      <alignment horizontal="left" wrapText="1"/>
    </xf>
    <xf numFmtId="0" fontId="13" fillId="0" borderId="0" xfId="3" applyFont="1" applyAlignment="1">
      <alignment horizontal="left"/>
    </xf>
    <xf numFmtId="0" fontId="11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right"/>
    </xf>
  </cellXfs>
  <cellStyles count="9">
    <cellStyle name="桁区切り 2 2" xfId="6" xr:uid="{169CBCE5-51DB-41E5-ADBE-BBC9EF714067}"/>
    <cellStyle name="桁区切り 2 4" xfId="4" xr:uid="{3A8B5597-47A8-4757-BD31-81F2B501D4DC}"/>
    <cellStyle name="桁区切り 40" xfId="7" xr:uid="{402B649E-1197-4559-84BE-ADCFB6AE716B}"/>
    <cellStyle name="標準" xfId="0" builtinId="0"/>
    <cellStyle name="標準 15" xfId="5" xr:uid="{0DD60A7E-C462-4985-BAE8-4B2F2D370DF0}"/>
    <cellStyle name="標準 2 2" xfId="8" xr:uid="{F269B1AF-1501-44B6-91A6-958A6808D876}"/>
    <cellStyle name="標準 2 3" xfId="1" xr:uid="{815BDFD1-9CBD-46DC-96E8-63B31E1B52FC}"/>
    <cellStyle name="標準 2 3 3 3" xfId="3" xr:uid="{BFF77402-ED14-4242-95D0-15EBE34B8C94}"/>
    <cellStyle name="標準 28 4" xfId="2" xr:uid="{46FDC0FD-E5BB-4CAF-9AE6-4163FAE64649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89D5B0D-5690-4CC6-939C-E42D83DE5052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D036B99-ED54-4F65-AF71-155545D6C73E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DAA5EE7-7BCF-40F0-AA45-F518778502CB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A83B9F5-22AA-4314-BB59-E618AD3AB18F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1159993</xdr:colOff>
      <xdr:row>42</xdr:row>
      <xdr:rowOff>126308</xdr:rowOff>
    </xdr:from>
    <xdr:to>
      <xdr:col>10</xdr:col>
      <xdr:colOff>821692</xdr:colOff>
      <xdr:row>48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38960C20-C41E-4B16-BFAD-EA7D68EB47B3}"/>
            </a:ext>
          </a:extLst>
        </xdr:cNvPr>
        <xdr:cNvGrpSpPr>
          <a:grpSpLocks noChangeAspect="1"/>
        </xdr:cNvGrpSpPr>
      </xdr:nvGrpSpPr>
      <xdr:grpSpPr>
        <a:xfrm>
          <a:off x="10076482" y="11600939"/>
          <a:ext cx="2443543" cy="142131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A71BD0F6-9246-77FD-9380-03ACF9D38A3E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48CEC8E1-F369-570D-D139-119BFD522E7E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6B8CA30B-E0BB-76BF-299F-A565C18883A5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B98433B3-4221-380F-D17C-8EC56A07EDDB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31BD9BED-C723-4518-A3B2-0EF68BEA1135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72D8F8D9-5F46-4EFC-9093-DDBB319008DC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6823769D-0AF2-4801-A169-A12D55BECA41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A7DD4A36-8BD7-4B56-8515-FE6AB904B3C1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2CA018DD-586B-4750-AA91-BD764AC0C16C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EE386343-183F-4F9D-ABD1-26FBEBE9828E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51D4E709-CE2A-4714-9C63-9E05B09CF79C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5E837102-58E9-4405-8E4E-B034209EEEA9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DD9D77FB-5F64-400D-A078-E00E7CEDBC43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6A77C5F2-2734-455E-9F7C-7175BA6D3411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196BF4A5-F5E1-4D41-9396-E6679A290DCE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D20A66E2-D59C-4325-86AE-A8D7BA6096A9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85D7E21F-E702-4B6C-8FBC-D2C9648F23DD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34BD5598-E6F5-4C5F-A6FF-93FB88BEFBD8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CCF96BF9-363F-4F49-BEA1-BBEDF466C92A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C55B4D23-190C-465A-9EDE-2A54F7715EDA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FC6858A8-24E4-41DB-A2D3-19F189036AB9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89131645-9079-47D2-A9CB-4894E450E7A7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2515D98A-9554-47D4-B0B6-1C2A7FD47D2F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DA10D0AB-4BF0-4996-B33A-20F149FE7231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E6B43FF3-E2BB-4C6E-91A6-A25FA90085D2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C8FF3839-E9FC-4C36-B920-DE42580577C0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4C28E5B7-9C0E-487C-A5B0-04CE7BF25E35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99C8F8A0-BE50-4A04-BE93-8E2508CD3197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B1BE017F-0AFC-4E97-A585-52652F7092BE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D7643F9B-F4FF-4805-8D6C-7CB4BF66EC9B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147EDF04-04A8-4FC5-9561-E15B2D282498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617808EA-5417-4F32-98B1-6D6312250098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80ED175B-4903-4CB2-A4BA-1C9BE047877D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5A78A79E-237B-4FDA-8C54-03FE5910C871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91CE0073-8D8A-4272-8498-76FDCD189CB1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C057AA1B-4F88-4819-AD8F-C8234D4E3D8D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59DBFD10-41D8-455B-826D-E831703E1215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2E81EDC0-152B-401D-8AA2-141CB56247A1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3B1999D1-8EA9-4264-AF8C-8BC59CCB7E1C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C56EA1F4-BDD8-4768-BDB8-15531F60E665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C973A50-B3A4-48A0-8B3A-A6A65AD7B2C2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9B4BB4AE-755E-4532-8A48-7AC515053DDB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A204D471-67BB-4CA0-A6A9-0456140F2764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CA02E859-C71D-4A07-883C-AB508026B703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92B8A768-C1F6-41D2-BC7A-E6A55DB62510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4733C42A-1963-4264-9F17-6653A905C34F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CD1C694C-9F46-4666-940C-4933B3E19500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7D66E29-EB7A-4745-8C34-73FAABA5D186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9E0B0A2-82C6-406B-8A92-C3D83B486E44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370761F9-13B2-4B18-BF6F-11FB9FD57240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AFBA81EB-DE1B-4FAA-BF3B-DA4A874BCD7F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A83E0EA-A8C0-4703-B6CF-78E2DF4B73AC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2B4ABF96-5E03-44AF-9A78-B44CA42192CF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657A6658-AF7D-42B5-8E7C-CB7F47D1941D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35802F34-4E60-44E1-B19D-7EFBBDB710F0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81C05343-4206-4F12-814A-B792382D0143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5FE5AD82-90DF-4A40-B346-88AB2255DC69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E0C5CE6-83E5-43DA-BFB0-BFDD9E893D9B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5EFD63BA-D0D3-4DCC-9A71-1E67B130C6DF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F610D24D-24E6-4F9F-8B77-AC4EA12F29FA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072245FF-7336-425A-8F3C-215F2B1D28C3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83E68402-EDDF-4962-A16B-400C4AB3924D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EF80BD77-85CC-48A6-A572-72E9C08DCA36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616CB38D-8E2E-4DE7-A593-BC5B031B93D5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B7DC389F-FF9D-49EB-A84F-CA75928E1E51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3FCA5420-6D2D-4863-8113-A04DF39F7436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CEC70013-1383-4522-A51D-179F75F4F8B1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2D710EE1-555A-4F52-9F5E-CAB28D8987D8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6EED7B8A-CC22-4FB7-A827-8C6DB94239FF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CC720A9A-4D49-4B3C-9036-382197CD2F97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E65D7C89-6EDE-4DA6-A160-8FC8E5B7EBFB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97E4F091-81A1-4DBC-9DA3-94D6722FC0F1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C9BC067A-7A6B-46AA-A738-BD647FDC5EEF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A9E6AAA3-B7AD-4896-A030-2CD16B915A24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4AEFD059-0D4D-4374-AB06-54EF8801D8B4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C26C13D8-921C-49D5-B185-6E85F3AE9AFA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B62B3FA1-9AC5-4BBC-9A64-2FB358AA3AFC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68514462-ACCB-4672-9592-829E4CF80D01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40CFD490-3D26-48FE-B37F-E81379C65723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67D39943-68E0-4D53-A843-73389E6FC4AE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3516D8FC-B34C-4A33-876C-51444F301A54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58437BC8-DA9B-4CBA-8D73-7D32D61FFC6A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E30F729C-E921-4D46-A80F-D07533936240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A65D09A0-598F-4140-BA03-3761727AAC37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7FD90DED-C43E-4C66-8AAE-00C52850705E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C8838567-A9A1-488F-9FC1-08B377B02239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F34C8780-BE5C-4D93-8951-A756F8EE73FB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4C7D08C9-A2E0-403E-A50B-F8E4FB12FEA5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A0A94D09-1522-439F-B266-2F61E10B790F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E9051975-F132-4B74-BD41-541AF65DF4C3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2330A-7AF7-4576-BAB4-56B6BF44D167}">
  <sheetPr codeName="Sheet15">
    <pageSetUpPr fitToPage="1"/>
  </sheetPr>
  <dimension ref="A1:K63"/>
  <sheetViews>
    <sheetView tabSelected="1" view="pageBreakPreview" zoomScale="70" zoomScaleNormal="84" zoomScaleSheetLayoutView="70" workbookViewId="0"/>
  </sheetViews>
  <sheetFormatPr defaultColWidth="8.796875" defaultRowHeight="13.2" x14ac:dyDescent="0.2"/>
  <cols>
    <col min="1" max="1" width="4" style="141" customWidth="1"/>
    <col min="2" max="2" width="3.5" style="141" customWidth="1"/>
    <col min="3" max="3" width="11.3984375" style="141" customWidth="1"/>
    <col min="4" max="4" width="5" style="141" customWidth="1"/>
    <col min="5" max="5" width="10.796875" style="141" customWidth="1"/>
    <col min="6" max="7" width="11.3984375" style="141" customWidth="1"/>
    <col min="8" max="8" width="59.5" style="141" customWidth="1"/>
    <col min="9" max="9" width="25.09765625" style="141" customWidth="1"/>
    <col min="10" max="11" width="11.3984375" style="141" customWidth="1"/>
    <col min="12" max="16384" width="8.796875" style="141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1"/>
      <c r="G1" s="3"/>
      <c r="H1" s="4" t="s">
        <v>1</v>
      </c>
      <c r="I1" s="5"/>
      <c r="J1" s="5"/>
      <c r="K1" s="6">
        <v>529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G41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/>
      <c r="D11" s="62" t="s">
        <v>33</v>
      </c>
      <c r="E11" s="62">
        <v>52901</v>
      </c>
      <c r="F11" s="63">
        <v>3900</v>
      </c>
      <c r="G11" s="64"/>
      <c r="H11" s="65" t="s">
        <v>34</v>
      </c>
      <c r="I11" s="66"/>
      <c r="J11" s="67">
        <v>400</v>
      </c>
      <c r="K11" s="68">
        <v>3500</v>
      </c>
    </row>
    <row r="12" spans="1:11" s="8" customFormat="1" ht="19.5" customHeight="1" x14ac:dyDescent="0.3">
      <c r="A12" s="69">
        <v>2</v>
      </c>
      <c r="B12" s="70"/>
      <c r="C12" s="71"/>
      <c r="D12" s="72">
        <v>2</v>
      </c>
      <c r="E12" s="72">
        <v>52902</v>
      </c>
      <c r="F12" s="73">
        <v>4100</v>
      </c>
      <c r="G12" s="74"/>
      <c r="H12" s="75" t="s">
        <v>35</v>
      </c>
      <c r="I12" s="76"/>
      <c r="J12" s="77">
        <v>1090</v>
      </c>
      <c r="K12" s="68">
        <v>2950</v>
      </c>
    </row>
    <row r="13" spans="1:11" s="8" customFormat="1" ht="19.5" customHeight="1" x14ac:dyDescent="0.3">
      <c r="A13" s="69">
        <v>3</v>
      </c>
      <c r="B13" s="70"/>
      <c r="C13" s="78"/>
      <c r="D13" s="72">
        <v>3</v>
      </c>
      <c r="E13" s="72">
        <v>52903</v>
      </c>
      <c r="F13" s="73">
        <v>2400</v>
      </c>
      <c r="G13" s="74"/>
      <c r="H13" s="75" t="s">
        <v>36</v>
      </c>
      <c r="I13" s="76"/>
      <c r="J13" s="77">
        <v>1300</v>
      </c>
      <c r="K13" s="68">
        <v>1070</v>
      </c>
    </row>
    <row r="14" spans="1:11" s="8" customFormat="1" ht="19.5" customHeight="1" x14ac:dyDescent="0.3">
      <c r="A14" s="69">
        <v>4</v>
      </c>
      <c r="B14" s="70"/>
      <c r="C14" s="71"/>
      <c r="D14" s="72">
        <v>4</v>
      </c>
      <c r="E14" s="72">
        <v>52904</v>
      </c>
      <c r="F14" s="73">
        <v>5300</v>
      </c>
      <c r="G14" s="74"/>
      <c r="H14" s="79" t="s">
        <v>37</v>
      </c>
      <c r="I14" s="76"/>
      <c r="J14" s="77">
        <v>3480</v>
      </c>
      <c r="K14" s="68">
        <v>1760</v>
      </c>
    </row>
    <row r="15" spans="1:11" s="8" customFormat="1" ht="19.5" customHeight="1" x14ac:dyDescent="0.3">
      <c r="A15" s="69">
        <v>5</v>
      </c>
      <c r="B15" s="70"/>
      <c r="C15" s="80"/>
      <c r="D15" s="72">
        <v>5</v>
      </c>
      <c r="E15" s="72">
        <v>52905</v>
      </c>
      <c r="F15" s="73">
        <v>3400</v>
      </c>
      <c r="G15" s="74"/>
      <c r="H15" s="79" t="s">
        <v>38</v>
      </c>
      <c r="I15" s="76"/>
      <c r="J15" s="77">
        <v>2120</v>
      </c>
      <c r="K15" s="68">
        <v>1220</v>
      </c>
    </row>
    <row r="16" spans="1:11" s="8" customFormat="1" ht="19.5" customHeight="1" x14ac:dyDescent="0.3">
      <c r="A16" s="69">
        <v>6</v>
      </c>
      <c r="B16" s="70"/>
      <c r="C16" s="78" t="s">
        <v>39</v>
      </c>
      <c r="D16" s="72">
        <v>6</v>
      </c>
      <c r="E16" s="72">
        <v>52906</v>
      </c>
      <c r="F16" s="73">
        <v>4900</v>
      </c>
      <c r="G16" s="74"/>
      <c r="H16" s="75" t="s">
        <v>40</v>
      </c>
      <c r="I16" s="76"/>
      <c r="J16" s="77">
        <v>1930</v>
      </c>
      <c r="K16" s="68">
        <v>2910</v>
      </c>
    </row>
    <row r="17" spans="1:11" s="8" customFormat="1" ht="19.5" customHeight="1" x14ac:dyDescent="0.3">
      <c r="A17" s="69">
        <v>7</v>
      </c>
      <c r="B17" s="70"/>
      <c r="C17" s="71">
        <f>SUM(F11:F27)</f>
        <v>59300</v>
      </c>
      <c r="D17" s="72">
        <v>7</v>
      </c>
      <c r="E17" s="72">
        <v>52907</v>
      </c>
      <c r="F17" s="73">
        <v>3100</v>
      </c>
      <c r="G17" s="74"/>
      <c r="H17" s="75" t="s">
        <v>41</v>
      </c>
      <c r="I17" s="76"/>
      <c r="J17" s="77">
        <v>1880</v>
      </c>
      <c r="K17" s="68">
        <v>1160</v>
      </c>
    </row>
    <row r="18" spans="1:11" s="8" customFormat="1" ht="19.5" customHeight="1" x14ac:dyDescent="0.3">
      <c r="A18" s="69">
        <v>8</v>
      </c>
      <c r="B18" s="70"/>
      <c r="C18" s="78"/>
      <c r="D18" s="72">
        <v>8</v>
      </c>
      <c r="E18" s="72">
        <v>52908</v>
      </c>
      <c r="F18" s="73">
        <v>5000</v>
      </c>
      <c r="G18" s="74"/>
      <c r="H18" s="75" t="s">
        <v>42</v>
      </c>
      <c r="I18" s="81"/>
      <c r="J18" s="77">
        <v>2100</v>
      </c>
      <c r="K18" s="68">
        <v>2840</v>
      </c>
    </row>
    <row r="19" spans="1:11" s="8" customFormat="1" ht="19.5" customHeight="1" x14ac:dyDescent="0.3">
      <c r="A19" s="69">
        <v>9</v>
      </c>
      <c r="B19" s="70"/>
      <c r="C19" s="71" t="s">
        <v>43</v>
      </c>
      <c r="D19" s="72">
        <v>9</v>
      </c>
      <c r="E19" s="72">
        <v>52909</v>
      </c>
      <c r="F19" s="73">
        <v>1900</v>
      </c>
      <c r="G19" s="74"/>
      <c r="H19" s="75" t="s">
        <v>44</v>
      </c>
      <c r="I19" s="81"/>
      <c r="J19" s="77">
        <v>730</v>
      </c>
      <c r="K19" s="68">
        <v>1140</v>
      </c>
    </row>
    <row r="20" spans="1:11" s="8" customFormat="1" ht="19.5" customHeight="1" x14ac:dyDescent="0.3">
      <c r="A20" s="69">
        <v>10</v>
      </c>
      <c r="B20" s="70"/>
      <c r="C20" s="71">
        <f>SUM(J11:J27)</f>
        <v>28560</v>
      </c>
      <c r="D20" s="72">
        <v>10</v>
      </c>
      <c r="E20" s="72">
        <v>52910</v>
      </c>
      <c r="F20" s="73">
        <v>3900</v>
      </c>
      <c r="G20" s="74"/>
      <c r="H20" s="75" t="s">
        <v>45</v>
      </c>
      <c r="I20" s="81"/>
      <c r="J20" s="77">
        <v>2410</v>
      </c>
      <c r="K20" s="68">
        <v>1440</v>
      </c>
    </row>
    <row r="21" spans="1:11" s="8" customFormat="1" ht="19.5" customHeight="1" x14ac:dyDescent="0.3">
      <c r="A21" s="69">
        <v>11</v>
      </c>
      <c r="B21" s="70"/>
      <c r="C21" s="78" t="s">
        <v>46</v>
      </c>
      <c r="D21" s="72">
        <v>11</v>
      </c>
      <c r="E21" s="72">
        <v>52911</v>
      </c>
      <c r="F21" s="73">
        <v>5800</v>
      </c>
      <c r="G21" s="74"/>
      <c r="H21" s="75" t="s">
        <v>47</v>
      </c>
      <c r="I21" s="81"/>
      <c r="J21" s="77">
        <v>2220</v>
      </c>
      <c r="K21" s="68">
        <v>3530</v>
      </c>
    </row>
    <row r="22" spans="1:11" s="8" customFormat="1" ht="19.5" customHeight="1" x14ac:dyDescent="0.3">
      <c r="A22" s="69">
        <v>12</v>
      </c>
      <c r="B22" s="70"/>
      <c r="C22" s="71">
        <f>SUM(K11:K27)</f>
        <v>29940</v>
      </c>
      <c r="D22" s="72">
        <v>12</v>
      </c>
      <c r="E22" s="72">
        <v>52912</v>
      </c>
      <c r="F22" s="73">
        <v>2600</v>
      </c>
      <c r="G22" s="74"/>
      <c r="H22" s="75" t="s">
        <v>48</v>
      </c>
      <c r="I22" s="81"/>
      <c r="J22" s="77">
        <v>1450</v>
      </c>
      <c r="K22" s="68">
        <v>1090</v>
      </c>
    </row>
    <row r="23" spans="1:11" s="8" customFormat="1" ht="19.5" customHeight="1" x14ac:dyDescent="0.3">
      <c r="A23" s="69">
        <v>13</v>
      </c>
      <c r="B23" s="70"/>
      <c r="C23" s="78"/>
      <c r="D23" s="72">
        <v>13</v>
      </c>
      <c r="E23" s="72">
        <v>52913</v>
      </c>
      <c r="F23" s="73">
        <v>2800</v>
      </c>
      <c r="G23" s="74"/>
      <c r="H23" s="75" t="s">
        <v>49</v>
      </c>
      <c r="I23" s="81"/>
      <c r="J23" s="77">
        <v>1450</v>
      </c>
      <c r="K23" s="68">
        <v>1300</v>
      </c>
    </row>
    <row r="24" spans="1:11" s="8" customFormat="1" ht="19.5" customHeight="1" x14ac:dyDescent="0.3">
      <c r="A24" s="69">
        <v>14</v>
      </c>
      <c r="B24" s="70"/>
      <c r="C24" s="71"/>
      <c r="D24" s="72">
        <v>14</v>
      </c>
      <c r="E24" s="72">
        <v>52914</v>
      </c>
      <c r="F24" s="73">
        <v>1700</v>
      </c>
      <c r="G24" s="74"/>
      <c r="H24" s="79" t="s">
        <v>50</v>
      </c>
      <c r="I24" s="81"/>
      <c r="J24" s="77">
        <v>1000</v>
      </c>
      <c r="K24" s="68">
        <v>670</v>
      </c>
    </row>
    <row r="25" spans="1:11" s="8" customFormat="1" ht="19.5" customHeight="1" x14ac:dyDescent="0.3">
      <c r="A25" s="69">
        <v>15</v>
      </c>
      <c r="B25" s="70"/>
      <c r="C25" s="71"/>
      <c r="D25" s="72">
        <v>15</v>
      </c>
      <c r="E25" s="72">
        <v>52915</v>
      </c>
      <c r="F25" s="73">
        <v>2200</v>
      </c>
      <c r="G25" s="74"/>
      <c r="H25" s="79" t="s">
        <v>51</v>
      </c>
      <c r="I25" s="81"/>
      <c r="J25" s="77">
        <v>1160</v>
      </c>
      <c r="K25" s="68">
        <v>1000</v>
      </c>
    </row>
    <row r="26" spans="1:11" s="8" customFormat="1" ht="19.5" customHeight="1" x14ac:dyDescent="0.3">
      <c r="A26" s="69">
        <v>16</v>
      </c>
      <c r="B26" s="70"/>
      <c r="C26" s="71"/>
      <c r="D26" s="72">
        <v>16</v>
      </c>
      <c r="E26" s="72">
        <v>52916</v>
      </c>
      <c r="F26" s="73">
        <v>3500</v>
      </c>
      <c r="G26" s="74"/>
      <c r="H26" s="75" t="s">
        <v>52</v>
      </c>
      <c r="I26" s="81"/>
      <c r="J26" s="77">
        <v>2330</v>
      </c>
      <c r="K26" s="68">
        <v>1100</v>
      </c>
    </row>
    <row r="27" spans="1:11" s="8" customFormat="1" ht="19.5" customHeight="1" x14ac:dyDescent="0.3">
      <c r="A27" s="82">
        <v>17</v>
      </c>
      <c r="B27" s="83"/>
      <c r="C27" s="84"/>
      <c r="D27" s="85">
        <v>17</v>
      </c>
      <c r="E27" s="85">
        <v>52917</v>
      </c>
      <c r="F27" s="86">
        <v>2800</v>
      </c>
      <c r="G27" s="87"/>
      <c r="H27" s="88" t="s">
        <v>53</v>
      </c>
      <c r="I27" s="89"/>
      <c r="J27" s="90">
        <v>1510</v>
      </c>
      <c r="K27" s="91">
        <v>1260</v>
      </c>
    </row>
    <row r="28" spans="1:11" s="8" customFormat="1" ht="19.5" customHeight="1" x14ac:dyDescent="0.3">
      <c r="A28" s="92">
        <v>18</v>
      </c>
      <c r="B28" s="60" t="s">
        <v>54</v>
      </c>
      <c r="C28" s="93" t="s">
        <v>55</v>
      </c>
      <c r="D28" s="94" t="s">
        <v>33</v>
      </c>
      <c r="E28" s="94" t="s">
        <v>56</v>
      </c>
      <c r="F28" s="95">
        <v>4200</v>
      </c>
      <c r="G28" s="96"/>
      <c r="H28" s="97" t="s">
        <v>57</v>
      </c>
      <c r="I28" s="98"/>
      <c r="J28" s="99">
        <v>2310</v>
      </c>
      <c r="K28" s="100">
        <v>1840</v>
      </c>
    </row>
    <row r="29" spans="1:11" s="8" customFormat="1" ht="19.5" customHeight="1" x14ac:dyDescent="0.3">
      <c r="A29" s="69">
        <v>19</v>
      </c>
      <c r="B29" s="70"/>
      <c r="C29" s="71">
        <f>SUM(F28:F39)</f>
        <v>42900</v>
      </c>
      <c r="D29" s="72">
        <v>2</v>
      </c>
      <c r="E29" s="72" t="s">
        <v>58</v>
      </c>
      <c r="F29" s="73">
        <v>3700</v>
      </c>
      <c r="G29" s="74"/>
      <c r="H29" s="101" t="s">
        <v>59</v>
      </c>
      <c r="I29" s="102"/>
      <c r="J29" s="77">
        <v>1950</v>
      </c>
      <c r="K29" s="68">
        <v>1680</v>
      </c>
    </row>
    <row r="30" spans="1:11" s="8" customFormat="1" ht="19.5" customHeight="1" x14ac:dyDescent="0.3">
      <c r="A30" s="69">
        <v>20</v>
      </c>
      <c r="B30" s="70"/>
      <c r="C30" s="71"/>
      <c r="D30" s="72">
        <v>3</v>
      </c>
      <c r="E30" s="72" t="s">
        <v>60</v>
      </c>
      <c r="F30" s="73">
        <v>2400</v>
      </c>
      <c r="G30" s="74"/>
      <c r="H30" s="101" t="s">
        <v>61</v>
      </c>
      <c r="I30" s="102"/>
      <c r="J30" s="77">
        <v>1250</v>
      </c>
      <c r="K30" s="68">
        <v>1110</v>
      </c>
    </row>
    <row r="31" spans="1:11" s="8" customFormat="1" ht="19.5" customHeight="1" x14ac:dyDescent="0.3">
      <c r="A31" s="69">
        <v>21</v>
      </c>
      <c r="B31" s="70"/>
      <c r="C31" s="78" t="s">
        <v>43</v>
      </c>
      <c r="D31" s="72">
        <v>4</v>
      </c>
      <c r="E31" s="72" t="s">
        <v>62</v>
      </c>
      <c r="F31" s="73">
        <v>2800</v>
      </c>
      <c r="G31" s="74"/>
      <c r="H31" s="75" t="s">
        <v>63</v>
      </c>
      <c r="I31" s="81"/>
      <c r="J31" s="77">
        <v>1660</v>
      </c>
      <c r="K31" s="68">
        <v>1080</v>
      </c>
    </row>
    <row r="32" spans="1:11" s="8" customFormat="1" ht="19.5" customHeight="1" x14ac:dyDescent="0.3">
      <c r="A32" s="69">
        <v>22</v>
      </c>
      <c r="B32" s="70"/>
      <c r="C32" s="71">
        <f>SUM(J28:J39)</f>
        <v>23390</v>
      </c>
      <c r="D32" s="72">
        <v>5</v>
      </c>
      <c r="E32" s="72" t="s">
        <v>64</v>
      </c>
      <c r="F32" s="73">
        <v>3200</v>
      </c>
      <c r="G32" s="74"/>
      <c r="H32" s="75" t="s">
        <v>65</v>
      </c>
      <c r="I32" s="81"/>
      <c r="J32" s="77">
        <v>1840</v>
      </c>
      <c r="K32" s="68">
        <v>1320</v>
      </c>
    </row>
    <row r="33" spans="1:11" s="8" customFormat="1" ht="19.5" customHeight="1" x14ac:dyDescent="0.3">
      <c r="A33" s="69">
        <v>23</v>
      </c>
      <c r="B33" s="70"/>
      <c r="C33" s="71" t="s">
        <v>46</v>
      </c>
      <c r="D33" s="72">
        <v>6</v>
      </c>
      <c r="E33" s="72" t="s">
        <v>66</v>
      </c>
      <c r="F33" s="73">
        <v>3400</v>
      </c>
      <c r="G33" s="74"/>
      <c r="H33" s="75" t="s">
        <v>67</v>
      </c>
      <c r="I33" s="81"/>
      <c r="J33" s="77">
        <v>1420</v>
      </c>
      <c r="K33" s="68">
        <v>1920</v>
      </c>
    </row>
    <row r="34" spans="1:11" s="103" customFormat="1" ht="19.5" customHeight="1" x14ac:dyDescent="0.45">
      <c r="A34" s="69">
        <v>24</v>
      </c>
      <c r="B34" s="70"/>
      <c r="C34" s="71">
        <f>SUM(K28:K39)</f>
        <v>18850</v>
      </c>
      <c r="D34" s="72">
        <v>7</v>
      </c>
      <c r="E34" s="72" t="s">
        <v>68</v>
      </c>
      <c r="F34" s="73">
        <v>2500</v>
      </c>
      <c r="G34" s="74"/>
      <c r="H34" s="75" t="s">
        <v>69</v>
      </c>
      <c r="I34" s="81"/>
      <c r="J34" s="77">
        <v>880</v>
      </c>
      <c r="K34" s="68">
        <v>1570</v>
      </c>
    </row>
    <row r="35" spans="1:11" s="103" customFormat="1" ht="24" customHeight="1" x14ac:dyDescent="0.45">
      <c r="A35" s="69">
        <v>25</v>
      </c>
      <c r="B35" s="70"/>
      <c r="C35" s="78"/>
      <c r="D35" s="72">
        <v>8</v>
      </c>
      <c r="E35" s="72" t="s">
        <v>70</v>
      </c>
      <c r="F35" s="73">
        <v>3500</v>
      </c>
      <c r="G35" s="74"/>
      <c r="H35" s="101" t="s">
        <v>71</v>
      </c>
      <c r="I35" s="102"/>
      <c r="J35" s="77">
        <v>2310</v>
      </c>
      <c r="K35" s="68">
        <v>1140</v>
      </c>
    </row>
    <row r="36" spans="1:11" s="103" customFormat="1" ht="19.5" customHeight="1" x14ac:dyDescent="0.45">
      <c r="A36" s="69">
        <v>26</v>
      </c>
      <c r="B36" s="70"/>
      <c r="C36" s="78"/>
      <c r="D36" s="72">
        <v>9</v>
      </c>
      <c r="E36" s="72" t="s">
        <v>72</v>
      </c>
      <c r="F36" s="73">
        <v>4000</v>
      </c>
      <c r="G36" s="74"/>
      <c r="H36" s="101" t="s">
        <v>73</v>
      </c>
      <c r="I36" s="102"/>
      <c r="J36" s="77">
        <v>3080</v>
      </c>
      <c r="K36" s="68">
        <v>870</v>
      </c>
    </row>
    <row r="37" spans="1:11" s="103" customFormat="1" ht="19.5" customHeight="1" x14ac:dyDescent="0.45">
      <c r="A37" s="69">
        <v>27</v>
      </c>
      <c r="B37" s="70"/>
      <c r="C37" s="71"/>
      <c r="D37" s="72">
        <v>10</v>
      </c>
      <c r="E37" s="72" t="s">
        <v>74</v>
      </c>
      <c r="F37" s="73">
        <v>5800</v>
      </c>
      <c r="G37" s="74"/>
      <c r="H37" s="101" t="s">
        <v>75</v>
      </c>
      <c r="I37" s="102"/>
      <c r="J37" s="77">
        <v>4020</v>
      </c>
      <c r="K37" s="68">
        <v>1710</v>
      </c>
    </row>
    <row r="38" spans="1:11" s="103" customFormat="1" ht="19.5" customHeight="1" x14ac:dyDescent="0.45">
      <c r="A38" s="69">
        <v>28</v>
      </c>
      <c r="B38" s="70"/>
      <c r="C38" s="78"/>
      <c r="D38" s="72">
        <v>11</v>
      </c>
      <c r="E38" s="72" t="s">
        <v>76</v>
      </c>
      <c r="F38" s="73">
        <v>3000</v>
      </c>
      <c r="G38" s="74"/>
      <c r="H38" s="101" t="s">
        <v>77</v>
      </c>
      <c r="I38" s="102"/>
      <c r="J38" s="77">
        <v>1630</v>
      </c>
      <c r="K38" s="68">
        <v>1320</v>
      </c>
    </row>
    <row r="39" spans="1:11" s="103" customFormat="1" ht="19.5" customHeight="1" x14ac:dyDescent="0.45">
      <c r="A39" s="82">
        <v>29</v>
      </c>
      <c r="B39" s="83"/>
      <c r="C39" s="104"/>
      <c r="D39" s="85">
        <v>12</v>
      </c>
      <c r="E39" s="85" t="s">
        <v>78</v>
      </c>
      <c r="F39" s="86">
        <v>4400</v>
      </c>
      <c r="G39" s="87"/>
      <c r="H39" s="88" t="s">
        <v>79</v>
      </c>
      <c r="I39" s="89"/>
      <c r="J39" s="90">
        <v>1040</v>
      </c>
      <c r="K39" s="91">
        <v>3290</v>
      </c>
    </row>
    <row r="40" spans="1:11" s="103" customFormat="1" ht="19.5" customHeight="1" thickBot="1" x14ac:dyDescent="0.5">
      <c r="A40" s="69">
        <v>30</v>
      </c>
      <c r="B40" s="105" t="s">
        <v>80</v>
      </c>
      <c r="C40" s="71" t="s">
        <v>81</v>
      </c>
      <c r="D40" s="106">
        <v>1</v>
      </c>
      <c r="E40" s="106" t="s">
        <v>82</v>
      </c>
      <c r="F40" s="107">
        <v>2800</v>
      </c>
      <c r="G40" s="108"/>
      <c r="H40" s="109" t="s">
        <v>83</v>
      </c>
      <c r="I40" s="110"/>
      <c r="J40" s="111">
        <v>1980</v>
      </c>
      <c r="K40" s="112">
        <v>780</v>
      </c>
    </row>
    <row r="41" spans="1:11" s="103" customFormat="1" ht="19.5" customHeight="1" thickTop="1" x14ac:dyDescent="0.45">
      <c r="A41" s="113"/>
      <c r="B41" s="114" t="s">
        <v>84</v>
      </c>
      <c r="C41" s="115"/>
      <c r="D41" s="115"/>
      <c r="E41" s="116"/>
      <c r="F41" s="117">
        <f>SUM(F11:F40)</f>
        <v>105000</v>
      </c>
      <c r="G41" s="118">
        <f>SUM(G11:G40)</f>
        <v>0</v>
      </c>
      <c r="H41" s="119"/>
      <c r="I41" s="120"/>
      <c r="J41" s="121">
        <f>SUM(J11:J40)</f>
        <v>53930</v>
      </c>
      <c r="K41" s="122">
        <f>SUM(K11:K40)</f>
        <v>49570</v>
      </c>
    </row>
    <row r="42" spans="1:11" s="103" customFormat="1" ht="18" customHeight="1" x14ac:dyDescent="0.3">
      <c r="A42" s="123"/>
      <c r="B42" s="123"/>
      <c r="C42" s="123"/>
      <c r="D42" s="123"/>
      <c r="E42" s="123"/>
      <c r="F42" s="124"/>
      <c r="G42" s="125"/>
      <c r="H42" s="126"/>
      <c r="I42" s="127"/>
      <c r="J42" s="128"/>
      <c r="K42" s="128"/>
    </row>
    <row r="43" spans="1:11" s="103" customFormat="1" ht="18" customHeight="1" x14ac:dyDescent="0.45">
      <c r="A43" s="43"/>
      <c r="B43" s="129" t="s">
        <v>85</v>
      </c>
      <c r="C43" s="129"/>
      <c r="D43" s="129"/>
      <c r="E43" s="129"/>
      <c r="F43" s="129"/>
      <c r="G43" s="129"/>
      <c r="H43" s="129"/>
      <c r="I43" s="43"/>
      <c r="J43" s="43"/>
      <c r="K43" s="130"/>
    </row>
    <row r="44" spans="1:11" s="103" customFormat="1" ht="18" customHeight="1" x14ac:dyDescent="0.45">
      <c r="A44" s="43"/>
      <c r="B44" s="129" t="s">
        <v>86</v>
      </c>
      <c r="C44" s="129"/>
      <c r="D44" s="129"/>
      <c r="E44" s="129"/>
      <c r="F44" s="129"/>
      <c r="G44" s="129"/>
      <c r="H44" s="129"/>
      <c r="I44" s="43"/>
      <c r="J44" s="43"/>
      <c r="K44" s="130"/>
    </row>
    <row r="45" spans="1:11" s="103" customFormat="1" ht="18" customHeight="1" x14ac:dyDescent="0.45">
      <c r="A45" s="43"/>
      <c r="B45" s="129" t="s">
        <v>87</v>
      </c>
      <c r="C45" s="129"/>
      <c r="D45" s="129"/>
      <c r="E45" s="129"/>
      <c r="F45" s="129"/>
      <c r="G45" s="129"/>
      <c r="H45" s="129"/>
      <c r="I45" s="43"/>
      <c r="J45" s="43"/>
      <c r="K45" s="130"/>
    </row>
    <row r="46" spans="1:11" s="8" customFormat="1" ht="18" customHeight="1" x14ac:dyDescent="0.3">
      <c r="A46" s="123"/>
      <c r="B46" s="131" t="s">
        <v>88</v>
      </c>
      <c r="C46" s="123"/>
      <c r="D46" s="123"/>
      <c r="E46" s="123"/>
      <c r="F46" s="132"/>
      <c r="G46" s="133"/>
      <c r="H46" s="134"/>
      <c r="J46" s="135"/>
      <c r="K46" s="135"/>
    </row>
    <row r="47" spans="1:11" s="8" customFormat="1" ht="18" customHeight="1" x14ac:dyDescent="0.3">
      <c r="B47" s="136" t="s">
        <v>89</v>
      </c>
      <c r="C47" s="137"/>
      <c r="D47" s="137"/>
      <c r="E47" s="137"/>
      <c r="F47" s="137"/>
      <c r="G47" s="137"/>
      <c r="H47" s="137"/>
      <c r="I47" s="138"/>
      <c r="J47" s="138"/>
    </row>
    <row r="48" spans="1:11" s="103" customFormat="1" ht="18" customHeight="1" x14ac:dyDescent="0.45">
      <c r="B48" s="137"/>
      <c r="C48" s="137"/>
      <c r="D48" s="137"/>
      <c r="E48" s="137"/>
      <c r="F48" s="137"/>
      <c r="G48" s="137"/>
      <c r="H48" s="137"/>
      <c r="I48" s="43"/>
    </row>
    <row r="49" spans="1:9" s="8" customFormat="1" ht="18" customHeight="1" x14ac:dyDescent="0.3">
      <c r="B49" s="137"/>
      <c r="C49" s="137"/>
      <c r="D49" s="137"/>
      <c r="E49" s="137"/>
      <c r="F49" s="137"/>
      <c r="G49" s="137"/>
      <c r="H49" s="137"/>
      <c r="I49" s="43"/>
    </row>
    <row r="50" spans="1:9" s="8" customFormat="1" ht="18" customHeight="1" x14ac:dyDescent="0.3">
      <c r="A50" s="103"/>
      <c r="B50" s="103"/>
      <c r="D50" s="103"/>
      <c r="E50" s="103"/>
      <c r="F50" s="139"/>
      <c r="G50" s="139"/>
      <c r="H50" s="140"/>
    </row>
    <row r="51" spans="1:9" s="8" customFormat="1" ht="18" customHeight="1" x14ac:dyDescent="0.3">
      <c r="B51" s="103"/>
      <c r="F51" s="139"/>
      <c r="G51" s="139"/>
      <c r="H51" s="140"/>
    </row>
    <row r="52" spans="1:9" s="8" customFormat="1" ht="18" customHeight="1" x14ac:dyDescent="0.3">
      <c r="B52" s="103"/>
      <c r="F52" s="139"/>
      <c r="G52" s="139"/>
    </row>
    <row r="53" spans="1:9" ht="16.05" customHeight="1" x14ac:dyDescent="0.2">
      <c r="F53" s="142"/>
      <c r="G53" s="142"/>
    </row>
    <row r="54" spans="1:9" ht="16.05" customHeight="1" x14ac:dyDescent="0.2"/>
    <row r="55" spans="1:9" ht="16.05" customHeight="1" x14ac:dyDescent="0.2"/>
    <row r="56" spans="1:9" ht="16.05" customHeight="1" x14ac:dyDescent="0.2"/>
    <row r="57" spans="1:9" ht="16.05" customHeight="1" x14ac:dyDescent="0.2"/>
    <row r="58" spans="1:9" ht="16.05" customHeight="1" x14ac:dyDescent="0.2"/>
    <row r="59" spans="1:9" ht="16.05" customHeight="1" x14ac:dyDescent="0.2"/>
    <row r="60" spans="1:9" ht="16.05" customHeight="1" x14ac:dyDescent="0.2"/>
    <row r="61" spans="1:9" ht="16.05" customHeight="1" x14ac:dyDescent="0.2"/>
    <row r="62" spans="1:9" ht="16.05" customHeight="1" x14ac:dyDescent="0.2"/>
    <row r="63" spans="1:9" ht="16.05" customHeight="1" x14ac:dyDescent="0.2"/>
  </sheetData>
  <sheetProtection formatCells="0" insertHyperlinks="0"/>
  <mergeCells count="25">
    <mergeCell ref="H38:I38"/>
    <mergeCell ref="B41:D41"/>
    <mergeCell ref="B47:H49"/>
    <mergeCell ref="B8:C8"/>
    <mergeCell ref="D8:G8"/>
    <mergeCell ref="H10:I10"/>
    <mergeCell ref="B11:B27"/>
    <mergeCell ref="B28:B39"/>
    <mergeCell ref="H29:I29"/>
    <mergeCell ref="H30:I30"/>
    <mergeCell ref="H35:I35"/>
    <mergeCell ref="H36:I36"/>
    <mergeCell ref="H37:I37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7 C29">
    <cfRule type="cellIs" dxfId="2" priority="2" operator="notEqual">
      <formula>#REF!</formula>
    </cfRule>
  </conditionalFormatting>
  <conditionalFormatting sqref="C40">
    <cfRule type="expression" dxfId="1" priority="1">
      <formula>C40&lt;&gt;#REF!</formula>
    </cfRule>
  </conditionalFormatting>
  <conditionalFormatting sqref="F11:F41 J11:K41 C20 C22 C32 C34">
    <cfRule type="expression" dxfId="0" priority="3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A863-0BDB-4401-A1B4-042F693C9B34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尼崎・伊丹</vt:lpstr>
      <vt:lpstr>Sheet1</vt:lpstr>
      <vt:lpstr>尼崎・伊丹!_FilterDatabase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2026-02-18T06:30:50Z</dcterms:created>
  <dcterms:modified xsi:type="dcterms:W3CDTF">2026-02-18T06:33:08Z</dcterms:modified>
</cp:coreProperties>
</file>