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defaultThemeVersion="124226"/>
  <mc:AlternateContent xmlns:mc="http://schemas.openxmlformats.org/markup-compatibility/2006">
    <mc:Choice Requires="x15">
      <x15ac:absPath xmlns:x15ac="http://schemas.microsoft.com/office/spreadsheetml/2010/11/ac" url="C:\Users\市川　純子\Desktop\LS部数表更新\2026年04月全国部数変更\"/>
    </mc:Choice>
  </mc:AlternateContent>
  <xr:revisionPtr revIDLastSave="0" documentId="13_ncr:1_{3D84E393-5E2F-4584-BDF2-0E7E4F19E390}" xr6:coauthVersionLast="47" xr6:coauthVersionMax="47" xr10:uidLastSave="{00000000-0000-0000-0000-000000000000}"/>
  <bookViews>
    <workbookView xWindow="-110" yWindow="-110" windowWidth="19420" windowHeight="115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645" r:id="rId6"/>
    <sheet name="名古屋みなみ" sheetId="643" r:id="rId7"/>
    <sheet name="名古屋中央・北" sheetId="644" r:id="rId8"/>
    <sheet name="京都西南" sheetId="605" r:id="rId9"/>
    <sheet name="京都東南" sheetId="607" r:id="rId10"/>
    <sheet name="京都中央" sheetId="606" r:id="rId11"/>
    <sheet name="滋賀" sheetId="610" r:id="rId12"/>
    <sheet name="和歌山" sheetId="647" r:id="rId13"/>
    <sheet name="豊中・吹田・箕面" sheetId="587" r:id="rId14"/>
    <sheet name="高槻・茨木" sheetId="637" r:id="rId15"/>
    <sheet name="尼崎・伊丹" sheetId="640" r:id="rId16"/>
    <sheet name="西宮・宝塚・芦屋" sheetId="639" r:id="rId17"/>
    <sheet name="神戸" sheetId="638" r:id="rId18"/>
    <sheet name="姫路" sheetId="641" r:id="rId19"/>
    <sheet name="加古川" sheetId="635" r:id="rId20"/>
    <sheet name="明石" sheetId="646" r:id="rId21"/>
    <sheet name="さりお" sheetId="632" r:id="rId22"/>
    <sheet name="ひろしま" sheetId="633" r:id="rId23"/>
    <sheet name="たかまつ(4月部数変更連絡待ち)" sheetId="578" r:id="rId24"/>
    <sheet name="まつやま" sheetId="539" r:id="rId25"/>
    <sheet name="北九州" sheetId="642" r:id="rId26"/>
    <sheet name="ふくおか" sheetId="634" r:id="rId27"/>
    <sheet name="熊本" sheetId="636" r:id="rId28"/>
    <sheet name="かごしま" sheetId="629" r:id="rId29"/>
    <sheet name="きりしま" sheetId="630" r:id="rId30"/>
  </sheet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'たかまつ(4月部数変更連絡待ち)'!$A$10:$M$50</definedName>
    <definedName name="_xlnm._FilterDatabase" localSheetId="4">とちぎ!$B$10:$K$10</definedName>
    <definedName name="_xlnm._FilterDatabase" localSheetId="22">ひろしま!$B$10:$K$10</definedName>
    <definedName name="_xlnm._FilterDatabase" localSheetId="26" hidden="1">ふくおか!$A$10:$L$129</definedName>
    <definedName name="_xlnm._FilterDatabase" localSheetId="19" hidden="1">加古川!$A$10:$K$50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熊本!$A$10:$L$73</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姫路!$A$10:$K$70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明石!$A$10:$K$53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'たかまつ(4月部数変更連絡待ち)'!$A$1:$N$61</definedName>
    <definedName name="_xlnm.Print_Area" localSheetId="4">とちぎ!$A$1:$K$45</definedName>
    <definedName name="_xlnm.Print_Area" localSheetId="22">ひろしま!$A$1:$K$76</definedName>
    <definedName name="_xlnm.Print_Area" localSheetId="26">ふくおか!$A$1:$L$139</definedName>
    <definedName name="_xlnm.Print_Area" localSheetId="24">まつやま!$A$1:$K$65</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熊本!$A$1:$L$81</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名古屋みなみ!$A$1:$K$32</definedName>
    <definedName name="_xlnm.Print_Area" localSheetId="7">名古屋中央・北!$A$1:$K$35</definedName>
    <definedName name="_xlnm.Print_Area" localSheetId="5">名古屋東山の手!$A$1:$K$36</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'たかまつ(4月部数変更連絡待ち)'!$C$1:$M$61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ふくおか!$B$1:$L$137</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熊本!$B$1:$L$81</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名古屋みなみ!$B$1:$K$32</definedName>
    <definedName name="Z_12B79591_0D7E_424A_BCB9_01520579CC20_.wvu.PrintArea" localSheetId="7" hidden="1">名古屋中央・北!$B$1:$K$35</definedName>
    <definedName name="Z_12B79591_0D7E_424A_BCB9_01520579CC20_.wvu.PrintArea" localSheetId="5" hidden="1">名古屋東山の手!$B$1:$K$36</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4" i="647" l="1"/>
  <c r="J54" i="647"/>
  <c r="G54" i="647"/>
  <c r="F54" i="647"/>
  <c r="C52" i="647"/>
  <c r="C45" i="647"/>
  <c r="C38" i="647"/>
  <c r="C29" i="647"/>
  <c r="C21" i="647"/>
  <c r="C14" i="647"/>
  <c r="D3" i="647"/>
  <c r="D5" i="647" s="1"/>
  <c r="G53" i="646" l="1"/>
  <c r="F53" i="646"/>
  <c r="C51" i="646"/>
  <c r="C47" i="646"/>
  <c r="C42" i="646"/>
  <c r="C37" i="646"/>
  <c r="C33" i="646"/>
  <c r="C27" i="646"/>
  <c r="C19" i="646"/>
  <c r="C13" i="646"/>
  <c r="D5" i="646"/>
  <c r="D3" i="646"/>
  <c r="K28" i="645" l="1"/>
  <c r="J28" i="645"/>
  <c r="G28" i="645"/>
  <c r="F28" i="645"/>
  <c r="A12" i="645"/>
  <c r="A13" i="645" s="1"/>
  <c r="A14" i="645" s="1"/>
  <c r="A15" i="645" s="1"/>
  <c r="A16" i="645" s="1"/>
  <c r="A17" i="645" s="1"/>
  <c r="A18" i="645" s="1"/>
  <c r="A19" i="645" s="1"/>
  <c r="A20" i="645" s="1"/>
  <c r="A21" i="645" s="1"/>
  <c r="A22" i="645" s="1"/>
  <c r="A23" i="645" s="1"/>
  <c r="A24" i="645" s="1"/>
  <c r="A25" i="645" s="1"/>
  <c r="A26" i="645" s="1"/>
  <c r="A27" i="645" s="1"/>
  <c r="D3" i="645"/>
  <c r="D5" i="645" s="1"/>
  <c r="K27" i="644" l="1"/>
  <c r="J27" i="644"/>
  <c r="G27" i="644"/>
  <c r="D3" i="644" s="1"/>
  <c r="D5" i="644" s="1"/>
  <c r="F27" i="644"/>
  <c r="G24" i="643" l="1"/>
  <c r="F24" i="643"/>
  <c r="D3" i="643"/>
  <c r="L81" i="642" l="1"/>
  <c r="K81" i="642"/>
  <c r="J81" i="642"/>
  <c r="G81" i="642"/>
  <c r="F81" i="642"/>
  <c r="D3" i="642"/>
  <c r="D5" i="642" s="1"/>
  <c r="K70" i="641"/>
  <c r="J70" i="641"/>
  <c r="G70" i="641"/>
  <c r="F70" i="641"/>
  <c r="C69" i="641"/>
  <c r="C35" i="641"/>
  <c r="D3" i="641"/>
  <c r="D5" i="641" s="1"/>
  <c r="K41" i="640" l="1"/>
  <c r="J41" i="640"/>
  <c r="G41" i="640"/>
  <c r="F41" i="640"/>
  <c r="C34" i="640"/>
  <c r="C32" i="640"/>
  <c r="C29" i="640"/>
  <c r="C22" i="640"/>
  <c r="C20" i="640"/>
  <c r="C17" i="640"/>
  <c r="D3" i="640"/>
  <c r="D5" i="640" s="1"/>
  <c r="K65" i="639" l="1"/>
  <c r="J65" i="639"/>
  <c r="G65" i="639"/>
  <c r="F65" i="639"/>
  <c r="D3" i="639"/>
  <c r="D5" i="639" s="1"/>
  <c r="K78" i="638" l="1"/>
  <c r="J78" i="638"/>
  <c r="G78" i="638"/>
  <c r="D3" i="638" s="1"/>
  <c r="D5" i="638" s="1"/>
  <c r="F78" i="638"/>
  <c r="K50" i="637" l="1"/>
  <c r="J50" i="637"/>
  <c r="G50" i="637"/>
  <c r="F50" i="637"/>
  <c r="D3" i="637"/>
  <c r="D5" i="637" s="1"/>
  <c r="L73" i="636" l="1"/>
  <c r="K73" i="636"/>
  <c r="G73" i="636"/>
  <c r="F73" i="636"/>
  <c r="C71" i="636"/>
  <c r="C69" i="636"/>
  <c r="C64" i="636"/>
  <c r="C52" i="636"/>
  <c r="C34" i="636"/>
  <c r="C23" i="636"/>
  <c r="C16" i="636"/>
  <c r="D3" i="636"/>
  <c r="D5" i="636" s="1"/>
  <c r="K50" i="635" l="1"/>
  <c r="J50" i="635"/>
  <c r="G50" i="635"/>
  <c r="F50" i="635"/>
  <c r="C49" i="635"/>
  <c r="C46" i="635"/>
  <c r="C42" i="635"/>
  <c r="C24" i="635"/>
  <c r="D3" i="635"/>
  <c r="D5" i="635" s="1"/>
  <c r="L129" i="634" l="1"/>
  <c r="K129" i="634"/>
  <c r="J129" i="634"/>
  <c r="G129" i="634"/>
  <c r="F129" i="634"/>
  <c r="D3" i="634"/>
  <c r="D5" i="634" s="1"/>
  <c r="K68" i="633"/>
  <c r="J68" i="633"/>
  <c r="G68" i="633"/>
  <c r="F68" i="633"/>
  <c r="D3" i="633"/>
  <c r="D5" i="633" s="1"/>
  <c r="K66" i="632" l="1"/>
  <c r="J66" i="632"/>
  <c r="G66" i="632"/>
  <c r="D3" i="632" s="1"/>
  <c r="D5" i="632" s="1"/>
  <c r="F66" i="632"/>
  <c r="L19" i="630" l="1"/>
  <c r="K19" i="630"/>
  <c r="J19" i="630"/>
  <c r="I19" i="630"/>
  <c r="F19" i="630"/>
  <c r="D3" i="630" s="1"/>
  <c r="D5" i="630" s="1"/>
  <c r="E19" i="630"/>
  <c r="C14" i="630"/>
  <c r="L42" i="629"/>
  <c r="K42" i="629"/>
  <c r="J42" i="629"/>
  <c r="I42" i="629"/>
  <c r="F42" i="629"/>
  <c r="D3" i="629" s="1"/>
  <c r="D5" i="629" s="1"/>
  <c r="E42" i="629"/>
  <c r="C40" i="629"/>
  <c r="C26" i="629"/>
  <c r="K28" i="612" l="1"/>
  <c r="J28" i="612"/>
  <c r="G28" i="612"/>
  <c r="F28" i="612"/>
  <c r="D3" i="612"/>
  <c r="D5" i="612" s="1"/>
  <c r="L66" i="610" l="1"/>
  <c r="K66" i="610"/>
  <c r="H66" i="610"/>
  <c r="G66" i="610"/>
  <c r="C65" i="610"/>
  <c r="C62" i="610"/>
  <c r="C60" i="610"/>
  <c r="C56" i="610"/>
  <c r="C51" i="610"/>
  <c r="C48" i="610"/>
  <c r="C28" i="610"/>
  <c r="C25" i="610"/>
  <c r="D5" i="610"/>
  <c r="D3" i="610"/>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37" i="602" l="1"/>
  <c r="J37" i="602"/>
  <c r="G37" i="602"/>
  <c r="D3" i="602" s="1"/>
  <c r="D5" i="602" s="1"/>
  <c r="F37" i="602"/>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M72" i="555" l="1"/>
  <c r="L72" i="555"/>
  <c r="K72" i="555"/>
  <c r="J72" i="555"/>
  <c r="G72" i="555"/>
  <c r="D3" i="555" s="1"/>
  <c r="D5" i="555" s="1"/>
  <c r="F72" i="555"/>
  <c r="K56" i="539" l="1"/>
  <c r="J56" i="539"/>
  <c r="G56" i="539"/>
  <c r="D3" i="539" s="1"/>
  <c r="D5" i="539" s="1"/>
  <c r="F56" i="539"/>
  <c r="C53" i="539"/>
  <c r="C35" i="539"/>
  <c r="C16" i="539"/>
</calcChain>
</file>

<file path=xl/sharedStrings.xml><?xml version="1.0" encoding="utf-8"?>
<sst xmlns="http://schemas.openxmlformats.org/spreadsheetml/2006/main" count="3749" uniqueCount="2518">
  <si>
    <t>折込号</t>
    <rPh sb="0" eb="2">
      <t>オリコミ</t>
    </rPh>
    <rPh sb="2" eb="3">
      <t>ゴウ</t>
    </rPh>
    <phoneticPr fontId="60"/>
  </si>
  <si>
    <t>号</t>
    <rPh sb="0" eb="1">
      <t>ゴウ</t>
    </rPh>
    <phoneticPr fontId="60"/>
  </si>
  <si>
    <t>部　数</t>
    <rPh sb="0" eb="1">
      <t>ブ</t>
    </rPh>
    <rPh sb="2" eb="3">
      <t>カズ</t>
    </rPh>
    <phoneticPr fontId="60"/>
  </si>
  <si>
    <t>部</t>
    <rPh sb="0" eb="1">
      <t>ブ</t>
    </rPh>
    <phoneticPr fontId="60"/>
  </si>
  <si>
    <t>単　価</t>
    <rPh sb="0" eb="1">
      <t>タン</t>
    </rPh>
    <rPh sb="2" eb="3">
      <t>アタイ</t>
    </rPh>
    <phoneticPr fontId="60"/>
  </si>
  <si>
    <t>円</t>
    <rPh sb="0" eb="1">
      <t>エン</t>
    </rPh>
    <phoneticPr fontId="60"/>
  </si>
  <si>
    <t>料　金</t>
    <rPh sb="0" eb="1">
      <t>リョウ</t>
    </rPh>
    <rPh sb="2" eb="3">
      <t>キン</t>
    </rPh>
    <phoneticPr fontId="60"/>
  </si>
  <si>
    <t>納品日</t>
    <rPh sb="0" eb="3">
      <t>ノウヒンビ</t>
    </rPh>
    <phoneticPr fontId="60"/>
  </si>
  <si>
    <t>納品部数</t>
    <rPh sb="0" eb="2">
      <t>ノウヒン</t>
    </rPh>
    <rPh sb="2" eb="4">
      <t>ブスウ</t>
    </rPh>
    <phoneticPr fontId="60"/>
  </si>
  <si>
    <t>No.</t>
  </si>
  <si>
    <t>グループ</t>
  </si>
  <si>
    <t>折込部数</t>
  </si>
  <si>
    <t>実施部数</t>
    <rPh sb="0" eb="2">
      <t>ジッシ</t>
    </rPh>
    <phoneticPr fontId="60"/>
  </si>
  <si>
    <t>配布町丁</t>
  </si>
  <si>
    <t>集合部数</t>
  </si>
  <si>
    <t>No.</t>
    <phoneticPr fontId="67"/>
  </si>
  <si>
    <t>実施部数</t>
    <rPh sb="0" eb="2">
      <t>ジッシ</t>
    </rPh>
    <rPh sb="2" eb="4">
      <t>ブスウ</t>
    </rPh>
    <phoneticPr fontId="67"/>
  </si>
  <si>
    <t>①</t>
  </si>
  <si>
    <t>②</t>
  </si>
  <si>
    <t>③</t>
  </si>
  <si>
    <t>④</t>
  </si>
  <si>
    <t>⑤</t>
  </si>
  <si>
    <t>⑥</t>
  </si>
  <si>
    <t>⑦</t>
  </si>
  <si>
    <t>実施部数</t>
    <rPh sb="0" eb="2">
      <t>ジッシ</t>
    </rPh>
    <rPh sb="2" eb="4">
      <t>ブスウ</t>
    </rPh>
    <phoneticPr fontId="60"/>
  </si>
  <si>
    <t>集合部数</t>
    <rPh sb="0" eb="2">
      <t>シュウゴウ</t>
    </rPh>
    <rPh sb="2" eb="4">
      <t>ブスウ</t>
    </rPh>
    <phoneticPr fontId="60"/>
  </si>
  <si>
    <t>リビング加古川</t>
    <rPh sb="4" eb="7">
      <t>カコガワ</t>
    </rPh>
    <phoneticPr fontId="60"/>
  </si>
  <si>
    <t>リビング姫路</t>
    <rPh sb="4" eb="6">
      <t>ヒメジ</t>
    </rPh>
    <phoneticPr fontId="60"/>
  </si>
  <si>
    <t>実施部数</t>
    <rPh sb="0" eb="2">
      <t>ジッシ</t>
    </rPh>
    <rPh sb="2" eb="4">
      <t>ブスウ</t>
    </rPh>
    <phoneticPr fontId="79"/>
  </si>
  <si>
    <t>戸建</t>
  </si>
  <si>
    <t>戸建</t>
    <rPh sb="0" eb="2">
      <t>コダテ</t>
    </rPh>
    <phoneticPr fontId="67"/>
  </si>
  <si>
    <t>集合</t>
    <rPh sb="0" eb="2">
      <t>シュウゴウ</t>
    </rPh>
    <phoneticPr fontId="67"/>
  </si>
  <si>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</si>
  <si>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</si>
  <si>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</si>
  <si>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</si>
  <si>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</si>
  <si>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</si>
  <si>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</si>
  <si>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</si>
  <si>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</si>
  <si>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</si>
  <si>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</si>
  <si>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</si>
  <si>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</si>
  <si>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</si>
  <si>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</si>
  <si>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</si>
  <si>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</si>
  <si>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</si>
  <si>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</si>
  <si>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</si>
  <si>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7"/>
  </si>
  <si>
    <t>①</t>
    <phoneticPr fontId="67"/>
  </si>
  <si>
    <t>リビング京都東南</t>
    <rPh sb="4" eb="6">
      <t>キョウト</t>
    </rPh>
    <rPh sb="6" eb="8">
      <t>トウナン</t>
    </rPh>
    <phoneticPr fontId="60"/>
  </si>
  <si>
    <t>東山区</t>
  </si>
  <si>
    <t>リビング京都中央</t>
    <rPh sb="4" eb="6">
      <t>キョウト</t>
    </rPh>
    <rPh sb="6" eb="8">
      <t>チュウオウ</t>
    </rPh>
    <phoneticPr fontId="60"/>
  </si>
  <si>
    <t>リビング和歌山</t>
    <rPh sb="4" eb="7">
      <t>ワカヤマ</t>
    </rPh>
    <phoneticPr fontId="60"/>
  </si>
  <si>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</si>
  <si>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</si>
  <si>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</si>
  <si>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</si>
  <si>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</si>
  <si>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</si>
  <si>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</si>
  <si>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</si>
  <si>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</si>
  <si>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</si>
  <si>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</si>
  <si>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</si>
  <si>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</si>
  <si>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</si>
  <si>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</si>
  <si>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</si>
  <si>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</si>
  <si>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</si>
  <si>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</si>
  <si>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</si>
  <si>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</si>
  <si>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</si>
  <si>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</si>
  <si>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</si>
  <si>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</si>
  <si>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</si>
  <si>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</si>
  <si>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</si>
  <si>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</si>
  <si>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</si>
  <si>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</si>
  <si>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</si>
  <si>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</si>
  <si>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</si>
  <si>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</si>
  <si>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</si>
  <si>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</si>
  <si>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</si>
  <si>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</si>
  <si>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</si>
  <si>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</si>
  <si>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</si>
  <si>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</si>
  <si>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</si>
  <si>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</si>
  <si>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</si>
  <si>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</si>
  <si>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</si>
  <si>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</si>
  <si>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</si>
  <si>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</si>
  <si>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</si>
  <si>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</si>
  <si>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</si>
  <si>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</si>
  <si>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</si>
  <si>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</si>
  <si>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</si>
  <si>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</si>
  <si>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</si>
  <si>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</si>
  <si>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</si>
  <si>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</si>
  <si>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</si>
  <si>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</si>
  <si>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</si>
  <si>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</si>
  <si>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</si>
  <si>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</si>
  <si>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</si>
  <si>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</si>
  <si>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</si>
  <si>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</si>
  <si>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</si>
  <si>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</si>
  <si>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</si>
  <si>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</si>
  <si>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</si>
  <si>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</si>
  <si>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</si>
  <si>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</si>
  <si>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</si>
  <si>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</si>
  <si>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</si>
  <si>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</si>
  <si>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</si>
  <si>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</si>
  <si>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</si>
  <si>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</si>
  <si>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</si>
  <si>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</si>
  <si>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</si>
  <si>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</si>
  <si>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</si>
  <si>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</si>
  <si>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</si>
  <si>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</si>
  <si>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</si>
  <si>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</si>
  <si>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</si>
  <si>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</si>
  <si>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</si>
  <si>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</si>
  <si>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</si>
  <si>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</si>
  <si>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</si>
  <si>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</si>
  <si>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</si>
  <si>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</si>
  <si>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</si>
  <si>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</si>
  <si>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</si>
  <si>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</si>
  <si>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</si>
  <si>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</si>
  <si>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</si>
  <si>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7"/>
  </si>
  <si>
    <t>太子町</t>
    <phoneticPr fontId="67"/>
  </si>
  <si>
    <t>姫路市</t>
    <phoneticPr fontId="67"/>
  </si>
  <si>
    <t>戸建部数</t>
    <rPh sb="0" eb="2">
      <t>コダテ</t>
    </rPh>
    <rPh sb="2" eb="4">
      <t>ブスウ</t>
    </rPh>
    <phoneticPr fontId="57"/>
  </si>
  <si>
    <t>集合部数</t>
    <rPh sb="0" eb="2">
      <t>シュウゴウ</t>
    </rPh>
    <rPh sb="2" eb="4">
      <t>ブスウ</t>
    </rPh>
    <phoneticPr fontId="57"/>
  </si>
  <si>
    <t>熊本市
北区</t>
    <rPh sb="0" eb="3">
      <t>クマモトシ</t>
    </rPh>
    <rPh sb="4" eb="6">
      <t>キタク</t>
    </rPh>
    <phoneticPr fontId="67"/>
  </si>
  <si>
    <t>熊本市
西区</t>
    <rPh sb="0" eb="3">
      <t>クマモトシ</t>
    </rPh>
    <rPh sb="4" eb="6">
      <t>ニシク</t>
    </rPh>
    <phoneticPr fontId="67"/>
  </si>
  <si>
    <t>熊本市
中央区</t>
    <rPh sb="0" eb="3">
      <t>クマモトシ</t>
    </rPh>
    <rPh sb="4" eb="7">
      <t>チュウオウク</t>
    </rPh>
    <phoneticPr fontId="67"/>
  </si>
  <si>
    <t>熊本市
東区</t>
    <rPh sb="0" eb="3">
      <t>クマモトシ</t>
    </rPh>
    <rPh sb="4" eb="6">
      <t>ヒガシク</t>
    </rPh>
    <phoneticPr fontId="67"/>
  </si>
  <si>
    <t>熊本市
南区</t>
    <rPh sb="0" eb="3">
      <t>クマモトシ</t>
    </rPh>
    <rPh sb="4" eb="6">
      <t>ミナミク</t>
    </rPh>
    <phoneticPr fontId="67"/>
  </si>
  <si>
    <t>菊池郡</t>
  </si>
  <si>
    <t>合志市</t>
  </si>
  <si>
    <t>328</t>
  </si>
  <si>
    <t>国泰寺2、富士見町、鶴見町、昭和町</t>
  </si>
  <si>
    <t>十日市町1･2、本川町1～3、堺町1･2、土橋町、小網町、西十日市町、広瀬町</t>
  </si>
  <si>
    <t>舟入町、舟入中町、舟入本町、舟入幸町、舟入川口町、河原町、西川口町</t>
  </si>
  <si>
    <t>舟入南1～6</t>
  </si>
  <si>
    <t>住吉町、吉島町、羽衣町</t>
  </si>
  <si>
    <t>二葉の里1・2、光町1･2、山根町、東山町</t>
  </si>
  <si>
    <t>横川町1～3、横川新町、中広町1～3</t>
  </si>
  <si>
    <t>東観音町、観音本町1･2、南観音町</t>
  </si>
  <si>
    <t>南観音1～8</t>
  </si>
  <si>
    <t>観音新町1･3</t>
  </si>
  <si>
    <t>庚午北2～4、庚午中1～4、庚午南1･2</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</si>
  <si>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</si>
  <si>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</si>
  <si>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</si>
  <si>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3"/>
  </si>
  <si>
    <t>分譲M</t>
    <rPh sb="0" eb="2">
      <t>ブンジョウ</t>
    </rPh>
    <phoneticPr fontId="63"/>
  </si>
  <si>
    <t>戸建部数</t>
    <phoneticPr fontId="67"/>
  </si>
  <si>
    <t>戸建部数</t>
    <rPh sb="0" eb="2">
      <t>コダテ</t>
    </rPh>
    <rPh sb="1" eb="2">
      <t>ダ</t>
    </rPh>
    <rPh sb="2" eb="4">
      <t>ブスウ</t>
    </rPh>
    <phoneticPr fontId="60"/>
  </si>
  <si>
    <t>中央</t>
    <rPh sb="0" eb="1">
      <t>ナカ</t>
    </rPh>
    <rPh sb="1" eb="2">
      <t>ヒサシ</t>
    </rPh>
    <phoneticPr fontId="83"/>
  </si>
  <si>
    <t>R</t>
  </si>
  <si>
    <t>⑩</t>
  </si>
  <si>
    <t>Z</t>
  </si>
  <si>
    <t>Y</t>
  </si>
  <si>
    <t>X</t>
  </si>
  <si>
    <t>W</t>
  </si>
  <si>
    <t>V</t>
  </si>
  <si>
    <t>U</t>
  </si>
  <si>
    <t>T</t>
  </si>
  <si>
    <t>S</t>
  </si>
  <si>
    <t>No</t>
    <phoneticPr fontId="60"/>
  </si>
  <si>
    <t>③</t>
    <phoneticPr fontId="67"/>
  </si>
  <si>
    <t>戸建部数</t>
    <phoneticPr fontId="60"/>
  </si>
  <si>
    <t>戸建</t>
    <rPh sb="0" eb="2">
      <t>コダ</t>
    </rPh>
    <phoneticPr fontId="67"/>
  </si>
  <si>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</si>
  <si>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</si>
  <si>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</si>
  <si>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</si>
  <si>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</si>
  <si>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</si>
  <si>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</si>
  <si>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</si>
  <si>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</si>
  <si>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</si>
  <si>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</si>
  <si>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</si>
  <si>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</si>
  <si>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</si>
  <si>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</si>
  <si>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</si>
  <si>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</si>
  <si>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</si>
  <si>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</si>
  <si>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</si>
  <si>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</si>
  <si>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</si>
  <si>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</si>
  <si>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</si>
  <si>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</si>
  <si>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</si>
  <si>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</si>
  <si>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</si>
  <si>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</si>
  <si>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</si>
  <si>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</si>
  <si>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</si>
  <si>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</si>
  <si>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</si>
  <si>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</si>
  <si>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</si>
  <si>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</si>
  <si>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</si>
  <si>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</si>
  <si>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</si>
  <si>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</si>
  <si>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</si>
  <si>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</si>
  <si>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</si>
  <si>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</si>
  <si>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</si>
  <si>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</si>
  <si>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</si>
  <si>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</si>
  <si>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</si>
  <si>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</si>
  <si>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</si>
  <si>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</si>
  <si>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</si>
  <si>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</si>
  <si>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</si>
  <si>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</si>
  <si>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</si>
  <si>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</si>
  <si>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</si>
  <si>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</si>
  <si>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</si>
  <si>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</si>
  <si>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</si>
  <si>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</si>
  <si>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</si>
  <si>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</si>
  <si>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</si>
  <si>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</si>
  <si>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</si>
  <si>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</si>
  <si>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</si>
  <si>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</si>
  <si>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</si>
  <si>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</si>
  <si>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</si>
  <si>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</si>
  <si>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</si>
  <si>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</si>
  <si>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</si>
  <si>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</si>
  <si>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</si>
  <si>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</si>
  <si>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</si>
  <si>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</si>
  <si>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</si>
  <si>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</si>
  <si>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</si>
  <si>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</si>
  <si>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</si>
  <si>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</si>
  <si>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</si>
  <si>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</si>
  <si>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</si>
  <si>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</si>
  <si>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</si>
  <si>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</si>
  <si>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</si>
  <si>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</si>
  <si>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</si>
  <si>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</si>
  <si>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</si>
  <si>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</si>
  <si>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</si>
  <si>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</si>
  <si>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</si>
  <si>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</si>
  <si>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</si>
  <si>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</si>
  <si>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</si>
  <si>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</si>
  <si>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</si>
  <si>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</si>
  <si>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</si>
  <si>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</si>
  <si>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</si>
  <si>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</si>
  <si>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</si>
  <si>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</si>
  <si>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</si>
  <si>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</si>
  <si>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</si>
  <si>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</si>
  <si>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</si>
  <si>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</si>
  <si>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</si>
  <si>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</si>
  <si>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</si>
  <si>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</si>
  <si>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</si>
  <si>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</si>
  <si>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</si>
  <si>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</si>
  <si>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</si>
  <si>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</si>
  <si>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</si>
  <si>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5"/>
  </si>
  <si>
    <t>平佐、向田町周辺、上川内、永利・勝目、いちき串木野</t>
  </si>
  <si>
    <t>日置</t>
  </si>
  <si>
    <t>姶良市・日置市</t>
    <rPh sb="2" eb="3">
      <t>シ</t>
    </rPh>
    <rPh sb="4" eb="6">
      <t>ヒオキ</t>
    </rPh>
    <rPh sb="6" eb="7">
      <t>シ</t>
    </rPh>
    <phoneticPr fontId="67"/>
  </si>
  <si>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</si>
  <si>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</si>
  <si>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</si>
  <si>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</si>
  <si>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</si>
  <si>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</si>
  <si>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</si>
  <si>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</si>
  <si>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</si>
  <si>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</si>
  <si>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</si>
  <si>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</si>
  <si>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</si>
  <si>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</si>
  <si>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</si>
  <si>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</si>
  <si>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</si>
  <si>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</si>
  <si>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</si>
  <si>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</si>
  <si>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</si>
  <si>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</si>
  <si>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</si>
  <si>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</si>
  <si>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</si>
  <si>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</si>
  <si>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</si>
  <si>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</si>
  <si>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</si>
  <si>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</si>
  <si>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</si>
  <si>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</si>
  <si>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5"/>
  </si>
  <si>
    <t>チラシ内容 ：</t>
    <rPh sb="3" eb="5">
      <t>ナイヨウ</t>
    </rPh>
    <phoneticPr fontId="60"/>
  </si>
  <si>
    <t>広告主 ：</t>
    <rPh sb="0" eb="3">
      <t>コウコクヌシ</t>
    </rPh>
    <phoneticPr fontId="60"/>
  </si>
  <si>
    <t>大東町、南宮町、浜町、西蔵町</t>
  </si>
  <si>
    <t>上浜町、舟場町、腰ノ浜、桜木町、東浜町、八島町、堀河町、松山、浜田、五十辺</t>
    <rPh sb="8" eb="9">
      <t>コシ</t>
    </rPh>
    <rPh sb="10" eb="11">
      <t>ハマ</t>
    </rPh>
    <rPh sb="34" eb="36">
      <t>イソ</t>
    </rPh>
    <rPh sb="36" eb="37">
      <t>ベ</t>
    </rPh>
    <phoneticPr fontId="60"/>
  </si>
  <si>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7"/>
  </si>
  <si>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7"/>
  </si>
  <si>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7"/>
  </si>
  <si>
    <t>並木3～5、朝日1～3、桑野1～5、下亀田、富田町（西原・矢ノ根石）</t>
    <rPh sb="29" eb="30">
      <t>ヤ</t>
    </rPh>
    <rPh sb="31" eb="32">
      <t>ネ</t>
    </rPh>
    <rPh sb="32" eb="33">
      <t>イシ</t>
    </rPh>
    <phoneticPr fontId="67"/>
  </si>
  <si>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7"/>
  </si>
  <si>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7"/>
  </si>
  <si>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5"/>
  </si>
  <si>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5"/>
  </si>
  <si>
    <t>船尾、日方、黒江(室山団地)</t>
    <rPh sb="0" eb="1">
      <t>フナ</t>
    </rPh>
    <rPh sb="1" eb="2">
      <t>オ</t>
    </rPh>
    <rPh sb="3" eb="4">
      <t>ヒ</t>
    </rPh>
    <rPh sb="4" eb="5">
      <t>カタ</t>
    </rPh>
    <rPh sb="6" eb="7">
      <t>クロ</t>
    </rPh>
    <rPh sb="7" eb="8">
      <t>エ</t>
    </rPh>
    <rPh sb="9" eb="11">
      <t>ムロヤマ</t>
    </rPh>
    <rPh sb="11" eb="13">
      <t>ダンチ</t>
    </rPh>
    <phoneticPr fontId="65"/>
  </si>
  <si>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7"/>
  </si>
  <si>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7"/>
  </si>
  <si>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7"/>
  </si>
  <si>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7"/>
  </si>
  <si>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7"/>
  </si>
  <si>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7"/>
  </si>
  <si>
    <t>富浜町、洲崎1～3、福島1～4、平福1・2</t>
    <rPh sb="0" eb="2">
      <t>トミハマ</t>
    </rPh>
    <rPh sb="2" eb="3">
      <t>マチ</t>
    </rPh>
    <rPh sb="4" eb="6">
      <t>スザキ</t>
    </rPh>
    <rPh sb="10" eb="12">
      <t>フクシマ</t>
    </rPh>
    <rPh sb="16" eb="17">
      <t>ヘイ</t>
    </rPh>
    <rPh sb="17" eb="18">
      <t>フク</t>
    </rPh>
    <phoneticPr fontId="67"/>
  </si>
  <si>
    <t>福成1～3、福田、泉田1・3・4、芳泉3・4</t>
    <rPh sb="0" eb="1">
      <t>フク</t>
    </rPh>
    <rPh sb="1" eb="2">
      <t>セイ</t>
    </rPh>
    <rPh sb="6" eb="8">
      <t>フクダ</t>
    </rPh>
    <rPh sb="9" eb="10">
      <t>イズミ</t>
    </rPh>
    <rPh sb="10" eb="11">
      <t>タ</t>
    </rPh>
    <rPh sb="17" eb="19">
      <t>ホウセン</t>
    </rPh>
    <phoneticPr fontId="67"/>
  </si>
  <si>
    <t>大福、東畦、妹尾、箕島、内尾</t>
    <rPh sb="0" eb="2">
      <t>ダイフク</t>
    </rPh>
    <rPh sb="3" eb="4">
      <t>ヒガシ</t>
    </rPh>
    <rPh sb="4" eb="5">
      <t>アゼ</t>
    </rPh>
    <rPh sb="6" eb="8">
      <t>セノオ</t>
    </rPh>
    <rPh sb="12" eb="14">
      <t>ウチオ</t>
    </rPh>
    <phoneticPr fontId="67"/>
  </si>
  <si>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7"/>
  </si>
  <si>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7"/>
  </si>
  <si>
    <t>比治山町、比治山本町、段原南1･2、段原2～4、段原山崎町</t>
    <rPh sb="24" eb="25">
      <t>ダン</t>
    </rPh>
    <rPh sb="25" eb="26">
      <t>ハラ</t>
    </rPh>
    <rPh sb="26" eb="29">
      <t>ヤマサキチョウ</t>
    </rPh>
    <phoneticPr fontId="67"/>
  </si>
  <si>
    <t>玉藻</t>
    <rPh sb="0" eb="2">
      <t>タマモ</t>
    </rPh>
    <phoneticPr fontId="67"/>
  </si>
  <si>
    <t>高松北部</t>
    <rPh sb="0" eb="2">
      <t>タカマツ</t>
    </rPh>
    <rPh sb="2" eb="4">
      <t>ホクブ</t>
    </rPh>
    <phoneticPr fontId="67"/>
  </si>
  <si>
    <t>松島</t>
    <rPh sb="0" eb="2">
      <t>マツシマ</t>
    </rPh>
    <phoneticPr fontId="67"/>
  </si>
  <si>
    <t>瓦町</t>
    <rPh sb="0" eb="2">
      <t>カワラマチ</t>
    </rPh>
    <phoneticPr fontId="67"/>
  </si>
  <si>
    <t>栗林</t>
    <rPh sb="0" eb="2">
      <t>リツリン</t>
    </rPh>
    <phoneticPr fontId="67"/>
  </si>
  <si>
    <t>番町</t>
    <rPh sb="0" eb="1">
      <t>バン</t>
    </rPh>
    <rPh sb="1" eb="2">
      <t>マチ</t>
    </rPh>
    <phoneticPr fontId="67"/>
  </si>
  <si>
    <t>紫雲</t>
    <rPh sb="0" eb="2">
      <t>シウン</t>
    </rPh>
    <phoneticPr fontId="67"/>
  </si>
  <si>
    <t>瀬戸内</t>
    <rPh sb="0" eb="3">
      <t>セトウチ</t>
    </rPh>
    <phoneticPr fontId="67"/>
  </si>
  <si>
    <t>今里</t>
    <rPh sb="0" eb="2">
      <t>イマザト</t>
    </rPh>
    <phoneticPr fontId="67"/>
  </si>
  <si>
    <t>高松南部</t>
    <rPh sb="0" eb="2">
      <t>タカマツ</t>
    </rPh>
    <rPh sb="2" eb="4">
      <t>ナンブ</t>
    </rPh>
    <phoneticPr fontId="67"/>
  </si>
  <si>
    <t>鶴尾</t>
    <rPh sb="0" eb="2">
      <t>ツルオ</t>
    </rPh>
    <phoneticPr fontId="67"/>
  </si>
  <si>
    <t>田村</t>
    <rPh sb="0" eb="2">
      <t>タムラ</t>
    </rPh>
    <phoneticPr fontId="67"/>
  </si>
  <si>
    <t>太田北</t>
    <rPh sb="0" eb="2">
      <t>オオタ</t>
    </rPh>
    <rPh sb="2" eb="3">
      <t>ホクブ</t>
    </rPh>
    <phoneticPr fontId="67"/>
  </si>
  <si>
    <t>太田南</t>
    <rPh sb="0" eb="2">
      <t>オオタ</t>
    </rPh>
    <rPh sb="2" eb="3">
      <t>ミナミ</t>
    </rPh>
    <phoneticPr fontId="67"/>
  </si>
  <si>
    <t>一宮</t>
    <rPh sb="0" eb="2">
      <t>イチノミヤ</t>
    </rPh>
    <phoneticPr fontId="67"/>
  </si>
  <si>
    <t>円座</t>
    <rPh sb="0" eb="2">
      <t>エンザ</t>
    </rPh>
    <phoneticPr fontId="67"/>
  </si>
  <si>
    <t>香川</t>
    <rPh sb="0" eb="2">
      <t>カガワマチ</t>
    </rPh>
    <phoneticPr fontId="67"/>
  </si>
  <si>
    <t>香南</t>
    <rPh sb="0" eb="2">
      <t>コウナンチョウ</t>
    </rPh>
    <phoneticPr fontId="67"/>
  </si>
  <si>
    <t>高松東部</t>
    <rPh sb="0" eb="2">
      <t>タカマツ</t>
    </rPh>
    <rPh sb="2" eb="4">
      <t>トウブ</t>
    </rPh>
    <phoneticPr fontId="67"/>
  </si>
  <si>
    <t>東部</t>
    <rPh sb="0" eb="2">
      <t>トウブ</t>
    </rPh>
    <phoneticPr fontId="67"/>
  </si>
  <si>
    <t>川島</t>
    <rPh sb="0" eb="2">
      <t>カワシマ</t>
    </rPh>
    <phoneticPr fontId="67"/>
  </si>
  <si>
    <t>牟礼</t>
    <rPh sb="0" eb="2">
      <t>ムレ</t>
    </rPh>
    <phoneticPr fontId="67"/>
  </si>
  <si>
    <t>庵治</t>
    <rPh sb="0" eb="2">
      <t>アジ</t>
    </rPh>
    <phoneticPr fontId="67"/>
  </si>
  <si>
    <t>西部</t>
    <rPh sb="0" eb="2">
      <t>セイブ</t>
    </rPh>
    <phoneticPr fontId="67"/>
  </si>
  <si>
    <t>高松西部</t>
    <rPh sb="0" eb="2">
      <t>タカマツ</t>
    </rPh>
    <rPh sb="2" eb="4">
      <t>セイブ</t>
    </rPh>
    <phoneticPr fontId="67"/>
  </si>
  <si>
    <t>弦打</t>
    <rPh sb="0" eb="1">
      <t>ツル</t>
    </rPh>
    <rPh sb="1" eb="2">
      <t>ウ</t>
    </rPh>
    <phoneticPr fontId="67"/>
  </si>
  <si>
    <t>鬼無</t>
    <rPh sb="0" eb="2">
      <t>キナシ</t>
    </rPh>
    <phoneticPr fontId="67"/>
  </si>
  <si>
    <t>国分寺</t>
    <rPh sb="0" eb="3">
      <t>コクブンジ</t>
    </rPh>
    <phoneticPr fontId="67"/>
  </si>
  <si>
    <t>周辺市・町</t>
    <rPh sb="0" eb="2">
      <t>シュウヘン</t>
    </rPh>
    <rPh sb="2" eb="3">
      <t>シ</t>
    </rPh>
    <rPh sb="4" eb="5">
      <t>チョウ</t>
    </rPh>
    <phoneticPr fontId="67"/>
  </si>
  <si>
    <t>綾川町</t>
    <rPh sb="0" eb="1">
      <t>アヤ</t>
    </rPh>
    <rPh sb="1" eb="2">
      <t>ガワ</t>
    </rPh>
    <rPh sb="2" eb="3">
      <t>チョウ</t>
    </rPh>
    <phoneticPr fontId="67"/>
  </si>
  <si>
    <t>小校区（参考）</t>
    <rPh sb="0" eb="1">
      <t>ショウ</t>
    </rPh>
    <rPh sb="1" eb="3">
      <t>コウク</t>
    </rPh>
    <rPh sb="4" eb="6">
      <t>サンコウ</t>
    </rPh>
    <phoneticPr fontId="67"/>
  </si>
  <si>
    <t>リビング郡山</t>
    <rPh sb="4" eb="6">
      <t>コオリヤマ</t>
    </rPh>
    <phoneticPr fontId="60"/>
  </si>
  <si>
    <t>リビングとちぎ</t>
    <phoneticPr fontId="60"/>
  </si>
  <si>
    <t>リビング仙台</t>
    <rPh sb="4" eb="6">
      <t>センダイ</t>
    </rPh>
    <phoneticPr fontId="60"/>
  </si>
  <si>
    <t>リビング熊本</t>
    <rPh sb="4" eb="6">
      <t>クマモト</t>
    </rPh>
    <phoneticPr fontId="60"/>
  </si>
  <si>
    <t>東照宮1・2、小松島1・3、高松3</t>
  </si>
  <si>
    <t>八幡1～4、角五郎1・2</t>
  </si>
  <si>
    <t>沖野1～6</t>
  </si>
  <si>
    <t>⑥</t>
    <phoneticPr fontId="86"/>
  </si>
  <si>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</si>
  <si>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7"/>
  </si>
  <si>
    <t>西合志南・西合志東</t>
    <rPh sb="0" eb="3">
      <t>ニシゴウシ</t>
    </rPh>
    <rPh sb="3" eb="4">
      <t>ミナミ</t>
    </rPh>
    <rPh sb="5" eb="8">
      <t>ニシゴウシ</t>
    </rPh>
    <rPh sb="8" eb="9">
      <t>ヒガシ</t>
    </rPh>
    <phoneticPr fontId="57"/>
  </si>
  <si>
    <t>合志南・南ヶ丘</t>
    <rPh sb="0" eb="2">
      <t>コウシ</t>
    </rPh>
    <rPh sb="2" eb="3">
      <t>ミナミ</t>
    </rPh>
    <rPh sb="4" eb="7">
      <t>ミナミガオカ</t>
    </rPh>
    <phoneticPr fontId="57"/>
  </si>
  <si>
    <t>②</t>
    <phoneticPr fontId="57"/>
  </si>
  <si>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</si>
  <si>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</si>
  <si>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</si>
  <si>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</si>
  <si>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</si>
  <si>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</si>
  <si>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</si>
  <si>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</si>
  <si>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</si>
  <si>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</si>
  <si>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</si>
  <si>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</si>
  <si>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</si>
  <si>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</si>
  <si>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長久手市</t>
    <rPh sb="0" eb="3">
      <t>ナガクテ</t>
    </rPh>
    <rPh sb="3" eb="4">
      <t>シ</t>
    </rPh>
    <phoneticPr fontId="67"/>
  </si>
  <si>
    <t>㊞</t>
    <phoneticPr fontId="57"/>
  </si>
  <si>
    <t>　ご所属：</t>
    <rPh sb="2" eb="4">
      <t>ショゾク</t>
    </rPh>
    <phoneticPr fontId="57"/>
  </si>
  <si>
    <t>　御社名：</t>
    <rPh sb="1" eb="3">
      <t>オンシャ</t>
    </rPh>
    <rPh sb="3" eb="4">
      <t>メイ</t>
    </rPh>
    <phoneticPr fontId="57"/>
  </si>
  <si>
    <t>　ご担当者名：</t>
    <rPh sb="2" eb="5">
      <t>タントウシャ</t>
    </rPh>
    <rPh sb="5" eb="6">
      <t>メイ</t>
    </rPh>
    <phoneticPr fontId="57"/>
  </si>
  <si>
    <t>　TEL：</t>
    <phoneticPr fontId="57"/>
  </si>
  <si>
    <t>（株）リビングプロシード 御中</t>
    <phoneticPr fontId="57"/>
  </si>
  <si>
    <t>※上記 必要事項にご記入のうえ、会社印・ご担当者印の両方、またはいずれかに必ずご捺印ください</t>
    <phoneticPr fontId="57"/>
  </si>
  <si>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</si>
  <si>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</si>
  <si>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</si>
  <si>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</si>
  <si>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</si>
  <si>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</si>
  <si>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</si>
  <si>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</si>
  <si>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</si>
  <si>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</si>
  <si>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</si>
  <si>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</si>
  <si>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</si>
  <si>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7"/>
  </si>
  <si>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</si>
  <si>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</si>
  <si>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</si>
  <si>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</si>
  <si>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</si>
  <si>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</si>
  <si>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</si>
  <si>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</si>
  <si>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</si>
  <si>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7"/>
  </si>
  <si>
    <t>※ ●は複数グループにまたがる町丁名、★は一部の地域に配布している町丁名です。なお上記町内の全世帯配布ではありません。</t>
    <phoneticPr fontId="57"/>
  </si>
  <si>
    <t>※ 戸建、集合の選別配布部数は、配送の関係上リビングレディ単位で端数を切り捨てて設定しておりますので、ご了解ください。</t>
    <phoneticPr fontId="57"/>
  </si>
  <si>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</si>
  <si>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</si>
  <si>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5"/>
  </si>
  <si>
    <t>※ ●は複数グループにまたがる町丁、★は一部の地域に配布している町丁です。詳細につきましてはご確認ください。</t>
    <rPh sb="37" eb="39">
      <t>ショウサイ</t>
    </rPh>
    <rPh sb="47" eb="49">
      <t>カクニン</t>
    </rPh>
    <phoneticPr fontId="57"/>
  </si>
  <si>
    <t>さぬき市
志度</t>
    <rPh sb="3" eb="4">
      <t>シ</t>
    </rPh>
    <rPh sb="5" eb="7">
      <t>シド</t>
    </rPh>
    <phoneticPr fontId="67"/>
  </si>
  <si>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</si>
  <si>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</si>
  <si>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</si>
  <si>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</si>
  <si>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</si>
  <si>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</si>
  <si>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7"/>
  </si>
  <si>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7"/>
  </si>
  <si>
    <t>合　計</t>
    <rPh sb="0" eb="1">
      <t>ゴウ</t>
    </rPh>
    <rPh sb="2" eb="3">
      <t>ケイ</t>
    </rPh>
    <phoneticPr fontId="60"/>
  </si>
  <si>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</si>
  <si>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</si>
  <si>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</si>
  <si>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</si>
  <si>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</si>
  <si>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</si>
  <si>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</si>
  <si>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</si>
  <si>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</si>
  <si>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</si>
  <si>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</si>
  <si>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</si>
  <si>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</si>
  <si>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</si>
  <si>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</si>
  <si>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</si>
  <si>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</si>
  <si>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</si>
  <si>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</si>
  <si>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</si>
  <si>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</si>
  <si>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7"/>
  </si>
  <si>
    <t>合　計</t>
    <rPh sb="0" eb="1">
      <t>ア</t>
    </rPh>
    <rPh sb="2" eb="3">
      <t>ケイ</t>
    </rPh>
    <phoneticPr fontId="67"/>
  </si>
  <si>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7"/>
  </si>
  <si>
    <t>合　計</t>
    <rPh sb="0" eb="1">
      <t>ゴウ</t>
    </rPh>
    <rPh sb="2" eb="3">
      <t>ケイ</t>
    </rPh>
    <phoneticPr fontId="57"/>
  </si>
  <si>
    <t>合　計</t>
    <rPh sb="0" eb="1">
      <t>ゴウ</t>
    </rPh>
    <rPh sb="2" eb="3">
      <t>ケイ</t>
    </rPh>
    <phoneticPr fontId="67"/>
  </si>
  <si>
    <t>合　計</t>
    <rPh sb="0" eb="1">
      <t>ゴウ</t>
    </rPh>
    <rPh sb="2" eb="3">
      <t>ケイ</t>
    </rPh>
    <phoneticPr fontId="86"/>
  </si>
  <si>
    <t>※ ★は一部地域に配布している町丁です</t>
    <rPh sb="4" eb="6">
      <t>イチブ</t>
    </rPh>
    <rPh sb="6" eb="8">
      <t>チイキ</t>
    </rPh>
    <rPh sb="9" eb="11">
      <t>ハイフ</t>
    </rPh>
    <rPh sb="15" eb="17">
      <t>チョウチョウ</t>
    </rPh>
    <phoneticPr fontId="57"/>
  </si>
  <si>
    <t>※ 商店街折込部数は戸建・集合の配布数内訳計には含まれません</t>
    <phoneticPr fontId="57"/>
  </si>
  <si>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7"/>
  </si>
  <si>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7"/>
  </si>
  <si>
    <t>※ 部数・町丁名などの記載内容は表示期間内であっても、住宅事情等により変更されることがあります</t>
    <phoneticPr fontId="57"/>
  </si>
  <si>
    <t>※ 申込〆切日、搬入〆切日が祝祭日の場合は、前日の営業日となります。また、5万部以上の場合は、搬入〆切の前日の営業日までの納品をお願いします。</t>
    <rPh sb="27" eb="28">
      <t>ヒ</t>
    </rPh>
    <phoneticPr fontId="67"/>
  </si>
  <si>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6"/>
  </si>
  <si>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6"/>
  </si>
  <si>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6"/>
  </si>
  <si>
    <t>TEL</t>
    <phoneticPr fontId="86"/>
  </si>
  <si>
    <t>ご担当者名</t>
    <rPh sb="1" eb="4">
      <t>タントウシャ</t>
    </rPh>
    <rPh sb="4" eb="5">
      <t>メイ</t>
    </rPh>
    <phoneticPr fontId="86"/>
  </si>
  <si>
    <t>ご担当部署</t>
    <rPh sb="1" eb="3">
      <t>タントウ</t>
    </rPh>
    <rPh sb="3" eb="5">
      <t>ブショ</t>
    </rPh>
    <phoneticPr fontId="86"/>
  </si>
  <si>
    <t>御社住所</t>
    <rPh sb="0" eb="2">
      <t>オンシャ</t>
    </rPh>
    <rPh sb="2" eb="4">
      <t>ジュウショ</t>
    </rPh>
    <phoneticPr fontId="86"/>
  </si>
  <si>
    <t>御社名</t>
    <rPh sb="0" eb="2">
      <t>オンシャ</t>
    </rPh>
    <rPh sb="2" eb="3">
      <t>メイ</t>
    </rPh>
    <phoneticPr fontId="86"/>
  </si>
  <si>
    <t>＜請求先情報＞</t>
    <rPh sb="1" eb="3">
      <t>セイキュウ</t>
    </rPh>
    <rPh sb="3" eb="4">
      <t>サキ</t>
    </rPh>
    <rPh sb="4" eb="6">
      <t>ジョウホウ</t>
    </rPh>
    <phoneticPr fontId="86"/>
  </si>
  <si>
    <t>備考</t>
    <rPh sb="0" eb="2">
      <t>ビコウ</t>
    </rPh>
    <phoneticPr fontId="86"/>
  </si>
  <si>
    <t>部</t>
    <rPh sb="0" eb="1">
      <t>ブ</t>
    </rPh>
    <phoneticPr fontId="86"/>
  </si>
  <si>
    <t>納品部数</t>
    <rPh sb="0" eb="2">
      <t>ノウヒン</t>
    </rPh>
    <rPh sb="2" eb="3">
      <t>ブ</t>
    </rPh>
    <rPh sb="3" eb="4">
      <t>スウ</t>
    </rPh>
    <phoneticPr fontId="86"/>
  </si>
  <si>
    <t>日</t>
    <rPh sb="0" eb="1">
      <t>ヒ</t>
    </rPh>
    <phoneticPr fontId="86"/>
  </si>
  <si>
    <t>　　月</t>
    <rPh sb="2" eb="3">
      <t>ツキ</t>
    </rPh>
    <phoneticPr fontId="86"/>
  </si>
  <si>
    <t>年</t>
    <rPh sb="0" eb="1">
      <t>ネン</t>
    </rPh>
    <phoneticPr fontId="86"/>
  </si>
  <si>
    <t>納品日</t>
    <rPh sb="0" eb="2">
      <t>ノウヒン</t>
    </rPh>
    <rPh sb="2" eb="3">
      <t>ビ</t>
    </rPh>
    <phoneticPr fontId="86"/>
  </si>
  <si>
    <t>円</t>
    <rPh sb="0" eb="1">
      <t>エン</t>
    </rPh>
    <phoneticPr fontId="86"/>
  </si>
  <si>
    <t>合計金額</t>
    <rPh sb="0" eb="2">
      <t>ゴウケイ</t>
    </rPh>
    <rPh sb="2" eb="4">
      <t>キンガク</t>
    </rPh>
    <phoneticPr fontId="86"/>
  </si>
  <si>
    <t>単価</t>
    <rPh sb="0" eb="2">
      <t>タンカ</t>
    </rPh>
    <phoneticPr fontId="86"/>
  </si>
  <si>
    <t>実施部数
実施個数</t>
    <rPh sb="0" eb="2">
      <t>ジッシ</t>
    </rPh>
    <rPh sb="2" eb="4">
      <t>ブスウ</t>
    </rPh>
    <rPh sb="5" eb="7">
      <t>ジッシ</t>
    </rPh>
    <rPh sb="7" eb="9">
      <t>コスウ</t>
    </rPh>
    <phoneticPr fontId="86"/>
  </si>
  <si>
    <t>配布物サイズ</t>
    <rPh sb="0" eb="2">
      <t>ハイフ</t>
    </rPh>
    <rPh sb="2" eb="3">
      <t>ブツ</t>
    </rPh>
    <phoneticPr fontId="86"/>
  </si>
  <si>
    <t>　　グループ指定</t>
    <rPh sb="6" eb="8">
      <t>シテイ</t>
    </rPh>
    <phoneticPr fontId="86"/>
  </si>
  <si>
    <t>　　全域</t>
    <rPh sb="2" eb="4">
      <t>ゼンイキ</t>
    </rPh>
    <phoneticPr fontId="86"/>
  </si>
  <si>
    <r>
      <t xml:space="preserve">配布グループ </t>
    </r>
    <r>
      <rPr>
        <sz val="10"/>
        <color theme="1"/>
        <rFont val="HG丸ｺﾞｼｯｸM-PRO"/>
        <family val="3"/>
        <charset val="128"/>
      </rPr>
      <t>※3</t>
    </r>
    <rPh sb="0" eb="2">
      <t>ハイフ</t>
    </rPh>
    <phoneticPr fontId="86"/>
  </si>
  <si>
    <r>
      <t xml:space="preserve">実施エリア </t>
    </r>
    <r>
      <rPr>
        <sz val="10"/>
        <color theme="1"/>
        <rFont val="HG丸ｺﾞｼｯｸM-PRO"/>
        <family val="3"/>
        <charset val="128"/>
      </rPr>
      <t>※2</t>
    </r>
    <rPh sb="0" eb="2">
      <t>ジッシ</t>
    </rPh>
    <phoneticPr fontId="86"/>
  </si>
  <si>
    <t>※0000/00/00で入力</t>
    <rPh sb="12" eb="14">
      <t>ニュウリョク</t>
    </rPh>
    <phoneticPr fontId="86"/>
  </si>
  <si>
    <r>
      <t xml:space="preserve">発行日付 </t>
    </r>
    <r>
      <rPr>
        <sz val="10"/>
        <color theme="1"/>
        <rFont val="HG丸ｺﾞｼｯｸM-PRO"/>
        <family val="3"/>
        <charset val="128"/>
      </rPr>
      <t>※1</t>
    </r>
    <rPh sb="0" eb="2">
      <t>ハッコウ</t>
    </rPh>
    <rPh sb="2" eb="4">
      <t>ヒヅケ</t>
    </rPh>
    <phoneticPr fontId="86"/>
  </si>
  <si>
    <t>チラシ内容(件名)</t>
    <rPh sb="3" eb="5">
      <t>ナイヨウ</t>
    </rPh>
    <rPh sb="6" eb="8">
      <t>ケンメイ</t>
    </rPh>
    <phoneticPr fontId="86"/>
  </si>
  <si>
    <t>広告主</t>
    <rPh sb="0" eb="3">
      <t>コウコクヌシ</t>
    </rPh>
    <phoneticPr fontId="86"/>
  </si>
  <si>
    <t>他</t>
    <rPh sb="0" eb="1">
      <t>タ</t>
    </rPh>
    <phoneticPr fontId="86"/>
  </si>
  <si>
    <t>賃貸
105</t>
    <rPh sb="0" eb="2">
      <t>チンタイ</t>
    </rPh>
    <phoneticPr fontId="86"/>
  </si>
  <si>
    <t>分譲
104</t>
    <rPh sb="0" eb="2">
      <t>ブンジョウ</t>
    </rPh>
    <phoneticPr fontId="86"/>
  </si>
  <si>
    <t>集合
103</t>
    <rPh sb="0" eb="2">
      <t>シュウゴウ</t>
    </rPh>
    <phoneticPr fontId="86"/>
  </si>
  <si>
    <t>戸建
102</t>
    <rPh sb="0" eb="2">
      <t>コダテ</t>
    </rPh>
    <phoneticPr fontId="86"/>
  </si>
  <si>
    <t>通常
101</t>
    <rPh sb="0" eb="2">
      <t>ツウジョウ</t>
    </rPh>
    <phoneticPr fontId="86"/>
  </si>
  <si>
    <t>配布方法</t>
    <rPh sb="0" eb="2">
      <t>ハイフ</t>
    </rPh>
    <rPh sb="2" eb="4">
      <t>ホウホウ</t>
    </rPh>
    <phoneticPr fontId="86"/>
  </si>
  <si>
    <t>封書</t>
    <rPh sb="0" eb="2">
      <t>フウショ</t>
    </rPh>
    <phoneticPr fontId="86"/>
  </si>
  <si>
    <t>小冊子</t>
    <rPh sb="0" eb="3">
      <t>ショウサッシ</t>
    </rPh>
    <phoneticPr fontId="86"/>
  </si>
  <si>
    <t>配布物形態</t>
    <rPh sb="0" eb="2">
      <t>ハイフ</t>
    </rPh>
    <rPh sb="2" eb="3">
      <t>ブツ</t>
    </rPh>
    <rPh sb="3" eb="5">
      <t>ケイタイ</t>
    </rPh>
    <phoneticPr fontId="86"/>
  </si>
  <si>
    <t>下記の通り申し込みます</t>
    <rPh sb="0" eb="2">
      <t>カキ</t>
    </rPh>
    <rPh sb="3" eb="4">
      <t>トオ</t>
    </rPh>
    <rPh sb="5" eb="6">
      <t>モウ</t>
    </rPh>
    <rPh sb="7" eb="8">
      <t>コ</t>
    </rPh>
    <phoneticPr fontId="86"/>
  </si>
  <si>
    <t>　　　　　　　　年　　　月　　　日</t>
    <rPh sb="8" eb="9">
      <t>ネン</t>
    </rPh>
    <rPh sb="12" eb="13">
      <t>ツキ</t>
    </rPh>
    <rPh sb="16" eb="17">
      <t>ヒ</t>
    </rPh>
    <phoneticPr fontId="86"/>
  </si>
  <si>
    <t>(株)リビングプロシード御中</t>
    <rPh sb="0" eb="3">
      <t>カブ</t>
    </rPh>
    <rPh sb="12" eb="14">
      <t>オンチュウ</t>
    </rPh>
    <phoneticPr fontId="86"/>
  </si>
  <si>
    <t>リビング折込　配布申込書</t>
    <rPh sb="4" eb="6">
      <t>オリコミ</t>
    </rPh>
    <rPh sb="7" eb="9">
      <t>ハイフ</t>
    </rPh>
    <rPh sb="9" eb="12">
      <t>モウシコミショ</t>
    </rPh>
    <phoneticPr fontId="86"/>
  </si>
  <si>
    <t>栗ケ丘町、赤阪1、上野東1～3、上野坂1・2</t>
    <rPh sb="6" eb="7">
      <t>サカ</t>
    </rPh>
    <phoneticPr fontId="67"/>
  </si>
  <si>
    <t>蛍池北町1～3、蛍池中町1～4、蛍池南町1～3、蛍池西町1・2、蛍池東町1～4</t>
    <rPh sb="32" eb="34">
      <t>ホタルガイケ</t>
    </rPh>
    <rPh sb="34" eb="35">
      <t>ヒガシ</t>
    </rPh>
    <rPh sb="35" eb="36">
      <t>マチ</t>
    </rPh>
    <phoneticPr fontId="67"/>
  </si>
  <si>
    <t>服部南町1～5、服部本町1～5</t>
    <rPh sb="8" eb="10">
      <t>ハットリ</t>
    </rPh>
    <rPh sb="10" eb="12">
      <t>ホンマチ</t>
    </rPh>
    <phoneticPr fontId="67"/>
  </si>
  <si>
    <t>垂水町1～3、円山町</t>
    <rPh sb="7" eb="9">
      <t>マルヤマ</t>
    </rPh>
    <rPh sb="9" eb="10">
      <t>チョウ</t>
    </rPh>
    <phoneticPr fontId="67"/>
  </si>
  <si>
    <t>春日1～4</t>
    <rPh sb="0" eb="2">
      <t>カスガ</t>
    </rPh>
    <phoneticPr fontId="67"/>
  </si>
  <si>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7"/>
  </si>
  <si>
    <t>山田西2～4、山田北</t>
    <rPh sb="7" eb="9">
      <t>ヤマダ</t>
    </rPh>
    <rPh sb="9" eb="10">
      <t>キタ</t>
    </rPh>
    <phoneticPr fontId="67"/>
  </si>
  <si>
    <t>山田東1～4</t>
    <rPh sb="0" eb="2">
      <t>ヤマダ</t>
    </rPh>
    <rPh sb="2" eb="3">
      <t>ヒガシ</t>
    </rPh>
    <phoneticPr fontId="67"/>
  </si>
  <si>
    <t>竹見台1～4、桃山台1～5</t>
    <rPh sb="7" eb="9">
      <t>モモヤマ</t>
    </rPh>
    <rPh sb="9" eb="10">
      <t>ダイ</t>
    </rPh>
    <phoneticPr fontId="67"/>
  </si>
  <si>
    <t>深江北町１、深江本町１～４、深江南町１～４</t>
    <rPh sb="14" eb="16">
      <t>フカエ</t>
    </rPh>
    <rPh sb="16" eb="18">
      <t>ミナミマチ</t>
    </rPh>
    <phoneticPr fontId="67"/>
  </si>
  <si>
    <t>本庄町１～３、深江北町２～５、本山南町１・２・６・７、森南町１～３</t>
    <rPh sb="27" eb="28">
      <t>モリ</t>
    </rPh>
    <rPh sb="28" eb="29">
      <t>ミナミ</t>
    </rPh>
    <rPh sb="29" eb="30">
      <t>マチ</t>
    </rPh>
    <phoneticPr fontId="67"/>
  </si>
  <si>
    <t>本山中町１～４、本山南町８・９、甲南町１、田中町１</t>
    <rPh sb="21" eb="24">
      <t>タナカチョウ</t>
    </rPh>
    <phoneticPr fontId="67"/>
  </si>
  <si>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7"/>
  </si>
  <si>
    <t>御影本町２・４～８、御影石町１～４、御影塚町１・２・４、御影中町１～８</t>
    <rPh sb="28" eb="30">
      <t>ミカゲ</t>
    </rPh>
    <rPh sb="30" eb="32">
      <t>ナカマチ</t>
    </rPh>
    <phoneticPr fontId="67"/>
  </si>
  <si>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7"/>
  </si>
  <si>
    <t>楠丘町１～６、高徳町１・３～６、弓木町２～５、森後町１～３、永手町１～５、六甲町１、稗原町１</t>
    <rPh sb="37" eb="39">
      <t>ロッコウ</t>
    </rPh>
    <rPh sb="39" eb="40">
      <t>チョウ</t>
    </rPh>
    <rPh sb="42" eb="43">
      <t>稗</t>
    </rPh>
    <rPh sb="43" eb="44">
      <t>ハラ</t>
    </rPh>
    <rPh sb="44" eb="45">
      <t>チョウ</t>
    </rPh>
    <phoneticPr fontId="67"/>
  </si>
  <si>
    <t>友が丘１～９、多井畑東町</t>
    <rPh sb="7" eb="8">
      <t>タ</t>
    </rPh>
    <rPh sb="8" eb="9">
      <t>イ</t>
    </rPh>
    <rPh sb="9" eb="10">
      <t>ハタ</t>
    </rPh>
    <rPh sb="10" eb="12">
      <t>ヒガシマチ</t>
    </rPh>
    <phoneticPr fontId="67"/>
  </si>
  <si>
    <t>春日台２～９、樫野台１～６、竹の台４</t>
    <rPh sb="8" eb="9">
      <t>ノ</t>
    </rPh>
    <phoneticPr fontId="67"/>
  </si>
  <si>
    <t>サイズ ：</t>
    <phoneticPr fontId="60"/>
  </si>
  <si>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60"/>
  </si>
  <si>
    <t>部</t>
    <rPh sb="0" eb="1">
      <t>ブ</t>
    </rPh>
    <phoneticPr fontId="57"/>
  </si>
  <si>
    <t>チラシ</t>
    <phoneticPr fontId="86"/>
  </si>
  <si>
    <t>※必要事項をご記入の上、社印・ご担当者印の両方、またはどちらかを必ずご捺印ください</t>
  </si>
  <si>
    <t>ご担当氏名</t>
    <rPh sb="1" eb="3">
      <t>タントウ</t>
    </rPh>
    <rPh sb="3" eb="5">
      <t>シメイ</t>
    </rPh>
    <phoneticPr fontId="86"/>
  </si>
  <si>
    <t>ご担当者部署名</t>
    <rPh sb="1" eb="3">
      <t>タントウ</t>
    </rPh>
    <rPh sb="3" eb="4">
      <t>シャ</t>
    </rPh>
    <rPh sb="4" eb="6">
      <t>ブショ</t>
    </rPh>
    <rPh sb="6" eb="7">
      <t>メイ</t>
    </rPh>
    <phoneticPr fontId="86"/>
  </si>
  <si>
    <t>〒</t>
    <phoneticPr fontId="57"/>
  </si>
  <si>
    <t>御住所</t>
    <rPh sb="0" eb="3">
      <t>ゴジュウショ</t>
    </rPh>
    <phoneticPr fontId="57"/>
  </si>
  <si>
    <t>④</t>
    <phoneticPr fontId="57"/>
  </si>
  <si>
    <t>CD</t>
    <phoneticPr fontId="86"/>
  </si>
  <si>
    <t>TEL</t>
    <phoneticPr fontId="86"/>
  </si>
  <si>
    <t>FAX</t>
    <phoneticPr fontId="86"/>
  </si>
  <si>
    <t>※1</t>
    <phoneticPr fontId="86"/>
  </si>
  <si>
    <t>※2</t>
    <phoneticPr fontId="86"/>
  </si>
  <si>
    <t>※3</t>
    <phoneticPr fontId="86"/>
  </si>
  <si>
    <t>リビングプロシード担当</t>
    <rPh sb="9" eb="11">
      <t>タントウ</t>
    </rPh>
    <phoneticPr fontId="57"/>
  </si>
  <si>
    <t>担当部署</t>
    <rPh sb="0" eb="2">
      <t>タントウ</t>
    </rPh>
    <rPh sb="2" eb="4">
      <t>ブショ</t>
    </rPh>
    <phoneticPr fontId="57"/>
  </si>
  <si>
    <t>担当者名</t>
    <rPh sb="0" eb="3">
      <t>タントウシャ</t>
    </rPh>
    <rPh sb="3" eb="4">
      <t>メイ</t>
    </rPh>
    <phoneticPr fontId="57"/>
  </si>
  <si>
    <t>出水2～8、江津1、八王寺町　●東区出水4</t>
    <rPh sb="18" eb="20">
      <t>イズミ</t>
    </rPh>
    <phoneticPr fontId="57"/>
  </si>
  <si>
    <t>九品寺1～5、新屋敷1～3　</t>
  </si>
  <si>
    <t>東雲1～3、上東雲町、東雲本町1～3、霞2</t>
  </si>
  <si>
    <t>己斐本町2･3、己斐中3</t>
  </si>
  <si>
    <t>楽々園1･3～6、美の里1･2</t>
  </si>
  <si>
    <t>城ヶ丘</t>
  </si>
  <si>
    <t>北区</t>
    <rPh sb="0" eb="2">
      <t>キタク</t>
    </rPh>
    <phoneticPr fontId="67"/>
  </si>
  <si>
    <t>南区</t>
    <rPh sb="0" eb="2">
      <t>ミナミク</t>
    </rPh>
    <phoneticPr fontId="67"/>
  </si>
  <si>
    <t>中区</t>
    <rPh sb="0" eb="2">
      <t>ナカク</t>
    </rPh>
    <phoneticPr fontId="67"/>
  </si>
  <si>
    <t>東区</t>
    <rPh sb="0" eb="2">
      <t>ヒガシク</t>
    </rPh>
    <phoneticPr fontId="67"/>
  </si>
  <si>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7"/>
  </si>
  <si>
    <t>新寺1～5、連坊1・2</t>
  </si>
  <si>
    <t>支払日</t>
    <rPh sb="0" eb="3">
      <t>シハライビ</t>
    </rPh>
    <phoneticPr fontId="57"/>
  </si>
  <si>
    <t>さりお</t>
    <phoneticPr fontId="60"/>
  </si>
  <si>
    <t>※上記必要事項にご記入のうえ、会社印・ご担当者印の両方、またはいずれかに必ずご捺印ください</t>
    <phoneticPr fontId="57"/>
  </si>
  <si>
    <t>※ ●は複数グループにまたがる町丁名です。</t>
    <phoneticPr fontId="57"/>
  </si>
  <si>
    <t>※ 一般紙折込と手法が相違しますので、必ず予備部数(２％）を加えて納品してください。お申込みはグループ単位になります。</t>
    <phoneticPr fontId="57"/>
  </si>
  <si>
    <t>海南市</t>
    <rPh sb="2" eb="3">
      <t>シ</t>
    </rPh>
    <phoneticPr fontId="57"/>
  </si>
  <si>
    <t>三木町</t>
    <rPh sb="0" eb="2">
      <t>ミキマチ</t>
    </rPh>
    <rPh sb="2" eb="3">
      <t>マチ</t>
    </rPh>
    <phoneticPr fontId="67"/>
  </si>
  <si>
    <t>加治木町</t>
    <rPh sb="3" eb="4">
      <t>マチ</t>
    </rPh>
    <phoneticPr fontId="57"/>
  </si>
  <si>
    <t>code</t>
    <phoneticPr fontId="57"/>
  </si>
  <si>
    <t>④</t>
    <phoneticPr fontId="86"/>
  </si>
  <si>
    <t>⑤</t>
    <phoneticPr fontId="86"/>
  </si>
  <si>
    <t>※ ★は複数グループにまたがる町丁です。</t>
    <phoneticPr fontId="57"/>
  </si>
  <si>
    <t>②</t>
    <phoneticPr fontId="86"/>
  </si>
  <si>
    <t>③</t>
    <phoneticPr fontId="86"/>
  </si>
  <si>
    <t>リビングひろしま</t>
    <phoneticPr fontId="60"/>
  </si>
  <si>
    <t>※ 一般紙折込と手法が相違しますので、必ず損紙・予備紙を含め実配数より２％程の余裕をみて納品してください。お申込みはグループ単位になります。</t>
    <phoneticPr fontId="57"/>
  </si>
  <si>
    <t>①</t>
    <phoneticPr fontId="57"/>
  </si>
  <si>
    <t>高平台</t>
    <phoneticPr fontId="57"/>
  </si>
  <si>
    <t>清水</t>
    <phoneticPr fontId="57"/>
  </si>
  <si>
    <t>城北</t>
    <phoneticPr fontId="57"/>
  </si>
  <si>
    <t>麻生田・楡木</t>
    <phoneticPr fontId="57"/>
  </si>
  <si>
    <t>楠</t>
    <phoneticPr fontId="57"/>
  </si>
  <si>
    <t>龍田・弓削</t>
    <phoneticPr fontId="57"/>
  </si>
  <si>
    <t>武蔵</t>
    <phoneticPr fontId="57"/>
  </si>
  <si>
    <t>川上</t>
    <phoneticPr fontId="57"/>
  </si>
  <si>
    <t>古町</t>
    <phoneticPr fontId="57"/>
  </si>
  <si>
    <t>白坪</t>
    <phoneticPr fontId="57"/>
  </si>
  <si>
    <t>城西</t>
    <phoneticPr fontId="57"/>
  </si>
  <si>
    <t>花園</t>
    <phoneticPr fontId="57"/>
  </si>
  <si>
    <t>池田</t>
    <phoneticPr fontId="57"/>
  </si>
  <si>
    <t>③</t>
    <phoneticPr fontId="57"/>
  </si>
  <si>
    <t>城東</t>
    <phoneticPr fontId="57"/>
  </si>
  <si>
    <t>慶徳</t>
    <phoneticPr fontId="57"/>
  </si>
  <si>
    <t>五福</t>
    <phoneticPr fontId="57"/>
  </si>
  <si>
    <t>一新</t>
    <phoneticPr fontId="57"/>
  </si>
  <si>
    <t>壺川</t>
    <phoneticPr fontId="57"/>
  </si>
  <si>
    <t>碩台</t>
    <phoneticPr fontId="57"/>
  </si>
  <si>
    <t>白川</t>
    <phoneticPr fontId="57"/>
  </si>
  <si>
    <t>春竹</t>
    <phoneticPr fontId="57"/>
  </si>
  <si>
    <t>本荘</t>
    <phoneticPr fontId="57"/>
  </si>
  <si>
    <t>向山</t>
    <phoneticPr fontId="57"/>
  </si>
  <si>
    <t>大江</t>
    <phoneticPr fontId="57"/>
  </si>
  <si>
    <t>白山</t>
    <phoneticPr fontId="57"/>
  </si>
  <si>
    <t>出水</t>
    <phoneticPr fontId="57"/>
  </si>
  <si>
    <t>出水南</t>
    <phoneticPr fontId="57"/>
  </si>
  <si>
    <t>帯山</t>
    <phoneticPr fontId="57"/>
  </si>
  <si>
    <t>帯山西</t>
    <phoneticPr fontId="57"/>
  </si>
  <si>
    <t>砂取</t>
    <phoneticPr fontId="57"/>
  </si>
  <si>
    <t>託麻原</t>
    <phoneticPr fontId="57"/>
  </si>
  <si>
    <t>黒髪</t>
    <phoneticPr fontId="57"/>
  </si>
  <si>
    <t>託麻北・託麻東</t>
    <phoneticPr fontId="57"/>
  </si>
  <si>
    <t>託麻西</t>
    <phoneticPr fontId="57"/>
  </si>
  <si>
    <t>託麻南・長嶺</t>
    <phoneticPr fontId="57"/>
  </si>
  <si>
    <t>西原</t>
    <phoneticPr fontId="57"/>
  </si>
  <si>
    <t>尾ノ上</t>
    <phoneticPr fontId="57"/>
  </si>
  <si>
    <t>月出</t>
    <phoneticPr fontId="57"/>
  </si>
  <si>
    <t>山ノ内</t>
    <phoneticPr fontId="57"/>
  </si>
  <si>
    <t>健軍東・東町</t>
    <phoneticPr fontId="57"/>
  </si>
  <si>
    <t>桜木・桜木東</t>
    <phoneticPr fontId="57"/>
  </si>
  <si>
    <t>秋津</t>
    <phoneticPr fontId="57"/>
  </si>
  <si>
    <t>若葉</t>
    <phoneticPr fontId="57"/>
  </si>
  <si>
    <t>泉ヶ丘</t>
    <phoneticPr fontId="57"/>
  </si>
  <si>
    <t>健軍</t>
    <phoneticPr fontId="57"/>
  </si>
  <si>
    <t>託麻東</t>
    <phoneticPr fontId="57"/>
  </si>
  <si>
    <t>画図</t>
    <phoneticPr fontId="57"/>
  </si>
  <si>
    <t>名島2～5</t>
  </si>
  <si>
    <t>⑦</t>
    <phoneticPr fontId="86"/>
  </si>
  <si>
    <t>⑧</t>
    <phoneticPr fontId="86"/>
  </si>
  <si>
    <t>⑨</t>
    <phoneticPr fontId="86"/>
  </si>
  <si>
    <t>⑩</t>
    <phoneticPr fontId="86"/>
  </si>
  <si>
    <t>⑪</t>
    <phoneticPr fontId="86"/>
  </si>
  <si>
    <t>1.　※は複数グループにまたがる町丁名です。</t>
    <phoneticPr fontId="57"/>
  </si>
  <si>
    <t>2.　★印のグループは「選別」配布はありません。戸建のみの「通常」配布です。</t>
    <phoneticPr fontId="57"/>
  </si>
  <si>
    <t>3.　一般紙折込と手法が相違しますので、必ず損紙・予備紙を含め実配数より２％程の余裕をみて納品してください。お申込みはグループ単位になります。</t>
    <phoneticPr fontId="57"/>
  </si>
  <si>
    <t>4.　配布料金は実配数で設定致します。</t>
    <phoneticPr fontId="57"/>
  </si>
  <si>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</si>
  <si>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</si>
  <si>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</si>
  <si>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</si>
  <si>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</si>
  <si>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</si>
  <si>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</si>
  <si>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</si>
  <si>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</si>
  <si>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</si>
  <si>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</si>
  <si>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</si>
  <si>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</si>
  <si>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</si>
  <si>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</si>
  <si>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</si>
  <si>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</si>
  <si>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</si>
  <si>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</si>
  <si>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</si>
  <si>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</si>
  <si>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</si>
  <si>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7"/>
  </si>
  <si>
    <t>⑦</t>
    <phoneticPr fontId="57"/>
  </si>
  <si>
    <t>⑧</t>
    <phoneticPr fontId="57"/>
  </si>
  <si>
    <t>上益城郡</t>
    <phoneticPr fontId="57"/>
  </si>
  <si>
    <t>※2　●印は２市区町にまたがります。</t>
    <phoneticPr fontId="57"/>
  </si>
  <si>
    <t>※3　一般紙折込と手法が相違しますので、必ず予備部数(２％）を加えて納品してください。お申込みはグループ単位になります。</t>
    <phoneticPr fontId="57"/>
  </si>
  <si>
    <t>※4  部数・町丁名などの記載内容は表示期間内であっても、住宅事情等により変更されることがあります</t>
    <phoneticPr fontId="57"/>
  </si>
  <si>
    <t>⑤</t>
    <phoneticPr fontId="57"/>
  </si>
  <si>
    <t>田迎</t>
    <phoneticPr fontId="57"/>
  </si>
  <si>
    <t>田迎南</t>
    <phoneticPr fontId="57"/>
  </si>
  <si>
    <t>御幸</t>
    <phoneticPr fontId="57"/>
  </si>
  <si>
    <t>日吉・日吉東</t>
    <phoneticPr fontId="57"/>
  </si>
  <si>
    <t>力合</t>
    <phoneticPr fontId="57"/>
  </si>
  <si>
    <t>城南</t>
    <phoneticPr fontId="57"/>
  </si>
  <si>
    <t>川尻</t>
    <phoneticPr fontId="57"/>
  </si>
  <si>
    <t>⑥</t>
    <phoneticPr fontId="57"/>
  </si>
  <si>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7"/>
  </si>
  <si>
    <t>赤木町、虎丸町、清水台1・2、細沼町、麓山1・2、</t>
    <rPh sb="15" eb="16">
      <t>ホソ</t>
    </rPh>
    <rPh sb="16" eb="17">
      <t>ヌマ</t>
    </rPh>
    <rPh sb="17" eb="18">
      <t>チョウ</t>
    </rPh>
    <rPh sb="19" eb="20">
      <t>ロク</t>
    </rPh>
    <rPh sb="20" eb="21">
      <t>ヤマ</t>
    </rPh>
    <phoneticPr fontId="67"/>
  </si>
  <si>
    <t>折込部数</t>
    <rPh sb="0" eb="2">
      <t>オリコミ</t>
    </rPh>
    <rPh sb="2" eb="4">
      <t>ブスウ</t>
    </rPh>
    <phoneticPr fontId="5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</si>
  <si>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7"/>
  </si>
  <si>
    <t>※ 申込最低部数は2,000部かつグループ単位。グループの部数調整は致しかねます。</t>
    <rPh sb="21" eb="23">
      <t>タンイ</t>
    </rPh>
    <rPh sb="29" eb="31">
      <t>ブスウ</t>
    </rPh>
    <rPh sb="31" eb="33">
      <t>チョウセイ</t>
    </rPh>
    <rPh sb="34" eb="35">
      <t>イタ</t>
    </rPh>
    <phoneticPr fontId="57"/>
  </si>
  <si>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7"/>
  </si>
  <si>
    <t>リビングかごしま</t>
    <phoneticPr fontId="60"/>
  </si>
  <si>
    <t>No</t>
    <phoneticPr fontId="86"/>
  </si>
  <si>
    <t>配布町丁</t>
    <phoneticPr fontId="57"/>
  </si>
  <si>
    <t>①</t>
    <phoneticPr fontId="86"/>
  </si>
  <si>
    <t>姶良</t>
    <phoneticPr fontId="57"/>
  </si>
  <si>
    <t>薩摩川内市・
いちき串木野市</t>
    <phoneticPr fontId="67"/>
  </si>
  <si>
    <t>リビングきりしま</t>
    <phoneticPr fontId="60"/>
  </si>
  <si>
    <t>多肥</t>
    <rPh sb="0" eb="1">
      <t>タ</t>
    </rPh>
    <rPh sb="1" eb="2">
      <t>コエ</t>
    </rPh>
    <phoneticPr fontId="57"/>
  </si>
  <si>
    <t>仏生山北</t>
    <rPh sb="0" eb="3">
      <t>ブッショウザン</t>
    </rPh>
    <rPh sb="3" eb="4">
      <t>キタ</t>
    </rPh>
    <phoneticPr fontId="67"/>
  </si>
  <si>
    <t>仏生山南</t>
    <rPh sb="0" eb="3">
      <t>ブッショウザン</t>
    </rPh>
    <rPh sb="3" eb="4">
      <t>ミナミ</t>
    </rPh>
    <phoneticPr fontId="67"/>
  </si>
  <si>
    <t>屋島西</t>
    <rPh sb="0" eb="2">
      <t>ヤシマ</t>
    </rPh>
    <rPh sb="2" eb="3">
      <t>ニシ</t>
    </rPh>
    <phoneticPr fontId="67"/>
  </si>
  <si>
    <t>屋島東</t>
    <rPh sb="0" eb="2">
      <t>ヤシマ</t>
    </rPh>
    <rPh sb="2" eb="3">
      <t>ヒガシ</t>
    </rPh>
    <phoneticPr fontId="57"/>
  </si>
  <si>
    <t>古高松北</t>
    <rPh sb="0" eb="3">
      <t>フルタカマツ</t>
    </rPh>
    <rPh sb="3" eb="4">
      <t>キタ</t>
    </rPh>
    <phoneticPr fontId="67"/>
  </si>
  <si>
    <t>古高松南</t>
    <rPh sb="0" eb="3">
      <t>フルタカマツ</t>
    </rPh>
    <rPh sb="3" eb="4">
      <t>ミナミ</t>
    </rPh>
    <phoneticPr fontId="67"/>
  </si>
  <si>
    <t>木太北部</t>
    <rPh sb="0" eb="2">
      <t>キタ</t>
    </rPh>
    <rPh sb="2" eb="3">
      <t>キタ</t>
    </rPh>
    <rPh sb="3" eb="4">
      <t>ブ</t>
    </rPh>
    <phoneticPr fontId="67"/>
  </si>
  <si>
    <t>木太中部</t>
    <rPh sb="0" eb="2">
      <t>キタ</t>
    </rPh>
    <rPh sb="2" eb="3">
      <t>ナカ</t>
    </rPh>
    <rPh sb="3" eb="4">
      <t>ブ</t>
    </rPh>
    <phoneticPr fontId="67"/>
  </si>
  <si>
    <t>木太南部</t>
    <rPh sb="0" eb="2">
      <t>キタ</t>
    </rPh>
    <rPh sb="2" eb="3">
      <t>ミナミ</t>
    </rPh>
    <rPh sb="3" eb="4">
      <t>ブ</t>
    </rPh>
    <phoneticPr fontId="67"/>
  </si>
  <si>
    <t>林町</t>
    <rPh sb="0" eb="1">
      <t>ハヤシ</t>
    </rPh>
    <rPh sb="1" eb="2">
      <t>マチ</t>
    </rPh>
    <phoneticPr fontId="57"/>
  </si>
  <si>
    <t>●木太町(８)、●元山町、●林町、●六条町</t>
  </si>
  <si>
    <t>CD</t>
    <phoneticPr fontId="57"/>
  </si>
  <si>
    <t>リビングたかまつ</t>
    <phoneticPr fontId="60"/>
  </si>
  <si>
    <t>ｸﾞﾙｰﾌﾟ</t>
    <phoneticPr fontId="60"/>
  </si>
  <si>
    <t>●今里町、●松縄町、●木太町(１)、●伏石町、●三条町</t>
    <phoneticPr fontId="57"/>
  </si>
  <si>
    <t>●太田上町、●太田下町、●多肥下町、●多肥上町、●林町、●鹿角町、●三名町、●上林町、●出作町、●伏石町</t>
    <phoneticPr fontId="57"/>
  </si>
  <si>
    <t>●多肥上町、●出作町、●仏生山町、●寺井町、●三谷町</t>
    <phoneticPr fontId="57"/>
  </si>
  <si>
    <t>●屋島西町、屋島中町、屋島東町、●高松町</t>
    <phoneticPr fontId="57"/>
  </si>
  <si>
    <t>●木太町(２・３・７)、●春日町</t>
    <phoneticPr fontId="57"/>
  </si>
  <si>
    <t>庵治町浜</t>
    <phoneticPr fontId="67"/>
  </si>
  <si>
    <t>リビングまつやま</t>
    <phoneticPr fontId="60"/>
  </si>
  <si>
    <t>松山市内
中心地</t>
    <rPh sb="0" eb="4">
      <t>マツヤマシナイ</t>
    </rPh>
    <phoneticPr fontId="67"/>
  </si>
  <si>
    <t>樽味1～4、畑寺1・2、桑原1～6、東野1～6、正円寺1～4、束本1、畑寺町</t>
    <rPh sb="35" eb="36">
      <t>ハタケ</t>
    </rPh>
    <rPh sb="36" eb="37">
      <t>テラ</t>
    </rPh>
    <rPh sb="37" eb="38">
      <t>マチ</t>
    </rPh>
    <phoneticPr fontId="81"/>
  </si>
  <si>
    <t>新石手、石手白石、石手1～5、上市1・2、岩崎町1・2、道後姫塚、持田町1、南町1・2、●紅葉町</t>
  </si>
  <si>
    <t>松山市
周辺地区</t>
    <rPh sb="0" eb="3">
      <t>マツヤマシ</t>
    </rPh>
    <phoneticPr fontId="67"/>
  </si>
  <si>
    <t>神田町、梅田町、元町、須賀町、若葉町、松江町、三津1～3、住吉1・2</t>
    <rPh sb="29" eb="31">
      <t>スミヨシ</t>
    </rPh>
    <phoneticPr fontId="81"/>
  </si>
  <si>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</si>
  <si>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</si>
  <si>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</si>
  <si>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</si>
  <si>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</si>
  <si>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</si>
  <si>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1"/>
  </si>
  <si>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</si>
  <si>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</si>
  <si>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</si>
  <si>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</si>
  <si>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</si>
  <si>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</si>
  <si>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</si>
  <si>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1"/>
  </si>
  <si>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1"/>
  </si>
  <si>
    <t>白水台1〜6、下伊台町、南白水</t>
    <rPh sb="7" eb="8">
      <t>シモ</t>
    </rPh>
    <rPh sb="8" eb="10">
      <t>イダイ</t>
    </rPh>
    <rPh sb="10" eb="11">
      <t>マチ</t>
    </rPh>
    <rPh sb="12" eb="15">
      <t>ミナミハクスイ</t>
    </rPh>
    <phoneticPr fontId="81"/>
  </si>
  <si>
    <t>溝辺町、高野町、湯の山1〜8、湯の山東1〜5、上高野町</t>
    <rPh sb="8" eb="9">
      <t>ユ</t>
    </rPh>
    <rPh sb="10" eb="11">
      <t>ヤマ</t>
    </rPh>
    <rPh sb="15" eb="16">
      <t>ユ</t>
    </rPh>
    <rPh sb="17" eb="18">
      <t>ヤマ</t>
    </rPh>
    <rPh sb="18" eb="19">
      <t>ヒガシ</t>
    </rPh>
    <rPh sb="23" eb="26">
      <t>カミタカノ</t>
    </rPh>
    <rPh sb="26" eb="27">
      <t>マチ</t>
    </rPh>
    <phoneticPr fontId="81"/>
  </si>
  <si>
    <t>刀根山2～6、刀根山元町、千里園1～3</t>
    <rPh sb="7" eb="10">
      <t>トネヤマ</t>
    </rPh>
    <rPh sb="10" eb="12">
      <t>モトマチ</t>
    </rPh>
    <phoneticPr fontId="67"/>
  </si>
  <si>
    <t>服部西町１～４、服部寿町１～３、穂積１・２</t>
    <rPh sb="8" eb="10">
      <t>ハットリ</t>
    </rPh>
    <rPh sb="10" eb="11">
      <t>コトブキ</t>
    </rPh>
    <rPh sb="11" eb="12">
      <t>チョウ</t>
    </rPh>
    <rPh sb="16" eb="18">
      <t>ホズミ</t>
    </rPh>
    <phoneticPr fontId="67"/>
  </si>
  <si>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7"/>
  </si>
  <si>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7"/>
  </si>
  <si>
    <t>千里山月が丘、千里山高塚、佐井寺2～4</t>
    <rPh sb="7" eb="10">
      <t>センリヤマ</t>
    </rPh>
    <rPh sb="10" eb="12">
      <t>タカツカ</t>
    </rPh>
    <phoneticPr fontId="67"/>
  </si>
  <si>
    <t>藤白台1～4、古江台1～3、5・6、上山田</t>
    <rPh sb="18" eb="21">
      <t>カミヤマダ</t>
    </rPh>
    <phoneticPr fontId="67"/>
  </si>
  <si>
    <t>高野台1・2、佐竹台1～6、津雲台1</t>
    <rPh sb="7" eb="9">
      <t>サタケ</t>
    </rPh>
    <rPh sb="9" eb="10">
      <t>ダイ</t>
    </rPh>
    <rPh sb="14" eb="15">
      <t>ツ</t>
    </rPh>
    <rPh sb="15" eb="16">
      <t>クモ</t>
    </rPh>
    <rPh sb="16" eb="17">
      <t>ダイ</t>
    </rPh>
    <phoneticPr fontId="67"/>
  </si>
  <si>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7"/>
  </si>
  <si>
    <t>山手町１～４、出口町</t>
    <phoneticPr fontId="67"/>
  </si>
  <si>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7"/>
  </si>
  <si>
    <t>藤の里町、日向町、松川町、沢良木町、永楽町、天川町、天川新町、城東町、春日町</t>
    <rPh sb="31" eb="33">
      <t>ジョウトウ</t>
    </rPh>
    <rPh sb="33" eb="34">
      <t>チョウ</t>
    </rPh>
    <rPh sb="35" eb="38">
      <t>カスガチョウ</t>
    </rPh>
    <phoneticPr fontId="67"/>
  </si>
  <si>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7"/>
  </si>
  <si>
    <t>津之江町３、芝生町２・３、如是町、東五百住町３、登美の里町</t>
    <rPh sb="3" eb="4">
      <t>チョウ</t>
    </rPh>
    <phoneticPr fontId="67"/>
  </si>
  <si>
    <t>北昭和台町、昭和台町１・２、富田町２・★６、北柳川町、柳川町１・２、西町、南総持寺町</t>
    <rPh sb="34" eb="35">
      <t>ニシ</t>
    </rPh>
    <rPh sb="35" eb="36">
      <t>マチ</t>
    </rPh>
    <phoneticPr fontId="67"/>
  </si>
  <si>
    <t>真上町１・４、緑が丘１・２、西真上１、芥川町１～４、★南芥川町</t>
    <rPh sb="21" eb="22">
      <t>チョウ</t>
    </rPh>
    <phoneticPr fontId="67"/>
  </si>
  <si>
    <t>塚原１～６、大和１、上土室１・４～６</t>
    <rPh sb="0" eb="2">
      <t>ツカハラ</t>
    </rPh>
    <rPh sb="6" eb="8">
      <t>ダイワ</t>
    </rPh>
    <rPh sb="10" eb="11">
      <t>ウエ</t>
    </rPh>
    <rPh sb="11" eb="12">
      <t>ツチ</t>
    </rPh>
    <rPh sb="12" eb="13">
      <t>シツ</t>
    </rPh>
    <phoneticPr fontId="67"/>
  </si>
  <si>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7"/>
  </si>
  <si>
    <t>西河原２、三島町、庄２、三島丘１・２</t>
    <rPh sb="0" eb="1">
      <t>ニシ</t>
    </rPh>
    <rPh sb="1" eb="3">
      <t>カワハラ</t>
    </rPh>
    <rPh sb="12" eb="14">
      <t>ミシマ</t>
    </rPh>
    <rPh sb="14" eb="15">
      <t>オカ</t>
    </rPh>
    <phoneticPr fontId="67"/>
  </si>
  <si>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7"/>
  </si>
  <si>
    <t>真砂１～３、沢良宜東町、美沢町、沢良宜浜１～３、真砂玉島台</t>
    <rPh sb="16" eb="17">
      <t>サワ</t>
    </rPh>
    <rPh sb="17" eb="18">
      <t>リョウ</t>
    </rPh>
    <rPh sb="18" eb="19">
      <t>ギ</t>
    </rPh>
    <rPh sb="19" eb="20">
      <t>ハマ</t>
    </rPh>
    <rPh sb="24" eb="26">
      <t>マサゴ</t>
    </rPh>
    <rPh sb="26" eb="29">
      <t>タマシマダイ</t>
    </rPh>
    <phoneticPr fontId="67"/>
  </si>
  <si>
    <t>奈良町、若草町、東奈良１～３、天王１・２、沢良宜西1、玉櫛１・２</t>
    <rPh sb="27" eb="28">
      <t>タマ</t>
    </rPh>
    <rPh sb="28" eb="29">
      <t>クシ</t>
    </rPh>
    <phoneticPr fontId="67"/>
  </si>
  <si>
    <t>田中町、西田中町、春日１～５、上穂東町、西駅前町、松ケ本町、宇野辺１・２、畑田町</t>
    <rPh sb="30" eb="32">
      <t>ウノ</t>
    </rPh>
    <rPh sb="32" eb="33">
      <t>ヘン</t>
    </rPh>
    <rPh sb="37" eb="38">
      <t>ハタ</t>
    </rPh>
    <rPh sb="38" eb="39">
      <t>タ</t>
    </rPh>
    <rPh sb="39" eb="40">
      <t>チョウ</t>
    </rPh>
    <phoneticPr fontId="67"/>
  </si>
  <si>
    <t>南春日丘１、美穂ケ丘</t>
    <rPh sb="6" eb="8">
      <t>ミホ</t>
    </rPh>
    <rPh sb="9" eb="10">
      <t>オカ</t>
    </rPh>
    <phoneticPr fontId="67"/>
  </si>
  <si>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7"/>
  </si>
  <si>
    <t>西昆陽１～３、武庫の里１・２、常松１・２、常吉１</t>
    <rPh sb="7" eb="9">
      <t>ムコ</t>
    </rPh>
    <rPh sb="10" eb="11">
      <t>サト</t>
    </rPh>
    <rPh sb="15" eb="17">
      <t>ツネマツ</t>
    </rPh>
    <rPh sb="21" eb="23">
      <t>ツネヨシ</t>
    </rPh>
    <phoneticPr fontId="67"/>
  </si>
  <si>
    <t>尾浜町１～３</t>
    <rPh sb="0" eb="1">
      <t>オ</t>
    </rPh>
    <rPh sb="1" eb="2">
      <t>ハマ</t>
    </rPh>
    <rPh sb="2" eb="3">
      <t>マチ</t>
    </rPh>
    <phoneticPr fontId="67"/>
  </si>
  <si>
    <t>大野１～３、東野１～８、荻野１～８、荒牧１～７</t>
    <rPh sb="0" eb="2">
      <t>オオノ</t>
    </rPh>
    <rPh sb="6" eb="7">
      <t>ヒガシ</t>
    </rPh>
    <rPh sb="7" eb="8">
      <t>ノ</t>
    </rPh>
    <rPh sb="12" eb="13">
      <t>オギ</t>
    </rPh>
    <rPh sb="13" eb="14">
      <t>ノ</t>
    </rPh>
    <rPh sb="18" eb="20">
      <t>アラマキ</t>
    </rPh>
    <phoneticPr fontId="67"/>
  </si>
  <si>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7"/>
  </si>
  <si>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7"/>
  </si>
  <si>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7"/>
  </si>
  <si>
    <t>北本町２、春日丘１～６、高台１～５、大鹿１～７、桜ケ丘１、清水１、
船原１・２、宮ノ前１～２</t>
    <rPh sb="34" eb="35">
      <t>フネ</t>
    </rPh>
    <phoneticPr fontId="67"/>
  </si>
  <si>
    <t>伊丹１～７、南本町１～５、中央１～６、平松１～５、東有岡１、藤ノ木２・３、
北河原１～３</t>
    <rPh sb="30" eb="31">
      <t>フジ</t>
    </rPh>
    <rPh sb="32" eb="33">
      <t>キ</t>
    </rPh>
    <rPh sb="38" eb="39">
      <t>キタ</t>
    </rPh>
    <rPh sb="39" eb="41">
      <t>カワハラ</t>
    </rPh>
    <phoneticPr fontId="67"/>
  </si>
  <si>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7"/>
  </si>
  <si>
    <t>甲東園３、門戸東町、門戸西町、門戸荘、神呪町、上甲東園６、丸橋町、松籟荘、門戸岡田町</t>
    <rPh sb="23" eb="24">
      <t>ウエ</t>
    </rPh>
    <rPh sb="24" eb="27">
      <t>コウトウエン</t>
    </rPh>
    <phoneticPr fontId="67"/>
  </si>
  <si>
    <t>美作町、西平町、神園町、獅子ケ口町、神原、北名次町、名次町、結善町、松風町、石刎町、六軒町、奥畑</t>
    <rPh sb="42" eb="44">
      <t>ロッケン</t>
    </rPh>
    <rPh sb="44" eb="45">
      <t>マチ</t>
    </rPh>
    <rPh sb="46" eb="47">
      <t>オク</t>
    </rPh>
    <rPh sb="47" eb="48">
      <t>ハタケ</t>
    </rPh>
    <phoneticPr fontId="67"/>
  </si>
  <si>
    <t>老松町、樋之池町、桜町、豊楽町、菊谷町、南越木岩町</t>
    <rPh sb="5" eb="6">
      <t>ノ</t>
    </rPh>
    <phoneticPr fontId="67"/>
  </si>
  <si>
    <t>荒木町、堤町、上之町、大森町、日野町、松山町、松並町、長田町</t>
    <rPh sb="27" eb="30">
      <t>ナガタマチ</t>
    </rPh>
    <phoneticPr fontId="67"/>
  </si>
  <si>
    <t>大屋町、瓦林町、高畑町、中島町、天道町、二見町、甲子園口北町、熊野町</t>
    <rPh sb="28" eb="29">
      <t>キタ</t>
    </rPh>
    <phoneticPr fontId="67"/>
  </si>
  <si>
    <t>北昭和町、南昭和町、甲風園１～３､両度町、深津町、田代町、北口町</t>
    <rPh sb="29" eb="31">
      <t>キタグチ</t>
    </rPh>
    <rPh sb="31" eb="32">
      <t>マチ</t>
    </rPh>
    <phoneticPr fontId="67"/>
  </si>
  <si>
    <t>大井手町、若松町、寿町、千歳町、安井町、宮西町、城ケ堀町、江上町、分銅町、神楽町、末広町</t>
    <rPh sb="41" eb="44">
      <t>スエヒロチョウ</t>
    </rPh>
    <phoneticPr fontId="67"/>
  </si>
  <si>
    <t>大谷町、霞町、羽衣町、松園町、松下町、屋敷町、弓場町、</t>
    <rPh sb="23" eb="26">
      <t>ユバマチ</t>
    </rPh>
    <phoneticPr fontId="67"/>
  </si>
  <si>
    <t>松原町、染殿町、津門西口町、津門宝津町、津門川町、今津曙町、今津水波町、池田町、津門大塚町</t>
    <rPh sb="40" eb="41">
      <t>ツ</t>
    </rPh>
    <rPh sb="41" eb="42">
      <t>モン</t>
    </rPh>
    <rPh sb="42" eb="45">
      <t>オオツカマチ</t>
    </rPh>
    <phoneticPr fontId="67"/>
  </si>
  <si>
    <t>浜甲子園１～４、甲子園七番町～九番町、甲子園高潮町、甲子園洲鳥町、古川町、枝川町</t>
    <rPh sb="33" eb="35">
      <t>フルカワ</t>
    </rPh>
    <rPh sb="35" eb="36">
      <t>マチ</t>
    </rPh>
    <rPh sb="37" eb="38">
      <t>エダ</t>
    </rPh>
    <rPh sb="38" eb="39">
      <t>ガワ</t>
    </rPh>
    <rPh sb="39" eb="40">
      <t>マチ</t>
    </rPh>
    <phoneticPr fontId="67"/>
  </si>
  <si>
    <t>東山町、大原町、東芦屋町</t>
    <rPh sb="8" eb="9">
      <t>ヒガシ</t>
    </rPh>
    <rPh sb="9" eb="11">
      <t>アシヤ</t>
    </rPh>
    <rPh sb="11" eb="12">
      <t>マチ</t>
    </rPh>
    <phoneticPr fontId="67"/>
  </si>
  <si>
    <t>業平町､上宮川町､宮塚町､宮川町､清水町、前田町</t>
    <rPh sb="17" eb="20">
      <t>シミズマチ</t>
    </rPh>
    <rPh sb="21" eb="23">
      <t>マエダ</t>
    </rPh>
    <rPh sb="23" eb="24">
      <t>マチ</t>
    </rPh>
    <phoneticPr fontId="67"/>
  </si>
  <si>
    <t>竹園町､呉川町､伊勢町､浜芦屋町(一部）､松浜町､精道町､平田北町、川西町、津知町</t>
    <rPh sb="17" eb="19">
      <t>イチブ</t>
    </rPh>
    <rPh sb="34" eb="37">
      <t>カワニシマチ</t>
    </rPh>
    <rPh sb="38" eb="39">
      <t>ツ</t>
    </rPh>
    <rPh sb="39" eb="40">
      <t>チ</t>
    </rPh>
    <rPh sb="40" eb="41">
      <t>マチ</t>
    </rPh>
    <phoneticPr fontId="67"/>
  </si>
  <si>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7"/>
  </si>
  <si>
    <t>山本台１～３、山本中１・２、山本西１・２、山本東１・２、 平井山荘、平井１～６、口谷東１、
南ひばりガ丘１～３、雲雀丘１～３、山手台東１</t>
    <rPh sb="63" eb="66">
      <t>ヤマテダイ</t>
    </rPh>
    <rPh sb="66" eb="67">
      <t>ヒガシ</t>
    </rPh>
    <phoneticPr fontId="67"/>
  </si>
  <si>
    <t>売布１～４、米谷１・２、小浜２～５、向月町、鶴の荘、清荒神２、旭町１～３、美座２</t>
    <rPh sb="0" eb="2">
      <t>メフ</t>
    </rPh>
    <rPh sb="26" eb="29">
      <t>キヨシコウジン</t>
    </rPh>
    <phoneticPr fontId="67"/>
  </si>
  <si>
    <t>湯本町、梅野町、南口１、寿楽荘、武庫山２（一部）</t>
    <rPh sb="16" eb="19">
      <t>ムコヤマ</t>
    </rPh>
    <rPh sb="21" eb="23">
      <t>イチブ</t>
    </rPh>
    <phoneticPr fontId="67"/>
  </si>
  <si>
    <t>安倉北２・３、安倉中２～６、安倉西２～４、安倉南１～４、弥生町</t>
    <rPh sb="28" eb="30">
      <t>ヤヨイ</t>
    </rPh>
    <rPh sb="30" eb="31">
      <t>マチ</t>
    </rPh>
    <phoneticPr fontId="67"/>
  </si>
  <si>
    <t>南口２、中州１・２、野上１～４</t>
    <rPh sb="5" eb="6">
      <t>ス</t>
    </rPh>
    <phoneticPr fontId="67"/>
  </si>
  <si>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7"/>
  </si>
  <si>
    <t>塔の町、仁川台、仁川うぐいす台、仁川高丸１～３、仁川旭が丘、仁川月見が丘、仁川高台１・２、仁川北１～３、
仁川宮西町、仁川団地</t>
    <rPh sb="59" eb="61">
      <t>ニガワ</t>
    </rPh>
    <rPh sb="61" eb="63">
      <t>ダンチ</t>
    </rPh>
    <phoneticPr fontId="67"/>
  </si>
  <si>
    <t>末広町、逆瀬川１・２、伊孑志１～４、千種１～４、社町</t>
    <rPh sb="12" eb="13">
      <t>ケツ</t>
    </rPh>
    <rPh sb="24" eb="26">
      <t>ヤシロチョウ</t>
    </rPh>
    <phoneticPr fontId="67"/>
  </si>
  <si>
    <t>緑丘1・3・4、少路1・2</t>
    <rPh sb="8" eb="9">
      <t>ショウ</t>
    </rPh>
    <phoneticPr fontId="67"/>
  </si>
  <si>
    <t>新千里北町1・3、新千里東町1</t>
    <rPh sb="9" eb="14">
      <t>シンセンリヒガシマチ</t>
    </rPh>
    <phoneticPr fontId="67"/>
  </si>
  <si>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7"/>
  </si>
  <si>
    <t>西野１・５～８、池尻１～７</t>
    <rPh sb="0" eb="1">
      <t>ニシオ</t>
    </rPh>
    <rPh sb="1" eb="2">
      <t>ノ</t>
    </rPh>
    <rPh sb="8" eb="10">
      <t>イケジリ</t>
    </rPh>
    <phoneticPr fontId="67"/>
  </si>
  <si>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7"/>
  </si>
  <si>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</si>
  <si>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</si>
  <si>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</si>
  <si>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</si>
  <si>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</si>
  <si>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</si>
  <si>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</si>
  <si>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4"/>
  </si>
  <si>
    <t>橋の内１～３</t>
    <rPh sb="0" eb="3">
      <t>ハシノウチ</t>
    </rPh>
    <phoneticPr fontId="64"/>
  </si>
  <si>
    <t>※一般紙折込と手法が相違しますので、必ず予備部数(２％）を加えて納品してください。お申込みはグループ単位になります。</t>
    <phoneticPr fontId="57"/>
  </si>
  <si>
    <t>※ 部数・町丁名などの記載内容は表示期間内であっても、住宅事情等により変更されることがあります。</t>
    <phoneticPr fontId="57"/>
  </si>
  <si>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</si>
  <si>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</si>
  <si>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</si>
  <si>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</si>
  <si>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</si>
  <si>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</si>
  <si>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</si>
  <si>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</si>
  <si>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</si>
  <si>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</si>
  <si>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</si>
  <si>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</si>
  <si>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</si>
  <si>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</si>
  <si>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</si>
  <si>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</si>
  <si>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</si>
  <si>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</si>
  <si>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</si>
  <si>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</si>
  <si>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</si>
  <si>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</si>
  <si>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</si>
  <si>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</si>
  <si>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</si>
  <si>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</si>
  <si>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</si>
  <si>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</si>
  <si>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</si>
  <si>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</si>
  <si>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</si>
  <si>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</si>
  <si>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</si>
  <si>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</si>
  <si>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</si>
  <si>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</si>
  <si>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</si>
  <si>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</si>
  <si>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</si>
  <si>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</si>
  <si>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</si>
  <si>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</si>
  <si>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</si>
  <si>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</si>
  <si>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</si>
  <si>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</si>
  <si>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</si>
  <si>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</si>
  <si>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</si>
  <si>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5"/>
  </si>
  <si>
    <t>北新(七軒丁・中ノ丁・戎ノ丁・金屋丁・桶屋丁・元金屋丁・博労町)、鈴丸丁、南・新雑賀町、木挽丁、新八百屋町、新堺丁、新中通3～6、友田町2～5、南・北休賀町、坊主丁、新大工町、数寄屋丁、新通4～7、●中之島、吉田、北新1～5、東・西仲間町1・2</t>
    <phoneticPr fontId="5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</si>
  <si>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5"/>
  </si>
  <si>
    <t>岩出市</t>
    <phoneticPr fontId="57"/>
  </si>
  <si>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7"/>
  </si>
  <si>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7"/>
  </si>
  <si>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7"/>
  </si>
  <si>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7"/>
  </si>
  <si>
    <t>●花園町、南堀端町、一番町3・4、二番町3・4、三番町3～5、湊町3～5、大街道1・2、柳井町1～3、千舟町3～5、●河原町</t>
    <phoneticPr fontId="57"/>
  </si>
  <si>
    <t>湯渡町、築山町、永木町1・2、千舟町1・2、新立町、北立花町、湊町1～2、●勝山町1丁目、●河原町、錦町、●旭町、此花町</t>
    <phoneticPr fontId="57"/>
  </si>
  <si>
    <t>南江戸1～6、宮田町、竹原町、大手町1・2、本町1、松前町1、●千舟町6、千舟町7・8、湊町6～8、●三番町6、●三番町7・8、萱町1、●生石町、●味酒町1、●花園町</t>
    <phoneticPr fontId="57"/>
  </si>
  <si>
    <t>南持田町、北持田町、東一万町、西一万町、中一万町、喜与町1・2、歩行町1・2、東雲町、●旭町、御宝町、昭和町、大街道3、●勝山町1、勝山町2、持田町2～4、平和通１</t>
    <phoneticPr fontId="57"/>
  </si>
  <si>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1"/>
  </si>
  <si>
    <t>松山市
市外地区</t>
    <phoneticPr fontId="57"/>
  </si>
  <si>
    <t>桜町、練兵町、山崎町、古川町、船場町2・3、通町、米屋町１、紺屋町１、紺屋今町、横紺屋町、上鍛冶屋町、辛島町、魚屋町1、鍛冶屋町、河原町、慶徳堀町、船場町下１</t>
    <phoneticPr fontId="57"/>
  </si>
  <si>
    <t>細工町1～5、呉服町1～3、紺屋町2・3、魚屋町1～3、小沢町、米屋町１～3、西唐人町、中唐人町、河原町、松原町、東阿弥陀寺町、西阿弥陀寺町、古大工町、古桶屋町、万町1・2、川端町、板屋町、紺屋阿弥陀寺町</t>
    <phoneticPr fontId="57"/>
  </si>
  <si>
    <t>坪井1～3・5、京町本丁、京町1・2、壺川1・2、内坪井町、上熊本3、南坪井町、千葉城町、城東町、上林町</t>
    <phoneticPr fontId="57"/>
  </si>
  <si>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7"/>
  </si>
  <si>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</si>
  <si>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</si>
  <si>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</si>
  <si>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</si>
  <si>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</si>
  <si>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</si>
  <si>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</si>
  <si>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</si>
  <si>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</si>
  <si>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</si>
  <si>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</si>
  <si>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</si>
  <si>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</si>
  <si>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</si>
  <si>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</si>
  <si>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</si>
  <si>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</si>
  <si>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</si>
  <si>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</si>
  <si>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</si>
  <si>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</si>
  <si>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</si>
  <si>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</si>
  <si>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</si>
  <si>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</si>
  <si>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</si>
  <si>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</si>
  <si>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</si>
  <si>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</si>
  <si>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</si>
  <si>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</si>
  <si>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</si>
  <si>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</si>
  <si>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</si>
  <si>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</si>
  <si>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</si>
  <si>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</si>
  <si>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</si>
  <si>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7"/>
  </si>
  <si>
    <t>城東町京口台、城東町野田、城見町、市川台1～3、楠町、宮上町1・2、市川橋通1・2、神和町、大善町、双葉町、若菜町1、京町1～3、日出町1・2</t>
    <phoneticPr fontId="57"/>
  </si>
  <si>
    <t>五軒邸1～4、●城東町竹之門、京口町、国府寺町、大黒壱丁町、下寺町、坂田町、北条口1～5、平野町、神屋町2～6、宮西町1～4、市之郷町1～4、幸町、元塩町、古二階町、朝日町、堺町、若菜町2、日出町3、市之郷、※★東駅前町</t>
    <phoneticPr fontId="57"/>
  </si>
  <si>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7"/>
  </si>
  <si>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</si>
  <si>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</si>
  <si>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</si>
  <si>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7"/>
  </si>
  <si>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</si>
  <si>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7"/>
  </si>
  <si>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</si>
  <si>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7"/>
  </si>
  <si>
    <t>●野口町良野 、★●野口町坂元、●野口町長砂、●平岡町新在家、●野口町古大内、★●野口町野口、●加古川町平野</t>
    <phoneticPr fontId="57"/>
  </si>
  <si>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</si>
  <si>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7"/>
  </si>
  <si>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</si>
  <si>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</si>
  <si>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7"/>
  </si>
  <si>
    <t>548・549</t>
    <phoneticPr fontId="57"/>
  </si>
  <si>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7"/>
  </si>
  <si>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7"/>
  </si>
  <si>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7"/>
  </si>
  <si>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7"/>
  </si>
  <si>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7"/>
  </si>
  <si>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60"/>
  </si>
  <si>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7"/>
  </si>
  <si>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7"/>
  </si>
  <si>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7"/>
  </si>
  <si>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7"/>
  </si>
  <si>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7"/>
  </si>
  <si>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7"/>
  </si>
  <si>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</si>
  <si>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</si>
  <si>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</si>
  <si>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</si>
  <si>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</si>
  <si>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</si>
  <si>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</si>
  <si>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</si>
  <si>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</si>
  <si>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</si>
  <si>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</si>
  <si>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</si>
  <si>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</si>
  <si>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</si>
  <si>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5"/>
  </si>
  <si>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5"/>
  </si>
  <si>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</si>
  <si>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</si>
  <si>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</si>
  <si>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</si>
  <si>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7"/>
  </si>
  <si>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7"/>
  </si>
  <si>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7"/>
  </si>
  <si>
    <t>安積町笹川（西長久保・北向・四角担・南向）、安積町長久保3・5、安積3、成山町、安積町南長久保1・2</t>
    <rPh sb="11" eb="12">
      <t>キタ</t>
    </rPh>
    <rPh sb="12" eb="13">
      <t>ム</t>
    </rPh>
    <rPh sb="14" eb="16">
      <t>シカク</t>
    </rPh>
    <rPh sb="16" eb="17">
      <t>タントウ</t>
    </rPh>
    <phoneticPr fontId="67"/>
  </si>
  <si>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7"/>
  </si>
  <si>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7"/>
  </si>
  <si>
    <t>分譲M</t>
    <rPh sb="0" eb="2">
      <t>ブンジョウ</t>
    </rPh>
    <phoneticPr fontId="57"/>
  </si>
  <si>
    <t>賃貸集合</t>
    <rPh sb="0" eb="2">
      <t>チンタイ</t>
    </rPh>
    <rPh sb="2" eb="4">
      <t>シュウゴウ</t>
    </rPh>
    <phoneticPr fontId="57"/>
  </si>
  <si>
    <t>企業</t>
    <rPh sb="0" eb="2">
      <t>キギョウ</t>
    </rPh>
    <phoneticPr fontId="57"/>
  </si>
  <si>
    <t>ブロック</t>
  </si>
  <si>
    <t>六軒家町、愛光町、朝美1・2、美沢1・2、朝日ヶ丘1・2、宮西1～3、衣山1～5、松前町2～5、本町2～5、●本町6、●味酒2・3、●木屋町1・2、●萱町2、萱町3～5、●萱町6、●平和通5、平和通6</t>
    <rPh sb="29" eb="31">
      <t>ミヤニシ</t>
    </rPh>
    <phoneticPr fontId="81"/>
  </si>
  <si>
    <t>早島町早島、早島町前潟</t>
    <phoneticPr fontId="57"/>
  </si>
  <si>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7"/>
  </si>
  <si>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7"/>
  </si>
  <si>
    <t>●水江、●安江、●酒津、●西阿知町、●西阿知町西原、●八王寺町、●四十瀬、●中島</t>
    <rPh sb="27" eb="30">
      <t>ハチオウジ</t>
    </rPh>
    <rPh sb="30" eb="31">
      <t>マチ</t>
    </rPh>
    <rPh sb="33" eb="36">
      <t>シジュウセ</t>
    </rPh>
    <rPh sb="38" eb="40">
      <t>ナカジマ</t>
    </rPh>
    <phoneticPr fontId="57"/>
  </si>
  <si>
    <t>●沖、●上富井、●中島、●西阿知町、●四十瀬、●沖新町、●東富井、●西阿知町西原、●水江、●西富井、片島町</t>
    <rPh sb="42" eb="44">
      <t>ミズエ</t>
    </rPh>
    <rPh sb="46" eb="47">
      <t>ニシ</t>
    </rPh>
    <rPh sb="47" eb="49">
      <t>トミイ</t>
    </rPh>
    <rPh sb="50" eb="52">
      <t>カタシマ</t>
    </rPh>
    <rPh sb="52" eb="53">
      <t>マチ</t>
    </rPh>
    <phoneticPr fontId="57"/>
  </si>
  <si>
    <t>寿町、日ノ出町1･2、浜町1･2、浜ノ茶屋、浜ノ茶屋1･2、北浜町、宮前、青江、川入、●平田、生坂、●酒津、●大島、西岡、祐安、西坂</t>
    <rPh sb="61" eb="62">
      <t>ユウ</t>
    </rPh>
    <rPh sb="62" eb="63">
      <t>ヤス</t>
    </rPh>
    <rPh sb="64" eb="66">
      <t>ニシザカ</t>
    </rPh>
    <phoneticPr fontId="57"/>
  </si>
  <si>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7"/>
  </si>
  <si>
    <t>浜野1～4、豊浜町、新福1・2、●豊成1・2</t>
    <rPh sb="0" eb="2">
      <t>ハマノ</t>
    </rPh>
    <rPh sb="6" eb="7">
      <t>ホウ</t>
    </rPh>
    <rPh sb="7" eb="9">
      <t>ハママチ</t>
    </rPh>
    <rPh sb="10" eb="11">
      <t>シン</t>
    </rPh>
    <rPh sb="11" eb="12">
      <t>フク</t>
    </rPh>
    <rPh sb="17" eb="18">
      <t>ホウ</t>
    </rPh>
    <rPh sb="18" eb="19">
      <t>セイ</t>
    </rPh>
    <phoneticPr fontId="67"/>
  </si>
  <si>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7"/>
  </si>
  <si>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7"/>
  </si>
  <si>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7"/>
  </si>
  <si>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</si>
  <si>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</si>
  <si>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</si>
  <si>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</si>
  <si>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</si>
  <si>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7"/>
  </si>
  <si>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7"/>
  </si>
  <si>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7"/>
  </si>
  <si>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7"/>
  </si>
  <si>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7"/>
  </si>
  <si>
    <t>●酒津、大内、●八王寺町、日吉町、●安江、老松町1・●5</t>
    <phoneticPr fontId="57"/>
  </si>
  <si>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60"/>
  </si>
  <si>
    <t>谷山中央1～8、上福元町、西谷山1～4</t>
    <phoneticPr fontId="57"/>
  </si>
  <si>
    <t>熊野町1～4、東泉丘1～4、西泉丘1～3、旭丘、服部緑地</t>
    <rPh sb="24" eb="28">
      <t>ハットリリョクチ</t>
    </rPh>
    <phoneticPr fontId="119"/>
  </si>
  <si>
    <t>豊中市</t>
    <rPh sb="2" eb="3">
      <t>シ</t>
    </rPh>
    <phoneticPr fontId="119"/>
  </si>
  <si>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</si>
  <si>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</si>
  <si>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</si>
  <si>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</si>
  <si>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</si>
  <si>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</si>
  <si>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</si>
  <si>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</si>
  <si>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</si>
  <si>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19"/>
  </si>
  <si>
    <t>6</t>
  </si>
  <si>
    <t>9</t>
  </si>
  <si>
    <t>10</t>
  </si>
  <si>
    <t>吹田市</t>
    <rPh sb="2" eb="3">
      <t>シ</t>
    </rPh>
    <phoneticPr fontId="119"/>
  </si>
  <si>
    <t>五月が丘北、五月が丘東、五月が丘南、五月が丘西</t>
  </si>
  <si>
    <t>津雲台2・3・5</t>
  </si>
  <si>
    <t>1</t>
  </si>
  <si>
    <t>箕面市</t>
    <rPh sb="2" eb="3">
      <t>シ</t>
    </rPh>
    <phoneticPr fontId="119"/>
  </si>
  <si>
    <t>2</t>
  </si>
  <si>
    <t>3</t>
  </si>
  <si>
    <t>4</t>
  </si>
  <si>
    <t>5</t>
  </si>
  <si>
    <t>7</t>
  </si>
  <si>
    <t>8</t>
  </si>
  <si>
    <t>⑪</t>
  </si>
  <si>
    <t>⑫</t>
  </si>
  <si>
    <t>⑬</t>
  </si>
  <si>
    <t>成田1～3・5～8</t>
    <phoneticPr fontId="67"/>
  </si>
  <si>
    <t>リビング名古屋みなみ</t>
    <phoneticPr fontId="60"/>
  </si>
  <si>
    <t>名古屋市瑞穂区</t>
    <rPh sb="0" eb="4">
      <t>ナゴヤシ</t>
    </rPh>
    <phoneticPr fontId="86"/>
  </si>
  <si>
    <t xml:space="preserve">リビング名古屋中央・北 </t>
    <phoneticPr fontId="60"/>
  </si>
  <si>
    <t>名古屋市熱田区</t>
    <rPh sb="4" eb="7">
      <t>アツタク</t>
    </rPh>
    <phoneticPr fontId="67"/>
  </si>
  <si>
    <t>名古屋市中区</t>
    <rPh sb="4" eb="5">
      <t>ナカ</t>
    </rPh>
    <rPh sb="5" eb="6">
      <t>ク</t>
    </rPh>
    <phoneticPr fontId="67"/>
  </si>
  <si>
    <t>名古屋市東区</t>
    <rPh sb="4" eb="5">
      <t>ヒガシ</t>
    </rPh>
    <rPh sb="5" eb="6">
      <t>ク</t>
    </rPh>
    <phoneticPr fontId="67"/>
  </si>
  <si>
    <t>名古屋市北区</t>
    <rPh sb="4" eb="5">
      <t>キタ</t>
    </rPh>
    <rPh sb="5" eb="6">
      <t>ク</t>
    </rPh>
    <phoneticPr fontId="67"/>
  </si>
  <si>
    <t>名古屋市西区</t>
    <rPh sb="0" eb="4">
      <t>ナゴヤシ</t>
    </rPh>
    <rPh sb="4" eb="5">
      <t>ニシ</t>
    </rPh>
    <rPh sb="5" eb="6">
      <t>ク</t>
    </rPh>
    <phoneticPr fontId="67"/>
  </si>
  <si>
    <t>名古屋市昭和区</t>
    <rPh sb="4" eb="6">
      <t>ショウワ</t>
    </rPh>
    <rPh sb="6" eb="7">
      <t>ク</t>
    </rPh>
    <phoneticPr fontId="86"/>
  </si>
  <si>
    <t>リビング名古屋東山の手</t>
    <phoneticPr fontId="60"/>
  </si>
  <si>
    <t>名古屋市名東区</t>
    <rPh sb="4" eb="7">
      <t>メイトウク</t>
    </rPh>
    <phoneticPr fontId="67"/>
  </si>
  <si>
    <t>尾張旭市</t>
    <rPh sb="0" eb="4">
      <t>オワリアサヒシ</t>
    </rPh>
    <phoneticPr fontId="67"/>
  </si>
  <si>
    <t>日進市</t>
  </si>
  <si>
    <t>森北町１～６、本山北町１～６</t>
  </si>
  <si>
    <t>神戸市東灘区</t>
    <rPh sb="0" eb="3">
      <t>コウベシ</t>
    </rPh>
    <phoneticPr fontId="86"/>
  </si>
  <si>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</si>
  <si>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</si>
  <si>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</si>
  <si>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6"/>
  </si>
  <si>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</si>
  <si>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7"/>
  </si>
  <si>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</si>
  <si>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7"/>
  </si>
  <si>
    <t>神戸市兵庫区</t>
    <rPh sb="0" eb="3">
      <t>コウベシ</t>
    </rPh>
    <phoneticPr fontId="86"/>
  </si>
  <si>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</si>
  <si>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</si>
  <si>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7"/>
  </si>
  <si>
    <t>【ご納品先】</t>
    <rPh sb="2" eb="4">
      <t>ノウヒン</t>
    </rPh>
    <rPh sb="4" eb="5">
      <t>サキ</t>
    </rPh>
    <phoneticPr fontId="57"/>
  </si>
  <si>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</si>
  <si>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</si>
  <si>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</si>
  <si>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</si>
  <si>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</si>
  <si>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19"/>
  </si>
  <si>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</si>
  <si>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</si>
  <si>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</si>
  <si>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</si>
  <si>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</si>
  <si>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</si>
  <si>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</si>
  <si>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</si>
  <si>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</si>
  <si>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</si>
  <si>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</si>
  <si>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</si>
  <si>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</si>
  <si>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19"/>
  </si>
  <si>
    <t>船戸町、松ノ内町、西山町、月若町、西芦屋町、三条南町、三条町</t>
  </si>
  <si>
    <t>翠ケ丘町、楠町、春日町、打出町、親王塚町、若宮町、打出小槌町</t>
  </si>
  <si>
    <t>宝塚市</t>
    <rPh sb="2" eb="3">
      <t>シ</t>
    </rPh>
    <phoneticPr fontId="119"/>
  </si>
  <si>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</si>
  <si>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</si>
  <si>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</si>
  <si>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</si>
  <si>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</si>
  <si>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19"/>
  </si>
  <si>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</si>
  <si>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</si>
  <si>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</si>
  <si>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</si>
  <si>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</si>
  <si>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</si>
  <si>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</si>
  <si>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</si>
  <si>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</si>
  <si>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19"/>
  </si>
  <si>
    <t>千僧１～６、寺本２・３・５・６、昆陽１～８</t>
  </si>
  <si>
    <t>リビング福島</t>
    <phoneticPr fontId="60"/>
  </si>
  <si>
    <t>福島地区</t>
    <phoneticPr fontId="86"/>
  </si>
  <si>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7"/>
  </si>
  <si>
    <t>高槻市</t>
    <rPh sb="2" eb="3">
      <t>シ</t>
    </rPh>
    <phoneticPr fontId="119"/>
  </si>
  <si>
    <t>茨木市</t>
    <rPh sb="2" eb="3">
      <t>シ</t>
    </rPh>
    <phoneticPr fontId="119"/>
  </si>
  <si>
    <t>東太田１・２・４、城の前町</t>
    <rPh sb="0" eb="1">
      <t>ヒガシ</t>
    </rPh>
    <rPh sb="1" eb="3">
      <t>オオタ</t>
    </rPh>
    <rPh sb="9" eb="10">
      <t>シロ</t>
    </rPh>
    <rPh sb="11" eb="13">
      <t>マエチョウ</t>
    </rPh>
    <phoneticPr fontId="64"/>
  </si>
  <si>
    <t>友丘3～4、6､神松寺1～3</t>
  </si>
  <si>
    <t>帯山3～9、上水前寺1・2、保田窪3、上京塚町</t>
    <rPh sb="19" eb="23">
      <t>カミキョウヅカマチ</t>
    </rPh>
    <phoneticPr fontId="57"/>
  </si>
  <si>
    <t>新生1・2、水源1・2、栄町、南町</t>
    <phoneticPr fontId="57"/>
  </si>
  <si>
    <t>分譲M</t>
    <rPh sb="0" eb="2">
      <t>ブンジョウ</t>
    </rPh>
    <phoneticPr fontId="125"/>
  </si>
  <si>
    <t>広島市中区</t>
    <rPh sb="0" eb="3">
      <t>ヒロシマシ</t>
    </rPh>
    <rPh sb="3" eb="4">
      <t>ナカ</t>
    </rPh>
    <rPh sb="4" eb="5">
      <t>ク</t>
    </rPh>
    <phoneticPr fontId="107"/>
  </si>
  <si>
    <t>広島市東区</t>
    <rPh sb="3" eb="4">
      <t>ヒガシ</t>
    </rPh>
    <rPh sb="4" eb="5">
      <t>ク</t>
    </rPh>
    <phoneticPr fontId="117"/>
  </si>
  <si>
    <t>広島市南区</t>
    <rPh sb="3" eb="4">
      <t>ミナミ</t>
    </rPh>
    <rPh sb="4" eb="5">
      <t>ク</t>
    </rPh>
    <phoneticPr fontId="117"/>
  </si>
  <si>
    <t>広島市西区</t>
    <rPh sb="3" eb="4">
      <t>ニシ</t>
    </rPh>
    <rPh sb="4" eb="5">
      <t>ク</t>
    </rPh>
    <phoneticPr fontId="107"/>
  </si>
  <si>
    <t>広島市安佐南区</t>
    <rPh sb="3" eb="5">
      <t>アサ</t>
    </rPh>
    <rPh sb="5" eb="6">
      <t>ミナミ</t>
    </rPh>
    <rPh sb="6" eb="7">
      <t>ク</t>
    </rPh>
    <phoneticPr fontId="117"/>
  </si>
  <si>
    <t>大塚西3･6･7、伴東8、 伴南1･4･5、伴北7</t>
    <rPh sb="14" eb="15">
      <t>トモ</t>
    </rPh>
    <rPh sb="15" eb="16">
      <t>ミナミ</t>
    </rPh>
    <rPh sb="22" eb="23">
      <t>トモ</t>
    </rPh>
    <rPh sb="23" eb="24">
      <t>キタ</t>
    </rPh>
    <phoneticPr fontId="70"/>
  </si>
  <si>
    <t>広島市安佐北区</t>
    <rPh sb="3" eb="4">
      <t>ヤス</t>
    </rPh>
    <rPh sb="4" eb="5">
      <t>サ</t>
    </rPh>
    <rPh sb="5" eb="6">
      <t>キタ</t>
    </rPh>
    <rPh sb="6" eb="7">
      <t>ク</t>
    </rPh>
    <phoneticPr fontId="107"/>
  </si>
  <si>
    <t>広島市佐伯区</t>
    <rPh sb="0" eb="2">
      <t>ヒロシマ</t>
    </rPh>
    <rPh sb="2" eb="3">
      <t>シ</t>
    </rPh>
    <rPh sb="3" eb="5">
      <t>サエキ</t>
    </rPh>
    <rPh sb="5" eb="6">
      <t>ク</t>
    </rPh>
    <phoneticPr fontId="117"/>
  </si>
  <si>
    <t>海老園1･2･4、吉見園、海老山南1･2</t>
    <rPh sb="13" eb="14">
      <t>カイ</t>
    </rPh>
    <rPh sb="14" eb="15">
      <t>ロウ</t>
    </rPh>
    <rPh sb="15" eb="16">
      <t>ヤマ</t>
    </rPh>
    <rPh sb="16" eb="17">
      <t>ミナミ</t>
    </rPh>
    <phoneticPr fontId="70"/>
  </si>
  <si>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</si>
  <si>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7"/>
  </si>
  <si>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7"/>
  </si>
  <si>
    <t>西姶良1～4、東餅田、西餅田、宮島町、西宮島町、松原町1～3、平松、池島町、永池町、脇元、鍋倉、　　　　　　　　　　　　　　　　　　　　　三拾町、下名、船津、蒲生町 、加治木町木田</t>
    <phoneticPr fontId="57"/>
  </si>
  <si>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7"/>
  </si>
  <si>
    <t>牟礼岡1～3、吉田本名町</t>
    <phoneticPr fontId="57"/>
  </si>
  <si>
    <t>宇都宮市</t>
    <rPh sb="0" eb="4">
      <t>ウツノミヤシ</t>
    </rPh>
    <phoneticPr fontId="106"/>
  </si>
  <si>
    <t>鶴田町（鹿沼インター通り南側）、西川田町（ＪＲ鶴田駅南側）、砥上町（姿川第二小南側）</t>
  </si>
  <si>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</si>
  <si>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</si>
  <si>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</si>
  <si>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</si>
  <si>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27"/>
  </si>
  <si>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</si>
  <si>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</si>
  <si>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</si>
  <si>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6"/>
  </si>
  <si>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</si>
  <si>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</si>
  <si>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</si>
  <si>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</si>
  <si>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</si>
  <si>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</si>
  <si>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</si>
  <si>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</si>
  <si>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</si>
  <si>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</si>
  <si>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</si>
  <si>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</si>
  <si>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6"/>
  </si>
  <si>
    <t>杜せきのした1～5、美田園2～7</t>
    <phoneticPr fontId="86"/>
  </si>
  <si>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7"/>
  </si>
  <si>
    <t>リビング明石</t>
    <rPh sb="4" eb="6">
      <t>アカシ</t>
    </rPh>
    <phoneticPr fontId="60"/>
  </si>
  <si>
    <t>二見</t>
    <rPh sb="0" eb="1">
      <t>ニ</t>
    </rPh>
    <phoneticPr fontId="129"/>
  </si>
  <si>
    <t>魚住</t>
    <rPh sb="0" eb="2">
      <t>ウオスミ</t>
    </rPh>
    <phoneticPr fontId="129"/>
  </si>
  <si>
    <t>★清水</t>
    <phoneticPr fontId="129"/>
  </si>
  <si>
    <t>★清水、★長坂寺</t>
    <rPh sb="1" eb="3">
      <t>シミズ</t>
    </rPh>
    <phoneticPr fontId="129"/>
  </si>
  <si>
    <t>★清水、★長坂寺、西岡</t>
    <rPh sb="1" eb="3">
      <t>シミズ</t>
    </rPh>
    <rPh sb="5" eb="8">
      <t>チョウハンジ</t>
    </rPh>
    <phoneticPr fontId="129"/>
  </si>
  <si>
    <t>鴨池、錦が丘1～4、★長坂寺</t>
    <rPh sb="3" eb="4">
      <t>ニシキ</t>
    </rPh>
    <rPh sb="5" eb="6">
      <t>オカ</t>
    </rPh>
    <phoneticPr fontId="129"/>
  </si>
  <si>
    <t>西岡、住吉1、★中尾、★長坂寺</t>
    <rPh sb="3" eb="5">
      <t>スミヨシ</t>
    </rPh>
    <phoneticPr fontId="129"/>
  </si>
  <si>
    <t>西岡、住吉2～4、★中尾、東二見</t>
    <rPh sb="3" eb="5">
      <t>スミヨシ</t>
    </rPh>
    <rPh sb="10" eb="12">
      <t>ナカオ</t>
    </rPh>
    <rPh sb="13" eb="14">
      <t>ヒガシ</t>
    </rPh>
    <rPh sb="14" eb="16">
      <t>フタミ</t>
    </rPh>
    <phoneticPr fontId="129"/>
  </si>
  <si>
    <t>西岡、★中尾、東二見</t>
    <rPh sb="0" eb="1">
      <t>ニシ</t>
    </rPh>
    <rPh sb="1" eb="2">
      <t>オカ</t>
    </rPh>
    <rPh sb="4" eb="6">
      <t>ナカオ</t>
    </rPh>
    <rPh sb="7" eb="8">
      <t>ヒガシ</t>
    </rPh>
    <rPh sb="8" eb="10">
      <t>フタミ</t>
    </rPh>
    <phoneticPr fontId="129"/>
  </si>
  <si>
    <t>大久保北部</t>
    <rPh sb="0" eb="3">
      <t>オオクボ</t>
    </rPh>
    <rPh sb="3" eb="5">
      <t>ホクブ</t>
    </rPh>
    <phoneticPr fontId="129"/>
  </si>
  <si>
    <t>高丘5～7、★大窪</t>
    <rPh sb="0" eb="2">
      <t>タカオカ</t>
    </rPh>
    <rPh sb="7" eb="9">
      <t>オオクボ</t>
    </rPh>
    <phoneticPr fontId="129"/>
  </si>
  <si>
    <t>高丘1～6(4除く)、★大窪</t>
    <rPh sb="0" eb="2">
      <t>タカオカ</t>
    </rPh>
    <rPh sb="7" eb="8">
      <t>ノゾ</t>
    </rPh>
    <phoneticPr fontId="129"/>
  </si>
  <si>
    <t>緑が丘、茜1～3、★西脇、★金ヶ崎</t>
    <rPh sb="0" eb="1">
      <t>ミドリ</t>
    </rPh>
    <rPh sb="2" eb="3">
      <t>オカ</t>
    </rPh>
    <rPh sb="4" eb="5">
      <t>アカネ</t>
    </rPh>
    <rPh sb="10" eb="12">
      <t>ニシワキ</t>
    </rPh>
    <rPh sb="14" eb="17">
      <t>カネガサキ</t>
    </rPh>
    <phoneticPr fontId="129"/>
  </si>
  <si>
    <t>★大窪、高丘4</t>
    <rPh sb="1" eb="3">
      <t>オオクボ</t>
    </rPh>
    <rPh sb="4" eb="6">
      <t>タカオカ</t>
    </rPh>
    <phoneticPr fontId="129"/>
  </si>
  <si>
    <t>★大窪、★松蔭</t>
    <rPh sb="1" eb="3">
      <t>オオクボ</t>
    </rPh>
    <rPh sb="5" eb="7">
      <t>マツカゲ</t>
    </rPh>
    <phoneticPr fontId="129"/>
  </si>
  <si>
    <t>松蔭山手、★松蔭、大久保町</t>
    <rPh sb="0" eb="2">
      <t>マツカゲ</t>
    </rPh>
    <rPh sb="2" eb="4">
      <t>ヤマテ</t>
    </rPh>
    <rPh sb="6" eb="8">
      <t>マツカゲ</t>
    </rPh>
    <rPh sb="9" eb="12">
      <t>オオクボ</t>
    </rPh>
    <rPh sb="12" eb="13">
      <t>チョウ</t>
    </rPh>
    <phoneticPr fontId="129"/>
  </si>
  <si>
    <t>大久保南部</t>
    <rPh sb="0" eb="3">
      <t>オオクボ</t>
    </rPh>
    <rPh sb="3" eb="4">
      <t>ミナミ</t>
    </rPh>
    <rPh sb="4" eb="5">
      <t>ブ</t>
    </rPh>
    <phoneticPr fontId="129"/>
  </si>
  <si>
    <t>西島、★中尾、★金ヶ崎</t>
    <rPh sb="0" eb="2">
      <t>ニシジマ</t>
    </rPh>
    <rPh sb="4" eb="6">
      <t>ナカオ</t>
    </rPh>
    <phoneticPr fontId="129"/>
  </si>
  <si>
    <t>西島、★中尾、★江井島</t>
    <rPh sb="0" eb="2">
      <t>ニシジマ</t>
    </rPh>
    <rPh sb="4" eb="6">
      <t>ナカオ</t>
    </rPh>
    <rPh sb="8" eb="11">
      <t>エイガシマ</t>
    </rPh>
    <phoneticPr fontId="129"/>
  </si>
  <si>
    <t>★江井島、西島</t>
    <rPh sb="1" eb="4">
      <t>エイガシマ</t>
    </rPh>
    <rPh sb="5" eb="7">
      <t>ニシジマ</t>
    </rPh>
    <phoneticPr fontId="129"/>
  </si>
  <si>
    <t>★八木、★江井島</t>
    <rPh sb="1" eb="3">
      <t>ヤギ</t>
    </rPh>
    <rPh sb="5" eb="8">
      <t>エイガシマ</t>
    </rPh>
    <phoneticPr fontId="129"/>
  </si>
  <si>
    <t>★谷八木、★八木、藤江、藤ヶ丘1、大久保町</t>
    <rPh sb="1" eb="4">
      <t>タニヤギ</t>
    </rPh>
    <rPh sb="6" eb="8">
      <t>ヤギ</t>
    </rPh>
    <rPh sb="12" eb="15">
      <t>フジガオカ</t>
    </rPh>
    <phoneticPr fontId="129"/>
  </si>
  <si>
    <t>大久保
中心部</t>
    <rPh sb="0" eb="3">
      <t>オオクボ</t>
    </rPh>
    <rPh sb="4" eb="7">
      <t>チュウシンブ</t>
    </rPh>
    <phoneticPr fontId="129"/>
  </si>
  <si>
    <t>福田1～3、福田、ゆりのき1･2、★江井島、★八木</t>
    <rPh sb="0" eb="2">
      <t>フクダ</t>
    </rPh>
    <rPh sb="6" eb="8">
      <t>フクダ</t>
    </rPh>
    <rPh sb="23" eb="25">
      <t>ヤギ</t>
    </rPh>
    <phoneticPr fontId="129"/>
  </si>
  <si>
    <t>大久保町、大久保町駅前1･2、福田、★大窪、★松蔭、★森田</t>
    <rPh sb="0" eb="3">
      <t>オオクボ</t>
    </rPh>
    <rPh sb="3" eb="4">
      <t>チョウ</t>
    </rPh>
    <rPh sb="15" eb="17">
      <t>フクダ</t>
    </rPh>
    <rPh sb="23" eb="25">
      <t>マツカゲ</t>
    </rPh>
    <rPh sb="27" eb="29">
      <t>モリタ</t>
    </rPh>
    <phoneticPr fontId="129"/>
  </si>
  <si>
    <t>大久保町、わかば、★谷八木</t>
    <rPh sb="0" eb="3">
      <t>オオクボ</t>
    </rPh>
    <rPh sb="3" eb="4">
      <t>チョウ</t>
    </rPh>
    <rPh sb="10" eb="13">
      <t>タニヤギ</t>
    </rPh>
    <phoneticPr fontId="129"/>
  </si>
  <si>
    <t>西明石</t>
    <rPh sb="0" eb="1">
      <t>ニシ</t>
    </rPh>
    <rPh sb="1" eb="3">
      <t>アカシ</t>
    </rPh>
    <phoneticPr fontId="129"/>
  </si>
  <si>
    <t>藤江、大久保町、★森田、★鳥羽</t>
    <rPh sb="0" eb="2">
      <t>フジエ</t>
    </rPh>
    <rPh sb="3" eb="6">
      <t>オオクボ</t>
    </rPh>
    <rPh sb="6" eb="7">
      <t>チョウ</t>
    </rPh>
    <rPh sb="9" eb="11">
      <t>モリタ</t>
    </rPh>
    <rPh sb="13" eb="15">
      <t>トバ</t>
    </rPh>
    <phoneticPr fontId="129"/>
  </si>
  <si>
    <t>藤江、藤ヶ丘1･2、東藤江2</t>
    <rPh sb="0" eb="2">
      <t>フジエ</t>
    </rPh>
    <rPh sb="10" eb="11">
      <t>ヒガシ</t>
    </rPh>
    <rPh sb="11" eb="13">
      <t>フジエ</t>
    </rPh>
    <phoneticPr fontId="129"/>
  </si>
  <si>
    <t>西明石西町1･2、西明石南町1～3、東藤江1･2、別所、貴崎5</t>
    <rPh sb="18" eb="19">
      <t>ヒガシ</t>
    </rPh>
    <rPh sb="19" eb="21">
      <t>フジエ</t>
    </rPh>
    <rPh sb="25" eb="27">
      <t>ベッショ</t>
    </rPh>
    <rPh sb="28" eb="30">
      <t>キサキ</t>
    </rPh>
    <phoneticPr fontId="129"/>
  </si>
  <si>
    <t>貴崎1～5</t>
    <phoneticPr fontId="129"/>
  </si>
  <si>
    <t>小久保1～6、小久保、藤江</t>
    <rPh sb="0" eb="3">
      <t>コクボ</t>
    </rPh>
    <rPh sb="7" eb="10">
      <t>コクボ</t>
    </rPh>
    <rPh sb="11" eb="13">
      <t>フジエ</t>
    </rPh>
    <phoneticPr fontId="129"/>
  </si>
  <si>
    <t>明南1･2、西明石北町1～3</t>
    <rPh sb="0" eb="1">
      <t>メイ</t>
    </rPh>
    <rPh sb="1" eb="2">
      <t>ナン</t>
    </rPh>
    <rPh sb="6" eb="7">
      <t>ニシ</t>
    </rPh>
    <rPh sb="7" eb="9">
      <t>アカシ</t>
    </rPh>
    <rPh sb="9" eb="10">
      <t>キタ</t>
    </rPh>
    <rPh sb="10" eb="11">
      <t>マチ</t>
    </rPh>
    <phoneticPr fontId="129"/>
  </si>
  <si>
    <t>野々上1～3、松の内1･2、西明石町1～5</t>
    <rPh sb="0" eb="3">
      <t>ノノウエ</t>
    </rPh>
    <rPh sb="7" eb="8">
      <t>マツ</t>
    </rPh>
    <rPh sb="9" eb="10">
      <t>ウチ</t>
    </rPh>
    <rPh sb="14" eb="15">
      <t>ニシ</t>
    </rPh>
    <rPh sb="15" eb="17">
      <t>アカシ</t>
    </rPh>
    <rPh sb="17" eb="18">
      <t>チョウ</t>
    </rPh>
    <phoneticPr fontId="129"/>
  </si>
  <si>
    <t>明石＆
西新町</t>
    <rPh sb="0" eb="2">
      <t>アカシ</t>
    </rPh>
    <rPh sb="4" eb="7">
      <t>ニシシンマチ</t>
    </rPh>
    <phoneticPr fontId="129"/>
  </si>
  <si>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29"/>
  </si>
  <si>
    <t>東野町、大蔵町、大蔵八幡</t>
    <rPh sb="0" eb="1">
      <t>ヒガシ</t>
    </rPh>
    <rPh sb="2" eb="3">
      <t>チョウ</t>
    </rPh>
    <phoneticPr fontId="129"/>
  </si>
  <si>
    <t>朝霧</t>
    <rPh sb="0" eb="2">
      <t>アサギリ</t>
    </rPh>
    <phoneticPr fontId="129"/>
  </si>
  <si>
    <t>朝霧南町1～4</t>
    <rPh sb="0" eb="2">
      <t>アサギリ</t>
    </rPh>
    <rPh sb="2" eb="3">
      <t>ミナミ</t>
    </rPh>
    <rPh sb="3" eb="4">
      <t>マチ</t>
    </rPh>
    <phoneticPr fontId="129"/>
  </si>
  <si>
    <t>リビング北九州</t>
    <phoneticPr fontId="60"/>
  </si>
  <si>
    <t>賃貸M他</t>
    <rPh sb="3" eb="4">
      <t>タ</t>
    </rPh>
    <phoneticPr fontId="86"/>
  </si>
  <si>
    <t>北九州市門司区</t>
    <rPh sb="0" eb="4">
      <t>キタキュウシュウシ</t>
    </rPh>
    <rPh sb="6" eb="7">
      <t>ク</t>
    </rPh>
    <phoneticPr fontId="131"/>
  </si>
  <si>
    <t>北九州市小倉北区</t>
    <phoneticPr fontId="86"/>
  </si>
  <si>
    <t>上到津1～4､下到津1･3～5</t>
  </si>
  <si>
    <t>緑ヶ丘1～3､白萩町､高峰町､板櫃町､日明1～4､朝日ヶ丘､井堀2</t>
  </si>
  <si>
    <t>北九州市小倉南区</t>
    <phoneticPr fontId="86"/>
  </si>
  <si>
    <t>北九州市戸畑区</t>
    <phoneticPr fontId="86"/>
  </si>
  <si>
    <t>北九州市八幡東区</t>
    <phoneticPr fontId="86"/>
  </si>
  <si>
    <t>北九州市八幡西区</t>
    <phoneticPr fontId="86"/>
  </si>
  <si>
    <t>北九州市若松区</t>
    <phoneticPr fontId="86"/>
  </si>
  <si>
    <t>京都郡苅田町</t>
    <rPh sb="0" eb="3">
      <t>ミヤコグン</t>
    </rPh>
    <rPh sb="3" eb="6">
      <t>カンダマチ</t>
    </rPh>
    <phoneticPr fontId="109"/>
  </si>
  <si>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6"/>
  </si>
  <si>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7"/>
  </si>
  <si>
    <t>港島中町２・３・６・８</t>
    <phoneticPr fontId="86"/>
  </si>
  <si>
    <t>青崎1･2、東青崎町、向洋新町1</t>
    <phoneticPr fontId="86"/>
  </si>
  <si>
    <t>東豊中町1～3</t>
    <phoneticPr fontId="86"/>
  </si>
  <si>
    <t>春日町2～5、桜の町3～7、向丘1～3</t>
    <phoneticPr fontId="86"/>
  </si>
  <si>
    <t>本町2・4・6～9</t>
    <phoneticPr fontId="86"/>
  </si>
  <si>
    <t>岡町南1・2</t>
    <rPh sb="0" eb="2">
      <t>オカマチ</t>
    </rPh>
    <rPh sb="2" eb="3">
      <t>ミナミ</t>
    </rPh>
    <phoneticPr fontId="86"/>
  </si>
  <si>
    <t>曽根西町1・2・4</t>
    <rPh sb="2" eb="4">
      <t>ニシマチ</t>
    </rPh>
    <phoneticPr fontId="86"/>
  </si>
  <si>
    <t>浜1～4、小曽根1～5、豊南町西1、豊南町東2</t>
    <rPh sb="18" eb="21">
      <t>ホウナンチョウ</t>
    </rPh>
    <rPh sb="21" eb="22">
      <t>ヒガシ</t>
    </rPh>
    <phoneticPr fontId="86"/>
  </si>
  <si>
    <t>石橋1～3、石橋麻田町（豊中市）</t>
    <phoneticPr fontId="86"/>
  </si>
  <si>
    <t>別所新町、別所中の町、別所本町、古曽部町４・５、天神町１・２、美しが丘１・２、白梅町</t>
    <rPh sb="31" eb="32">
      <t>ウツク</t>
    </rPh>
    <rPh sb="34" eb="35">
      <t>オカ</t>
    </rPh>
    <rPh sb="39" eb="40">
      <t>ハク</t>
    </rPh>
    <rPh sb="40" eb="41">
      <t>ウメ</t>
    </rPh>
    <rPh sb="41" eb="42">
      <t>マチ</t>
    </rPh>
    <phoneticPr fontId="67"/>
  </si>
  <si>
    <t>大正町、蔵垣内２・３</t>
    <rPh sb="0" eb="2">
      <t>タイショウ</t>
    </rPh>
    <rPh sb="2" eb="3">
      <t>マチ</t>
    </rPh>
    <rPh sb="4" eb="7">
      <t>クラウチ</t>
    </rPh>
    <phoneticPr fontId="67"/>
  </si>
  <si>
    <t>実施部数</t>
    <rPh sb="0" eb="2">
      <t>ジッシ</t>
    </rPh>
    <rPh sb="2" eb="4">
      <t>ブスウ</t>
    </rPh>
    <phoneticPr fontId="86"/>
  </si>
  <si>
    <t>甲陽園日之出町、甲陽園本庄町、甲陽園若江町、甲陽園西山町、大社町</t>
    <phoneticPr fontId="67"/>
  </si>
  <si>
    <t>西宮浜4</t>
    <rPh sb="0" eb="3">
      <t>ニシノミヤハマ</t>
    </rPh>
    <phoneticPr fontId="86"/>
  </si>
  <si>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7"/>
  </si>
  <si>
    <t>リビングふくおか</t>
    <phoneticPr fontId="60"/>
  </si>
  <si>
    <t>賃貸</t>
    <phoneticPr fontId="86"/>
  </si>
  <si>
    <t>福岡市中央区</t>
    <rPh sb="0" eb="3">
      <t>フクオカシ</t>
    </rPh>
    <phoneticPr fontId="112"/>
  </si>
  <si>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</si>
  <si>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</si>
  <si>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</si>
  <si>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</si>
  <si>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</si>
  <si>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</si>
  <si>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</si>
  <si>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</si>
  <si>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</si>
  <si>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</si>
  <si>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</si>
  <si>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2"/>
  </si>
  <si>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</si>
  <si>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</si>
  <si>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</si>
  <si>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</si>
  <si>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</si>
  <si>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</si>
  <si>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</si>
  <si>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</si>
  <si>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</si>
  <si>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</si>
  <si>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</si>
  <si>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</si>
  <si>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</si>
  <si>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2"/>
  </si>
  <si>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</si>
  <si>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</si>
  <si>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</si>
  <si>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</si>
  <si>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</si>
  <si>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</si>
  <si>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</si>
  <si>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</si>
  <si>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</si>
  <si>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2"/>
  </si>
  <si>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</si>
  <si>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</si>
  <si>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</si>
  <si>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</si>
  <si>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</si>
  <si>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</si>
  <si>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</si>
  <si>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</si>
  <si>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</si>
  <si>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2"/>
  </si>
  <si>
    <t>糸-1</t>
    <rPh sb="0" eb="1">
      <t>イト</t>
    </rPh>
    <phoneticPr fontId="108"/>
  </si>
  <si>
    <t>糸-2</t>
    <rPh sb="0" eb="1">
      <t>イト</t>
    </rPh>
    <phoneticPr fontId="108"/>
  </si>
  <si>
    <t>福岡市東区</t>
    <rPh sb="0" eb="3">
      <t>フクオカシ</t>
    </rPh>
    <phoneticPr fontId="112"/>
  </si>
  <si>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</si>
  <si>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</si>
  <si>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</si>
  <si>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</si>
  <si>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</si>
  <si>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</si>
  <si>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</si>
  <si>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</si>
  <si>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</si>
  <si>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</si>
  <si>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</si>
  <si>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</si>
  <si>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</si>
  <si>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</si>
  <si>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</si>
  <si>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</si>
  <si>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</si>
  <si>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2"/>
  </si>
  <si>
    <t>新-1</t>
    <rPh sb="0" eb="1">
      <t>シン</t>
    </rPh>
    <phoneticPr fontId="108"/>
  </si>
  <si>
    <t>新-2</t>
    <rPh sb="0" eb="1">
      <t>シン</t>
    </rPh>
    <phoneticPr fontId="108"/>
  </si>
  <si>
    <t>糟屋郡粕屋町</t>
    <rPh sb="3" eb="5">
      <t>カスヤ</t>
    </rPh>
    <rPh sb="5" eb="6">
      <t>マチ</t>
    </rPh>
    <phoneticPr fontId="112"/>
  </si>
  <si>
    <t>福岡市南区</t>
    <rPh sb="0" eb="3">
      <t>フクオカシ</t>
    </rPh>
    <phoneticPr fontId="112"/>
  </si>
  <si>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</si>
  <si>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</si>
  <si>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</si>
  <si>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</si>
  <si>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</si>
  <si>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</si>
  <si>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</si>
  <si>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</si>
  <si>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</si>
  <si>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</si>
  <si>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</si>
  <si>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</si>
  <si>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</si>
  <si>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</si>
  <si>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</si>
  <si>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</si>
  <si>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</si>
  <si>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南-19</t>
    <rPh sb="0" eb="1">
      <t>ミナミ</t>
    </rPh>
    <phoneticPr fontId="108"/>
  </si>
  <si>
    <t>福岡市博多区</t>
    <rPh sb="0" eb="3">
      <t>フクオカシ</t>
    </rPh>
    <phoneticPr fontId="112"/>
  </si>
  <si>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</si>
  <si>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</si>
  <si>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</si>
  <si>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</si>
  <si>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</si>
  <si>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</si>
  <si>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</si>
  <si>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</si>
  <si>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</si>
  <si>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</si>
  <si>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</si>
  <si>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</si>
  <si>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</si>
  <si>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</si>
  <si>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</si>
  <si>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</si>
  <si>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</si>
  <si>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</si>
  <si>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</si>
  <si>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</si>
  <si>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</si>
  <si>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</si>
  <si>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</si>
  <si>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</si>
  <si>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</si>
  <si>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</si>
  <si>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</si>
  <si>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</si>
  <si>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</si>
  <si>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</si>
  <si>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</si>
  <si>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</si>
  <si>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</si>
  <si>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</si>
  <si>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</si>
  <si>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</si>
  <si>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2"/>
  </si>
  <si>
    <t>筑-7</t>
    <rPh sb="0" eb="1">
      <t>チク</t>
    </rPh>
    <phoneticPr fontId="108"/>
  </si>
  <si>
    <t>三国が丘1～7</t>
  </si>
  <si>
    <t>⑮</t>
  </si>
  <si>
    <t>那珂川市</t>
    <rPh sb="3" eb="4">
      <t>シ</t>
    </rPh>
    <phoneticPr fontId="111"/>
  </si>
  <si>
    <t>那-1</t>
    <rPh sb="0" eb="1">
      <t>ナ</t>
    </rPh>
    <phoneticPr fontId="108"/>
  </si>
  <si>
    <t>那-2</t>
    <rPh sb="0" eb="1">
      <t>ナ</t>
    </rPh>
    <phoneticPr fontId="108"/>
  </si>
  <si>
    <t>⑯</t>
  </si>
  <si>
    <t>★宇美町</t>
    <rPh sb="1" eb="4">
      <t>ウミマチ</t>
    </rPh>
    <phoneticPr fontId="111"/>
  </si>
  <si>
    <t>宇-1</t>
    <rPh sb="0" eb="1">
      <t>ウ</t>
    </rPh>
    <phoneticPr fontId="108"/>
  </si>
  <si>
    <t>5.　部数・町丁名などの記載内容は表示期間内であっても、住宅事情等により変更されることがあります</t>
    <phoneticPr fontId="57"/>
  </si>
  <si>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7"/>
  </si>
  <si>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7"/>
  </si>
  <si>
    <t>リビング京都西南</t>
    <phoneticPr fontId="60"/>
  </si>
  <si>
    <t>阪急嵐山</t>
    <rPh sb="0" eb="2">
      <t>ハンキュウ</t>
    </rPh>
    <rPh sb="2" eb="4">
      <t>アラシヤマ</t>
    </rPh>
    <phoneticPr fontId="66"/>
  </si>
  <si>
    <t>松尾</t>
    <rPh sb="0" eb="2">
      <t>マツオ</t>
    </rPh>
    <phoneticPr fontId="66"/>
  </si>
  <si>
    <t>上桂五条北</t>
    <rPh sb="0" eb="1">
      <t>カミ</t>
    </rPh>
    <rPh sb="1" eb="2">
      <t>カツラ</t>
    </rPh>
    <rPh sb="2" eb="4">
      <t>ゴジョウ</t>
    </rPh>
    <rPh sb="4" eb="5">
      <t>キタ</t>
    </rPh>
    <phoneticPr fontId="66"/>
  </si>
  <si>
    <t>千代原口・山田</t>
    <rPh sb="0" eb="2">
      <t>チヨ</t>
    </rPh>
    <rPh sb="2" eb="4">
      <t>ハラグチ</t>
    </rPh>
    <rPh sb="5" eb="7">
      <t>ヤマダ</t>
    </rPh>
    <phoneticPr fontId="66"/>
  </si>
  <si>
    <t>上桂五条南</t>
    <rPh sb="0" eb="1">
      <t>カミ</t>
    </rPh>
    <rPh sb="1" eb="2">
      <t>カツラ</t>
    </rPh>
    <rPh sb="2" eb="4">
      <t>ゴジョウ</t>
    </rPh>
    <rPh sb="4" eb="5">
      <t>ミナミ</t>
    </rPh>
    <phoneticPr fontId="66"/>
  </si>
  <si>
    <t>京都市西京区</t>
    <rPh sb="3" eb="5">
      <t>サイキョウ</t>
    </rPh>
    <rPh sb="5" eb="6">
      <t>ク</t>
    </rPh>
    <phoneticPr fontId="106"/>
  </si>
  <si>
    <t>桂離宮南</t>
    <rPh sb="0" eb="1">
      <t>カツラ</t>
    </rPh>
    <rPh sb="1" eb="3">
      <t>リキュウ</t>
    </rPh>
    <rPh sb="3" eb="4">
      <t>ミナミ</t>
    </rPh>
    <phoneticPr fontId="66"/>
  </si>
  <si>
    <t>下津林</t>
    <rPh sb="0" eb="2">
      <t>シモツ</t>
    </rPh>
    <rPh sb="2" eb="3">
      <t>バヤシ</t>
    </rPh>
    <phoneticPr fontId="66"/>
  </si>
  <si>
    <t>樫原</t>
    <rPh sb="0" eb="2">
      <t>カシハラ</t>
    </rPh>
    <phoneticPr fontId="66"/>
  </si>
  <si>
    <t>阪急桂西口</t>
    <rPh sb="0" eb="2">
      <t>ハンキュウ</t>
    </rPh>
    <rPh sb="2" eb="3">
      <t>カツラ</t>
    </rPh>
    <rPh sb="3" eb="5">
      <t>ニシグチ</t>
    </rPh>
    <phoneticPr fontId="66"/>
  </si>
  <si>
    <t>川島</t>
    <rPh sb="0" eb="2">
      <t>カワシマ</t>
    </rPh>
    <phoneticPr fontId="66"/>
  </si>
  <si>
    <t>桂坂</t>
    <rPh sb="0" eb="1">
      <t>カツラ</t>
    </rPh>
    <rPh sb="1" eb="2">
      <t>サカ</t>
    </rPh>
    <phoneticPr fontId="66"/>
  </si>
  <si>
    <t>洛西ニュータウン北</t>
    <rPh sb="0" eb="2">
      <t>ラクサイ</t>
    </rPh>
    <rPh sb="8" eb="9">
      <t>キタ</t>
    </rPh>
    <phoneticPr fontId="66"/>
  </si>
  <si>
    <t>洛西ニュータウン西</t>
    <rPh sb="0" eb="2">
      <t>ラクサイ</t>
    </rPh>
    <rPh sb="8" eb="9">
      <t>ニシ</t>
    </rPh>
    <phoneticPr fontId="66"/>
  </si>
  <si>
    <t>洛西ニュータウン東</t>
    <rPh sb="0" eb="1">
      <t>ラク</t>
    </rPh>
    <rPh sb="1" eb="2">
      <t>ニシ</t>
    </rPh>
    <rPh sb="8" eb="9">
      <t>ヒガシ</t>
    </rPh>
    <phoneticPr fontId="66"/>
  </si>
  <si>
    <t>京都市南区</t>
    <rPh sb="3" eb="4">
      <t>ミナミ</t>
    </rPh>
    <rPh sb="4" eb="5">
      <t>ク</t>
    </rPh>
    <phoneticPr fontId="106"/>
  </si>
  <si>
    <t>上久世</t>
    <rPh sb="0" eb="1">
      <t>カミ</t>
    </rPh>
    <rPh sb="1" eb="3">
      <t>クセ</t>
    </rPh>
    <phoneticPr fontId="66"/>
  </si>
  <si>
    <t>中久世</t>
    <rPh sb="0" eb="1">
      <t>ナカ</t>
    </rPh>
    <rPh sb="1" eb="3">
      <t>クセ</t>
    </rPh>
    <phoneticPr fontId="66"/>
  </si>
  <si>
    <t>久世</t>
    <rPh sb="0" eb="2">
      <t>クセ</t>
    </rPh>
    <phoneticPr fontId="66"/>
  </si>
  <si>
    <t>京都市伏見区</t>
    <rPh sb="3" eb="6">
      <t>フシミク</t>
    </rPh>
    <phoneticPr fontId="106"/>
  </si>
  <si>
    <t>久我北</t>
    <rPh sb="0" eb="2">
      <t>クガ</t>
    </rPh>
    <rPh sb="2" eb="3">
      <t>キタ</t>
    </rPh>
    <phoneticPr fontId="66"/>
  </si>
  <si>
    <t>久我南</t>
    <rPh sb="0" eb="2">
      <t>クガ</t>
    </rPh>
    <rPh sb="2" eb="3">
      <t>ミナミ</t>
    </rPh>
    <phoneticPr fontId="66"/>
  </si>
  <si>
    <t>羽束師</t>
    <rPh sb="0" eb="1">
      <t>ハ</t>
    </rPh>
    <rPh sb="1" eb="2">
      <t>ツカ</t>
    </rPh>
    <rPh sb="2" eb="3">
      <t>シ</t>
    </rPh>
    <phoneticPr fontId="66"/>
  </si>
  <si>
    <t>物集女</t>
    <rPh sb="0" eb="1">
      <t>モノ</t>
    </rPh>
    <rPh sb="1" eb="2">
      <t>シュウ</t>
    </rPh>
    <rPh sb="2" eb="3">
      <t>メ</t>
    </rPh>
    <phoneticPr fontId="66"/>
  </si>
  <si>
    <t>向日市</t>
    <rPh sb="0" eb="2">
      <t>ムコウ</t>
    </rPh>
    <rPh sb="2" eb="3">
      <t>シ</t>
    </rPh>
    <phoneticPr fontId="106"/>
  </si>
  <si>
    <t>阪急東向日北</t>
    <rPh sb="0" eb="2">
      <t>ハンキュウ</t>
    </rPh>
    <rPh sb="2" eb="5">
      <t>ヒガシムコウ</t>
    </rPh>
    <rPh sb="5" eb="6">
      <t>キタ</t>
    </rPh>
    <phoneticPr fontId="66"/>
  </si>
  <si>
    <t>向日市役所東</t>
    <rPh sb="0" eb="3">
      <t>ムコウシ</t>
    </rPh>
    <rPh sb="3" eb="5">
      <t>ヤクショ</t>
    </rPh>
    <rPh sb="5" eb="6">
      <t>ヒガシ</t>
    </rPh>
    <phoneticPr fontId="66"/>
  </si>
  <si>
    <t>西鶏冠井</t>
    <rPh sb="0" eb="1">
      <t>ニシ</t>
    </rPh>
    <rPh sb="1" eb="2">
      <t>トリ</t>
    </rPh>
    <rPh sb="2" eb="3">
      <t>カンムリ</t>
    </rPh>
    <rPh sb="3" eb="4">
      <t>イ</t>
    </rPh>
    <phoneticPr fontId="66"/>
  </si>
  <si>
    <t>東鶏冠井</t>
    <rPh sb="0" eb="1">
      <t>ヒガシ</t>
    </rPh>
    <rPh sb="1" eb="2">
      <t>トリ</t>
    </rPh>
    <rPh sb="2" eb="3">
      <t>カン</t>
    </rPh>
    <rPh sb="3" eb="4">
      <t>イ</t>
    </rPh>
    <phoneticPr fontId="66"/>
  </si>
  <si>
    <t>上植野町</t>
    <rPh sb="0" eb="4">
      <t>カミウエノチョウ</t>
    </rPh>
    <phoneticPr fontId="66"/>
  </si>
  <si>
    <t>今里</t>
    <rPh sb="0" eb="2">
      <t>イマサト</t>
    </rPh>
    <phoneticPr fontId="66"/>
  </si>
  <si>
    <t>滝ノ町</t>
    <rPh sb="0" eb="1">
      <t>タキ</t>
    </rPh>
    <rPh sb="2" eb="3">
      <t>マチ</t>
    </rPh>
    <phoneticPr fontId="66"/>
  </si>
  <si>
    <t>長岡京市</t>
    <rPh sb="0" eb="4">
      <t>ナガオカキョウシ</t>
    </rPh>
    <phoneticPr fontId="106"/>
  </si>
  <si>
    <t>長岡天神西北</t>
    <rPh sb="0" eb="2">
      <t>ナガオカ</t>
    </rPh>
    <rPh sb="2" eb="4">
      <t>テンジン</t>
    </rPh>
    <rPh sb="4" eb="6">
      <t>セイホク</t>
    </rPh>
    <phoneticPr fontId="66"/>
  </si>
  <si>
    <t>一文橋</t>
    <rPh sb="0" eb="2">
      <t>イチブン</t>
    </rPh>
    <rPh sb="2" eb="3">
      <t>バシ</t>
    </rPh>
    <phoneticPr fontId="66"/>
  </si>
  <si>
    <t>阪急長岡天神東</t>
    <rPh sb="0" eb="2">
      <t>ハンキュウ</t>
    </rPh>
    <rPh sb="2" eb="4">
      <t>ナガオカ</t>
    </rPh>
    <rPh sb="4" eb="6">
      <t>テンジン</t>
    </rPh>
    <rPh sb="6" eb="7">
      <t>ヒガシ</t>
    </rPh>
    <phoneticPr fontId="66"/>
  </si>
  <si>
    <t>海印寺</t>
    <rPh sb="0" eb="1">
      <t>ウミ</t>
    </rPh>
    <rPh sb="1" eb="2">
      <t>イン</t>
    </rPh>
    <rPh sb="2" eb="3">
      <t>ジ</t>
    </rPh>
    <phoneticPr fontId="66"/>
  </si>
  <si>
    <t>梅ヶ丘・泉ヶ丘</t>
    <rPh sb="0" eb="3">
      <t>ウメガオカ</t>
    </rPh>
    <rPh sb="4" eb="7">
      <t>イズミガオカ</t>
    </rPh>
    <phoneticPr fontId="66"/>
  </si>
  <si>
    <t>友岡</t>
    <rPh sb="0" eb="2">
      <t>トモオカ</t>
    </rPh>
    <phoneticPr fontId="66"/>
  </si>
  <si>
    <t>ＪＲ長岡京</t>
    <rPh sb="2" eb="5">
      <t>ナガオカキョウ</t>
    </rPh>
    <phoneticPr fontId="66"/>
  </si>
  <si>
    <t>勝竜寺</t>
    <rPh sb="0" eb="1">
      <t>カ</t>
    </rPh>
    <rPh sb="1" eb="2">
      <t>リュウ</t>
    </rPh>
    <rPh sb="2" eb="3">
      <t>ジ</t>
    </rPh>
    <phoneticPr fontId="66"/>
  </si>
  <si>
    <t>大山崎町</t>
    <rPh sb="0" eb="2">
      <t>オオヤマ</t>
    </rPh>
    <rPh sb="2" eb="3">
      <t>サキ</t>
    </rPh>
    <rPh sb="3" eb="4">
      <t>チョウ</t>
    </rPh>
    <phoneticPr fontId="106"/>
  </si>
  <si>
    <t>円明寺</t>
    <rPh sb="0" eb="1">
      <t>エン</t>
    </rPh>
    <rPh sb="1" eb="2">
      <t>メイ</t>
    </rPh>
    <rPh sb="2" eb="3">
      <t>ジ</t>
    </rPh>
    <phoneticPr fontId="66"/>
  </si>
  <si>
    <t>ＪＲ太秦北</t>
    <rPh sb="2" eb="4">
      <t>ウズマサ</t>
    </rPh>
    <rPh sb="4" eb="5">
      <t>キタ</t>
    </rPh>
    <phoneticPr fontId="66"/>
  </si>
  <si>
    <t>竜安寺</t>
    <rPh sb="0" eb="1">
      <t>リュウ</t>
    </rPh>
    <rPh sb="1" eb="2">
      <t>アン</t>
    </rPh>
    <rPh sb="2" eb="3">
      <t>ジ</t>
    </rPh>
    <phoneticPr fontId="66"/>
  </si>
  <si>
    <t>花園</t>
    <rPh sb="0" eb="2">
      <t>ハナゾノ</t>
    </rPh>
    <phoneticPr fontId="66"/>
  </si>
  <si>
    <t>京都市右京区</t>
    <rPh sb="3" eb="5">
      <t>ウキョウ</t>
    </rPh>
    <rPh sb="5" eb="6">
      <t>ク</t>
    </rPh>
    <phoneticPr fontId="106"/>
  </si>
  <si>
    <t>嵐電有栖川</t>
    <rPh sb="0" eb="1">
      <t>ラン</t>
    </rPh>
    <rPh sb="1" eb="2">
      <t>デン</t>
    </rPh>
    <rPh sb="2" eb="5">
      <t>アリスガワ</t>
    </rPh>
    <phoneticPr fontId="66"/>
  </si>
  <si>
    <t>西太秦</t>
    <rPh sb="0" eb="1">
      <t>ニシ</t>
    </rPh>
    <rPh sb="1" eb="3">
      <t>ウズマサ</t>
    </rPh>
    <phoneticPr fontId="66"/>
  </si>
  <si>
    <t>東太秦</t>
    <rPh sb="0" eb="1">
      <t>ヒガシ</t>
    </rPh>
    <rPh sb="1" eb="3">
      <t>ウズマサ</t>
    </rPh>
    <phoneticPr fontId="66"/>
  </si>
  <si>
    <t>山ノ内</t>
    <rPh sb="0" eb="1">
      <t>ヤマ</t>
    </rPh>
    <rPh sb="2" eb="3">
      <t>ウチ</t>
    </rPh>
    <phoneticPr fontId="66"/>
  </si>
  <si>
    <t>梅ノ宮大社</t>
    <rPh sb="0" eb="1">
      <t>ウメ</t>
    </rPh>
    <rPh sb="2" eb="3">
      <t>ミヤ</t>
    </rPh>
    <rPh sb="3" eb="5">
      <t>タイシャ</t>
    </rPh>
    <phoneticPr fontId="66"/>
  </si>
  <si>
    <t>梅津段町</t>
    <rPh sb="0" eb="1">
      <t>ウメ</t>
    </rPh>
    <rPh sb="1" eb="2">
      <t>ヅ</t>
    </rPh>
    <rPh sb="2" eb="3">
      <t>ダン</t>
    </rPh>
    <rPh sb="3" eb="4">
      <t>マチ</t>
    </rPh>
    <phoneticPr fontId="66"/>
  </si>
  <si>
    <t>四条葛野</t>
    <rPh sb="0" eb="2">
      <t>シジョウ</t>
    </rPh>
    <rPh sb="2" eb="3">
      <t>クズ</t>
    </rPh>
    <rPh sb="3" eb="4">
      <t>ノ</t>
    </rPh>
    <phoneticPr fontId="66"/>
  </si>
  <si>
    <t>阪急西京極北</t>
    <rPh sb="0" eb="2">
      <t>ハンキュウ</t>
    </rPh>
    <rPh sb="2" eb="5">
      <t>ニシキョウゴク</t>
    </rPh>
    <rPh sb="5" eb="6">
      <t>キタ</t>
    </rPh>
    <phoneticPr fontId="66"/>
  </si>
  <si>
    <t>西京極運動公園南</t>
    <rPh sb="0" eb="3">
      <t>ニシキョウゴク</t>
    </rPh>
    <rPh sb="3" eb="7">
      <t>ウンドウコウエン</t>
    </rPh>
    <rPh sb="7" eb="8">
      <t>ミナミ</t>
    </rPh>
    <phoneticPr fontId="66"/>
  </si>
  <si>
    <t>阪急西京極南</t>
    <rPh sb="0" eb="2">
      <t>ハンキュウ</t>
    </rPh>
    <rPh sb="2" eb="5">
      <t>ニシキョウゴク</t>
    </rPh>
    <rPh sb="5" eb="6">
      <t>ミナミ</t>
    </rPh>
    <phoneticPr fontId="66"/>
  </si>
  <si>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7"/>
  </si>
  <si>
    <t>京都市北区</t>
    <rPh sb="3" eb="5">
      <t>キタク</t>
    </rPh>
    <phoneticPr fontId="106"/>
  </si>
  <si>
    <t>西賀茂</t>
    <rPh sb="0" eb="1">
      <t>ニシ</t>
    </rPh>
    <rPh sb="1" eb="3">
      <t>カモ</t>
    </rPh>
    <phoneticPr fontId="66"/>
  </si>
  <si>
    <t>鷹峯</t>
    <rPh sb="0" eb="2">
      <t>タカガミネ</t>
    </rPh>
    <phoneticPr fontId="66"/>
  </si>
  <si>
    <t>大徳寺</t>
    <rPh sb="0" eb="3">
      <t>ダイトクジ</t>
    </rPh>
    <phoneticPr fontId="66"/>
  </si>
  <si>
    <t>金閣寺</t>
    <rPh sb="0" eb="3">
      <t>キンカクジ</t>
    </rPh>
    <phoneticPr fontId="66"/>
  </si>
  <si>
    <t>等持院</t>
    <rPh sb="0" eb="3">
      <t>トウジイン</t>
    </rPh>
    <phoneticPr fontId="66"/>
  </si>
  <si>
    <t>大将軍</t>
    <rPh sb="0" eb="1">
      <t>ダイ</t>
    </rPh>
    <rPh sb="1" eb="3">
      <t>ショウグン</t>
    </rPh>
    <phoneticPr fontId="66"/>
  </si>
  <si>
    <t>北山</t>
    <rPh sb="0" eb="2">
      <t>キタヤマ</t>
    </rPh>
    <phoneticPr fontId="66"/>
  </si>
  <si>
    <t>紫野</t>
    <rPh sb="0" eb="1">
      <t>ムラサキ</t>
    </rPh>
    <rPh sb="1" eb="2">
      <t>ノ</t>
    </rPh>
    <phoneticPr fontId="66"/>
  </si>
  <si>
    <t>船岡</t>
    <rPh sb="0" eb="1">
      <t>フネ</t>
    </rPh>
    <rPh sb="1" eb="2">
      <t>オカ</t>
    </rPh>
    <phoneticPr fontId="66"/>
  </si>
  <si>
    <t>出雲路</t>
    <rPh sb="0" eb="2">
      <t>イズモ</t>
    </rPh>
    <rPh sb="2" eb="3">
      <t>ジ</t>
    </rPh>
    <phoneticPr fontId="66"/>
  </si>
  <si>
    <t>上賀茂西</t>
    <rPh sb="0" eb="1">
      <t>カミ</t>
    </rPh>
    <rPh sb="1" eb="3">
      <t>カモ</t>
    </rPh>
    <rPh sb="3" eb="4">
      <t>ニシ</t>
    </rPh>
    <phoneticPr fontId="66"/>
  </si>
  <si>
    <t>上賀茂東</t>
    <rPh sb="0" eb="1">
      <t>カミ</t>
    </rPh>
    <rPh sb="1" eb="3">
      <t>カモ</t>
    </rPh>
    <rPh sb="3" eb="4">
      <t>ヒガシ</t>
    </rPh>
    <phoneticPr fontId="66"/>
  </si>
  <si>
    <t>京都市左京区</t>
    <rPh sb="3" eb="6">
      <t>サキョウク</t>
    </rPh>
    <phoneticPr fontId="106"/>
  </si>
  <si>
    <t>岩倉西</t>
    <rPh sb="0" eb="2">
      <t>イワクラ</t>
    </rPh>
    <rPh sb="2" eb="3">
      <t>ニシ</t>
    </rPh>
    <phoneticPr fontId="66"/>
  </si>
  <si>
    <t>岩倉長谷</t>
    <rPh sb="0" eb="2">
      <t>イワクラ</t>
    </rPh>
    <rPh sb="2" eb="3">
      <t>ナガ</t>
    </rPh>
    <rPh sb="3" eb="4">
      <t>タニ</t>
    </rPh>
    <phoneticPr fontId="66"/>
  </si>
  <si>
    <t>上高野</t>
    <rPh sb="0" eb="1">
      <t>カミ</t>
    </rPh>
    <rPh sb="1" eb="3">
      <t>タカノ</t>
    </rPh>
    <phoneticPr fontId="66"/>
  </si>
  <si>
    <t>松ヶ崎北</t>
    <rPh sb="0" eb="3">
      <t>マツガサキ</t>
    </rPh>
    <rPh sb="3" eb="4">
      <t>キタ</t>
    </rPh>
    <phoneticPr fontId="66"/>
  </si>
  <si>
    <t>下鴨南</t>
    <rPh sb="0" eb="1">
      <t>シモ</t>
    </rPh>
    <rPh sb="1" eb="2">
      <t>ガモ</t>
    </rPh>
    <rPh sb="2" eb="3">
      <t>ミナミ</t>
    </rPh>
    <phoneticPr fontId="66"/>
  </si>
  <si>
    <t>修学院</t>
    <rPh sb="0" eb="3">
      <t>シュウガクイン</t>
    </rPh>
    <phoneticPr fontId="66"/>
  </si>
  <si>
    <t>一乗寺</t>
    <rPh sb="0" eb="2">
      <t>イチジョウ</t>
    </rPh>
    <rPh sb="2" eb="3">
      <t>ジ</t>
    </rPh>
    <phoneticPr fontId="66"/>
  </si>
  <si>
    <t>百万遍</t>
    <rPh sb="0" eb="3">
      <t>ヒャクマンベン</t>
    </rPh>
    <phoneticPr fontId="66"/>
  </si>
  <si>
    <t>高野南</t>
    <rPh sb="0" eb="2">
      <t>タカノ</t>
    </rPh>
    <rPh sb="2" eb="3">
      <t>ミナミ</t>
    </rPh>
    <phoneticPr fontId="66"/>
  </si>
  <si>
    <t>北白川</t>
    <rPh sb="0" eb="1">
      <t>キタ</t>
    </rPh>
    <rPh sb="1" eb="3">
      <t>シラカワ</t>
    </rPh>
    <phoneticPr fontId="66"/>
  </si>
  <si>
    <t>川端東一条</t>
    <rPh sb="0" eb="5">
      <t>カワバタヒガシイチジョウ</t>
    </rPh>
    <phoneticPr fontId="66"/>
  </si>
  <si>
    <t>京都市上京区</t>
    <rPh sb="3" eb="5">
      <t>カミギョウ</t>
    </rPh>
    <rPh sb="5" eb="6">
      <t>ク</t>
    </rPh>
    <phoneticPr fontId="106"/>
  </si>
  <si>
    <t>北野天満宮</t>
    <rPh sb="0" eb="2">
      <t>キタノ</t>
    </rPh>
    <rPh sb="2" eb="5">
      <t>テンマングウ</t>
    </rPh>
    <phoneticPr fontId="66"/>
  </si>
  <si>
    <t>仁和</t>
    <rPh sb="0" eb="2">
      <t>ニンナ</t>
    </rPh>
    <phoneticPr fontId="66"/>
  </si>
  <si>
    <t>寺之内</t>
    <rPh sb="0" eb="1">
      <t>テラ</t>
    </rPh>
    <rPh sb="1" eb="2">
      <t>ノ</t>
    </rPh>
    <rPh sb="2" eb="3">
      <t>ウチ</t>
    </rPh>
    <phoneticPr fontId="66"/>
  </si>
  <si>
    <t>智恵光院</t>
    <rPh sb="0" eb="2">
      <t>チエ</t>
    </rPh>
    <rPh sb="2" eb="3">
      <t>ヒカリ</t>
    </rPh>
    <rPh sb="3" eb="4">
      <t>イン</t>
    </rPh>
    <phoneticPr fontId="66"/>
  </si>
  <si>
    <t>千本中立売</t>
    <rPh sb="0" eb="3">
      <t>センボンチュウ</t>
    </rPh>
    <rPh sb="3" eb="4">
      <t>ダ</t>
    </rPh>
    <rPh sb="4" eb="5">
      <t>バイ</t>
    </rPh>
    <phoneticPr fontId="66"/>
  </si>
  <si>
    <t>出水</t>
    <rPh sb="0" eb="2">
      <t>デミズ</t>
    </rPh>
    <phoneticPr fontId="66"/>
  </si>
  <si>
    <t>相国寺西</t>
    <rPh sb="0" eb="1">
      <t>ソウ</t>
    </rPh>
    <rPh sb="1" eb="2">
      <t>コク</t>
    </rPh>
    <rPh sb="2" eb="3">
      <t>ジ</t>
    </rPh>
    <rPh sb="3" eb="4">
      <t>ニシ</t>
    </rPh>
    <phoneticPr fontId="66"/>
  </si>
  <si>
    <t>京都府庁</t>
    <rPh sb="0" eb="4">
      <t>キョウトフチョウ</t>
    </rPh>
    <phoneticPr fontId="66"/>
  </si>
  <si>
    <t>二条城北</t>
    <rPh sb="0" eb="3">
      <t>ニジョウジョウ</t>
    </rPh>
    <rPh sb="3" eb="4">
      <t>キタ</t>
    </rPh>
    <phoneticPr fontId="66"/>
  </si>
  <si>
    <t>京都市中京区</t>
    <rPh sb="3" eb="5">
      <t>チュウキョウ</t>
    </rPh>
    <rPh sb="5" eb="6">
      <t>ク</t>
    </rPh>
    <phoneticPr fontId="106"/>
  </si>
  <si>
    <t>西ノ京</t>
    <rPh sb="0" eb="1">
      <t>ニシ</t>
    </rPh>
    <rPh sb="2" eb="3">
      <t>キョウ</t>
    </rPh>
    <phoneticPr fontId="66"/>
  </si>
  <si>
    <t>朱雀</t>
    <rPh sb="0" eb="1">
      <t>シュ</t>
    </rPh>
    <rPh sb="1" eb="2">
      <t>ジャク</t>
    </rPh>
    <phoneticPr fontId="66"/>
  </si>
  <si>
    <t>ＪＲ二条駅</t>
    <rPh sb="2" eb="4">
      <t>ニジョウ</t>
    </rPh>
    <rPh sb="4" eb="5">
      <t>エキ</t>
    </rPh>
    <phoneticPr fontId="66"/>
  </si>
  <si>
    <t>壬生北</t>
    <rPh sb="0" eb="2">
      <t>ミブ</t>
    </rPh>
    <rPh sb="2" eb="3">
      <t>キタ</t>
    </rPh>
    <phoneticPr fontId="66"/>
  </si>
  <si>
    <t>壬生南</t>
    <rPh sb="0" eb="2">
      <t>ミブ</t>
    </rPh>
    <rPh sb="2" eb="3">
      <t>ミナミ</t>
    </rPh>
    <phoneticPr fontId="66"/>
  </si>
  <si>
    <t>二条城</t>
    <rPh sb="0" eb="3">
      <t>ニジョウジョウ</t>
    </rPh>
    <phoneticPr fontId="66"/>
  </si>
  <si>
    <t>四条大宮北</t>
    <rPh sb="0" eb="2">
      <t>シジョウ</t>
    </rPh>
    <rPh sb="2" eb="4">
      <t>オオミヤ</t>
    </rPh>
    <rPh sb="4" eb="5">
      <t>キタ</t>
    </rPh>
    <phoneticPr fontId="66"/>
  </si>
  <si>
    <t>壬生寺</t>
    <rPh sb="0" eb="2">
      <t>ミブ</t>
    </rPh>
    <rPh sb="2" eb="3">
      <t>テラ</t>
    </rPh>
    <phoneticPr fontId="66"/>
  </si>
  <si>
    <t>烏丸御池北西</t>
    <rPh sb="0" eb="2">
      <t>カラスマ</t>
    </rPh>
    <rPh sb="2" eb="4">
      <t>オイケ</t>
    </rPh>
    <rPh sb="4" eb="5">
      <t>キタ</t>
    </rPh>
    <rPh sb="5" eb="6">
      <t>ニシ</t>
    </rPh>
    <phoneticPr fontId="66"/>
  </si>
  <si>
    <t>四条烏丸北西</t>
    <rPh sb="0" eb="2">
      <t>シジョウ</t>
    </rPh>
    <rPh sb="2" eb="4">
      <t>カラスマ</t>
    </rPh>
    <rPh sb="4" eb="6">
      <t>キタニシ</t>
    </rPh>
    <phoneticPr fontId="66"/>
  </si>
  <si>
    <t>烏丸御池北東</t>
    <rPh sb="0" eb="2">
      <t>カラスマ</t>
    </rPh>
    <rPh sb="2" eb="4">
      <t>オイケ</t>
    </rPh>
    <rPh sb="4" eb="5">
      <t>キタ</t>
    </rPh>
    <rPh sb="5" eb="6">
      <t>ヒガシ</t>
    </rPh>
    <phoneticPr fontId="66"/>
  </si>
  <si>
    <t>四条烏丸北東</t>
    <rPh sb="0" eb="2">
      <t>シジョウ</t>
    </rPh>
    <rPh sb="2" eb="4">
      <t>カラスマ</t>
    </rPh>
    <rPh sb="4" eb="6">
      <t>キタヒガシ</t>
    </rPh>
    <phoneticPr fontId="66"/>
  </si>
  <si>
    <t>西七条</t>
    <rPh sb="0" eb="1">
      <t>ニシ</t>
    </rPh>
    <rPh sb="1" eb="2">
      <t>ナナ</t>
    </rPh>
    <rPh sb="2" eb="3">
      <t>ジョウ</t>
    </rPh>
    <phoneticPr fontId="66"/>
  </si>
  <si>
    <t>京都市下京区</t>
    <rPh sb="3" eb="6">
      <t>シモギョウク</t>
    </rPh>
    <phoneticPr fontId="106"/>
  </si>
  <si>
    <t>七条御所ノ内</t>
    <rPh sb="0" eb="4">
      <t>シチジョウゴショ</t>
    </rPh>
    <rPh sb="5" eb="6">
      <t>ウチ</t>
    </rPh>
    <phoneticPr fontId="66"/>
  </si>
  <si>
    <t>梅小路</t>
    <rPh sb="0" eb="3">
      <t>ウメコウジ</t>
    </rPh>
    <phoneticPr fontId="66"/>
  </si>
  <si>
    <t>西本願寺</t>
    <rPh sb="0" eb="1">
      <t>ニシ</t>
    </rPh>
    <rPh sb="1" eb="4">
      <t>ホンガンジ</t>
    </rPh>
    <phoneticPr fontId="66"/>
  </si>
  <si>
    <t>四条堀川南</t>
    <rPh sb="0" eb="2">
      <t>ヨンジョウ</t>
    </rPh>
    <rPh sb="2" eb="4">
      <t>ホリカワ</t>
    </rPh>
    <rPh sb="4" eb="5">
      <t>ミナミ</t>
    </rPh>
    <phoneticPr fontId="66"/>
  </si>
  <si>
    <t>四条烏丸南東</t>
    <rPh sb="0" eb="2">
      <t>シジョウ</t>
    </rPh>
    <rPh sb="2" eb="4">
      <t>カラスマ</t>
    </rPh>
    <rPh sb="4" eb="5">
      <t>ミナミ</t>
    </rPh>
    <rPh sb="5" eb="6">
      <t>ヒガシ</t>
    </rPh>
    <phoneticPr fontId="66"/>
  </si>
  <si>
    <t>泉涌寺</t>
    <rPh sb="0" eb="1">
      <t>イズミ</t>
    </rPh>
    <rPh sb="2" eb="3">
      <t>ジ</t>
    </rPh>
    <phoneticPr fontId="66"/>
  </si>
  <si>
    <t>京都市南区</t>
    <rPh sb="3" eb="5">
      <t>ミナミク</t>
    </rPh>
    <phoneticPr fontId="106"/>
  </si>
  <si>
    <t>葛野大路八条南</t>
    <rPh sb="0" eb="2">
      <t>カドノ</t>
    </rPh>
    <rPh sb="2" eb="4">
      <t>オオジ</t>
    </rPh>
    <rPh sb="4" eb="6">
      <t>ハチジョウ</t>
    </rPh>
    <rPh sb="6" eb="7">
      <t>ミナミ</t>
    </rPh>
    <phoneticPr fontId="66"/>
  </si>
  <si>
    <t>葛野大路九条</t>
    <rPh sb="0" eb="2">
      <t>カドノ</t>
    </rPh>
    <rPh sb="2" eb="4">
      <t>オオジ</t>
    </rPh>
    <rPh sb="4" eb="6">
      <t>クジョウ</t>
    </rPh>
    <phoneticPr fontId="66"/>
  </si>
  <si>
    <t>吉祥院石原</t>
    <rPh sb="0" eb="5">
      <t>キッショウインイシハラ</t>
    </rPh>
    <phoneticPr fontId="66"/>
  </si>
  <si>
    <t>唐橋</t>
    <rPh sb="0" eb="1">
      <t>カラツ</t>
    </rPh>
    <rPh sb="1" eb="2">
      <t>ハシ</t>
    </rPh>
    <phoneticPr fontId="66"/>
  </si>
  <si>
    <t>国道十条北西</t>
    <rPh sb="0" eb="2">
      <t>コクドウ</t>
    </rPh>
    <rPh sb="2" eb="4">
      <t>ジュウジョウ</t>
    </rPh>
    <rPh sb="4" eb="5">
      <t>キタ</t>
    </rPh>
    <rPh sb="5" eb="6">
      <t>ニシ</t>
    </rPh>
    <phoneticPr fontId="66"/>
  </si>
  <si>
    <t>東寺</t>
    <rPh sb="0" eb="2">
      <t>トウジ</t>
    </rPh>
    <phoneticPr fontId="66"/>
  </si>
  <si>
    <t>西九条</t>
    <rPh sb="0" eb="3">
      <t>ニシクジョウ</t>
    </rPh>
    <phoneticPr fontId="66"/>
  </si>
  <si>
    <t>京都駅南</t>
    <rPh sb="0" eb="2">
      <t>キョウト</t>
    </rPh>
    <rPh sb="2" eb="4">
      <t>エキナン</t>
    </rPh>
    <phoneticPr fontId="66"/>
  </si>
  <si>
    <t>東九条南</t>
    <rPh sb="0" eb="1">
      <t>ヒガシ</t>
    </rPh>
    <rPh sb="1" eb="3">
      <t>クジョウ</t>
    </rPh>
    <rPh sb="3" eb="4">
      <t>ミナミ</t>
    </rPh>
    <phoneticPr fontId="66"/>
  </si>
  <si>
    <t>京都市山科区</t>
    <rPh sb="3" eb="6">
      <t>ヤマシナク</t>
    </rPh>
    <phoneticPr fontId="106"/>
  </si>
  <si>
    <t>ＪＲ山科西</t>
    <rPh sb="2" eb="4">
      <t>ヤマシナ</t>
    </rPh>
    <rPh sb="4" eb="5">
      <t>ニシ</t>
    </rPh>
    <phoneticPr fontId="66"/>
  </si>
  <si>
    <t>小山</t>
    <rPh sb="0" eb="2">
      <t>コヤマ</t>
    </rPh>
    <phoneticPr fontId="66"/>
  </si>
  <si>
    <t>北花山</t>
    <rPh sb="0" eb="1">
      <t>キタ</t>
    </rPh>
    <rPh sb="1" eb="3">
      <t>ハナヤマ</t>
    </rPh>
    <phoneticPr fontId="66"/>
  </si>
  <si>
    <t>西野</t>
    <rPh sb="0" eb="2">
      <t>ニシノ</t>
    </rPh>
    <phoneticPr fontId="66"/>
  </si>
  <si>
    <t>音羽</t>
    <rPh sb="0" eb="2">
      <t>オトワ</t>
    </rPh>
    <phoneticPr fontId="66"/>
  </si>
  <si>
    <t>川田・西野山</t>
    <rPh sb="0" eb="2">
      <t>カワタ</t>
    </rPh>
    <rPh sb="3" eb="5">
      <t>ニシノ</t>
    </rPh>
    <rPh sb="5" eb="6">
      <t>ヤマ</t>
    </rPh>
    <phoneticPr fontId="66"/>
  </si>
  <si>
    <t>西野南</t>
    <rPh sb="0" eb="2">
      <t>ニシノ</t>
    </rPh>
    <rPh sb="2" eb="3">
      <t>ミナミ</t>
    </rPh>
    <phoneticPr fontId="66"/>
  </si>
  <si>
    <t>椥辻</t>
    <rPh sb="1" eb="2">
      <t>ツジ</t>
    </rPh>
    <phoneticPr fontId="66"/>
  </si>
  <si>
    <t>東野</t>
    <rPh sb="0" eb="2">
      <t>ヒガシノ</t>
    </rPh>
    <phoneticPr fontId="66"/>
  </si>
  <si>
    <t>大宅</t>
    <rPh sb="0" eb="2">
      <t>ダイタク</t>
    </rPh>
    <phoneticPr fontId="66"/>
  </si>
  <si>
    <t>栗栖野</t>
    <rPh sb="0" eb="2">
      <t>クリス</t>
    </rPh>
    <rPh sb="2" eb="3">
      <t>ノ</t>
    </rPh>
    <phoneticPr fontId="66"/>
  </si>
  <si>
    <t>勧修寺</t>
    <rPh sb="0" eb="1">
      <t>カン</t>
    </rPh>
    <rPh sb="1" eb="2">
      <t>シュウ</t>
    </rPh>
    <rPh sb="2" eb="3">
      <t>ジ</t>
    </rPh>
    <phoneticPr fontId="66"/>
  </si>
  <si>
    <t>小野</t>
    <rPh sb="0" eb="2">
      <t>オノ</t>
    </rPh>
    <phoneticPr fontId="66"/>
  </si>
  <si>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7"/>
  </si>
  <si>
    <t>醍醐池田町</t>
    <rPh sb="0" eb="2">
      <t>ダイゴ</t>
    </rPh>
    <rPh sb="2" eb="5">
      <t>イケダチョウ</t>
    </rPh>
    <phoneticPr fontId="66"/>
  </si>
  <si>
    <t>小栗栖</t>
    <rPh sb="0" eb="1">
      <t>オ</t>
    </rPh>
    <rPh sb="1" eb="2">
      <t>クリ</t>
    </rPh>
    <rPh sb="2" eb="3">
      <t>ス</t>
    </rPh>
    <phoneticPr fontId="66"/>
  </si>
  <si>
    <t>石田</t>
    <rPh sb="0" eb="2">
      <t>イシダ</t>
    </rPh>
    <phoneticPr fontId="66"/>
  </si>
  <si>
    <t>醍醐・日野</t>
    <rPh sb="0" eb="2">
      <t>ダイゴ</t>
    </rPh>
    <rPh sb="3" eb="4">
      <t>ヒ</t>
    </rPh>
    <rPh sb="4" eb="5">
      <t>ノ</t>
    </rPh>
    <phoneticPr fontId="66"/>
  </si>
  <si>
    <t>京阪伏見稲荷</t>
    <rPh sb="0" eb="2">
      <t>ケイハン</t>
    </rPh>
    <rPh sb="2" eb="6">
      <t>フシミイナリ</t>
    </rPh>
    <phoneticPr fontId="66"/>
  </si>
  <si>
    <t>深草西浦</t>
    <rPh sb="0" eb="2">
      <t>フカクサ</t>
    </rPh>
    <rPh sb="2" eb="4">
      <t>ニシノウラ</t>
    </rPh>
    <phoneticPr fontId="66"/>
  </si>
  <si>
    <t>竹田</t>
    <rPh sb="0" eb="2">
      <t>タケダ</t>
    </rPh>
    <phoneticPr fontId="66"/>
  </si>
  <si>
    <t>京都市伏見区</t>
    <rPh sb="0" eb="2">
      <t>キョウト</t>
    </rPh>
    <rPh sb="2" eb="3">
      <t>シ</t>
    </rPh>
    <rPh sb="3" eb="5">
      <t>フシミ</t>
    </rPh>
    <rPh sb="5" eb="6">
      <t>ク</t>
    </rPh>
    <phoneticPr fontId="106"/>
  </si>
  <si>
    <t>近鉄伏見北</t>
    <rPh sb="0" eb="2">
      <t>キンテツ</t>
    </rPh>
    <rPh sb="2" eb="4">
      <t>フシミ</t>
    </rPh>
    <rPh sb="4" eb="5">
      <t>キタ</t>
    </rPh>
    <phoneticPr fontId="66"/>
  </si>
  <si>
    <t>藤ノ森</t>
    <rPh sb="0" eb="1">
      <t>フジ</t>
    </rPh>
    <rPh sb="2" eb="3">
      <t>モリ</t>
    </rPh>
    <phoneticPr fontId="66"/>
  </si>
  <si>
    <t>大亀谷</t>
    <rPh sb="0" eb="1">
      <t>オオ</t>
    </rPh>
    <rPh sb="1" eb="3">
      <t>カメタニ</t>
    </rPh>
    <phoneticPr fontId="66"/>
  </si>
  <si>
    <t>西丹波橋</t>
    <rPh sb="0" eb="1">
      <t>ニシ</t>
    </rPh>
    <rPh sb="1" eb="4">
      <t>タンババシ</t>
    </rPh>
    <phoneticPr fontId="66"/>
  </si>
  <si>
    <t>中書島</t>
    <rPh sb="0" eb="3">
      <t>チュウショジマ</t>
    </rPh>
    <phoneticPr fontId="66"/>
  </si>
  <si>
    <t>大手筋</t>
    <rPh sb="0" eb="3">
      <t>オオテスジ</t>
    </rPh>
    <phoneticPr fontId="66"/>
  </si>
  <si>
    <t>ＪＲ桃山</t>
    <rPh sb="2" eb="4">
      <t>モモヤマ</t>
    </rPh>
    <phoneticPr fontId="66"/>
  </si>
  <si>
    <t>桃山町</t>
    <rPh sb="0" eb="2">
      <t>モモヤマ</t>
    </rPh>
    <rPh sb="2" eb="3">
      <t>マチ</t>
    </rPh>
    <phoneticPr fontId="66"/>
  </si>
  <si>
    <t>桃山南口南</t>
    <rPh sb="0" eb="2">
      <t>モモヤマ</t>
    </rPh>
    <rPh sb="2" eb="4">
      <t>ミナミグチ</t>
    </rPh>
    <rPh sb="4" eb="5">
      <t>ミナミ</t>
    </rPh>
    <phoneticPr fontId="66"/>
  </si>
  <si>
    <t>向島西</t>
    <rPh sb="0" eb="2">
      <t>ムカイジマ</t>
    </rPh>
    <rPh sb="2" eb="3">
      <t>ニシ</t>
    </rPh>
    <phoneticPr fontId="66"/>
  </si>
  <si>
    <t>向島東</t>
    <rPh sb="0" eb="2">
      <t>ムカイジマ</t>
    </rPh>
    <rPh sb="2" eb="3">
      <t>ヒガシ</t>
    </rPh>
    <phoneticPr fontId="66"/>
  </si>
  <si>
    <t>向島ニュータウン</t>
    <rPh sb="0" eb="2">
      <t>ムカイジマ</t>
    </rPh>
    <phoneticPr fontId="66"/>
  </si>
  <si>
    <t>納所</t>
    <rPh sb="0" eb="2">
      <t>ナッショ</t>
    </rPh>
    <phoneticPr fontId="66"/>
  </si>
  <si>
    <t>淀</t>
    <rPh sb="0" eb="1">
      <t>ヨド</t>
    </rPh>
    <phoneticPr fontId="66"/>
  </si>
  <si>
    <t>六地蔵</t>
    <rPh sb="0" eb="3">
      <t>ロクジゾウ</t>
    </rPh>
    <phoneticPr fontId="66"/>
  </si>
  <si>
    <t>御蔵山</t>
    <rPh sb="0" eb="1">
      <t>オン</t>
    </rPh>
    <rPh sb="1" eb="2">
      <t>クラ</t>
    </rPh>
    <rPh sb="2" eb="3">
      <t>ヤマ</t>
    </rPh>
    <phoneticPr fontId="66"/>
  </si>
  <si>
    <t>京阪木幡</t>
    <rPh sb="0" eb="2">
      <t>ケイハン</t>
    </rPh>
    <rPh sb="2" eb="4">
      <t>キバタ</t>
    </rPh>
    <phoneticPr fontId="66"/>
  </si>
  <si>
    <t>ＪＲ木幡</t>
    <rPh sb="2" eb="4">
      <t>キハタ</t>
    </rPh>
    <phoneticPr fontId="66"/>
  </si>
  <si>
    <t>黄檗</t>
    <rPh sb="0" eb="2">
      <t>オウバク</t>
    </rPh>
    <phoneticPr fontId="66"/>
  </si>
  <si>
    <t>三室戸西</t>
    <rPh sb="0" eb="3">
      <t>ミヘヤド</t>
    </rPh>
    <rPh sb="3" eb="4">
      <t>ニシ</t>
    </rPh>
    <phoneticPr fontId="66"/>
  </si>
  <si>
    <t>三室戸東</t>
    <rPh sb="0" eb="3">
      <t>ミヘヤド</t>
    </rPh>
    <rPh sb="3" eb="4">
      <t>ヒガシ</t>
    </rPh>
    <phoneticPr fontId="66"/>
  </si>
  <si>
    <t>宇治市</t>
    <rPh sb="0" eb="3">
      <t>ウジシ</t>
    </rPh>
    <phoneticPr fontId="106"/>
  </si>
  <si>
    <t>宇治橋東</t>
    <rPh sb="0" eb="2">
      <t>ウジ</t>
    </rPh>
    <rPh sb="2" eb="3">
      <t>ハシ</t>
    </rPh>
    <rPh sb="3" eb="4">
      <t>ヒガシ</t>
    </rPh>
    <phoneticPr fontId="66"/>
  </si>
  <si>
    <t>槇島・落合</t>
    <rPh sb="0" eb="2">
      <t>マキシマ</t>
    </rPh>
    <rPh sb="3" eb="5">
      <t>オチアイ</t>
    </rPh>
    <phoneticPr fontId="66"/>
  </si>
  <si>
    <t>北小倉</t>
    <rPh sb="0" eb="1">
      <t>キタ</t>
    </rPh>
    <rPh sb="1" eb="3">
      <t>オグラ</t>
    </rPh>
    <phoneticPr fontId="66"/>
  </si>
  <si>
    <t>南小倉</t>
    <rPh sb="0" eb="1">
      <t>ミナミ</t>
    </rPh>
    <rPh sb="1" eb="3">
      <t>オグラ</t>
    </rPh>
    <phoneticPr fontId="66"/>
  </si>
  <si>
    <t>近鉄小倉東</t>
    <rPh sb="0" eb="4">
      <t>キンテツオグラ</t>
    </rPh>
    <rPh sb="4" eb="5">
      <t>ヒガシ</t>
    </rPh>
    <phoneticPr fontId="66"/>
  </si>
  <si>
    <t>名木</t>
    <rPh sb="0" eb="2">
      <t>ナギ</t>
    </rPh>
    <phoneticPr fontId="66"/>
  </si>
  <si>
    <t>伊勢田</t>
    <rPh sb="0" eb="3">
      <t>イセダ</t>
    </rPh>
    <phoneticPr fontId="66"/>
  </si>
  <si>
    <t>大久保</t>
    <rPh sb="0" eb="3">
      <t>オオクボ</t>
    </rPh>
    <phoneticPr fontId="66"/>
  </si>
  <si>
    <t>南陵町</t>
    <rPh sb="0" eb="1">
      <t>ミナミ</t>
    </rPh>
    <rPh sb="1" eb="2">
      <t>リョウ</t>
    </rPh>
    <rPh sb="2" eb="3">
      <t>マチ</t>
    </rPh>
    <phoneticPr fontId="66"/>
  </si>
  <si>
    <t>ＪＲ宇治北</t>
    <rPh sb="2" eb="4">
      <t>ウジ</t>
    </rPh>
    <rPh sb="4" eb="5">
      <t>キタ</t>
    </rPh>
    <phoneticPr fontId="66"/>
  </si>
  <si>
    <t>ＪＲ宇治南</t>
    <rPh sb="2" eb="4">
      <t>ウジ</t>
    </rPh>
    <rPh sb="4" eb="5">
      <t>ミナミ</t>
    </rPh>
    <phoneticPr fontId="66"/>
  </si>
  <si>
    <t>琵琶台・折居台</t>
    <rPh sb="0" eb="2">
      <t>ビワ</t>
    </rPh>
    <rPh sb="2" eb="3">
      <t>ダイ</t>
    </rPh>
    <rPh sb="4" eb="6">
      <t>オリイ</t>
    </rPh>
    <rPh sb="6" eb="7">
      <t>ダイ</t>
    </rPh>
    <phoneticPr fontId="66"/>
  </si>
  <si>
    <t>宇治開町</t>
    <rPh sb="0" eb="2">
      <t>ウジ</t>
    </rPh>
    <rPh sb="2" eb="4">
      <t>ヒラキチョウ</t>
    </rPh>
    <phoneticPr fontId="66"/>
  </si>
  <si>
    <t>広野町</t>
    <rPh sb="0" eb="3">
      <t>コウノチョウ</t>
    </rPh>
    <phoneticPr fontId="66"/>
  </si>
  <si>
    <t>近鉄久津川</t>
    <rPh sb="0" eb="2">
      <t>キンテツ</t>
    </rPh>
    <rPh sb="2" eb="5">
      <t>クツガワ</t>
    </rPh>
    <phoneticPr fontId="66"/>
  </si>
  <si>
    <t>城陽市</t>
    <rPh sb="0" eb="3">
      <t>ジョウヨウシ</t>
    </rPh>
    <phoneticPr fontId="106"/>
  </si>
  <si>
    <t>久世</t>
    <rPh sb="0" eb="2">
      <t>クゼ</t>
    </rPh>
    <phoneticPr fontId="66"/>
  </si>
  <si>
    <t>寺田・今堀</t>
    <rPh sb="0" eb="2">
      <t>テラダ</t>
    </rPh>
    <rPh sb="3" eb="5">
      <t>イマホリ</t>
    </rPh>
    <phoneticPr fontId="66"/>
  </si>
  <si>
    <t>近鉄寺田東</t>
    <rPh sb="0" eb="2">
      <t>キンテツ</t>
    </rPh>
    <rPh sb="2" eb="4">
      <t>テラダ</t>
    </rPh>
    <rPh sb="4" eb="5">
      <t>ヒガシ</t>
    </rPh>
    <phoneticPr fontId="66"/>
  </si>
  <si>
    <t>ＪＲ城陽</t>
    <rPh sb="2" eb="4">
      <t>ジョウヨウ</t>
    </rPh>
    <phoneticPr fontId="66"/>
  </si>
  <si>
    <t>久御山町</t>
    <rPh sb="0" eb="3">
      <t>クミヤマ</t>
    </rPh>
    <rPh sb="3" eb="4">
      <t>チョウ</t>
    </rPh>
    <phoneticPr fontId="106"/>
  </si>
  <si>
    <t>東久御山</t>
    <rPh sb="0" eb="1">
      <t>ヒガシ</t>
    </rPh>
    <rPh sb="1" eb="4">
      <t>クミヤマ</t>
    </rPh>
    <phoneticPr fontId="66"/>
  </si>
  <si>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7"/>
  </si>
  <si>
    <t>旭が丘１・2、仲田３、上高丸１</t>
    <rPh sb="11" eb="12">
      <t>カミ</t>
    </rPh>
    <rPh sb="12" eb="14">
      <t>タカマル</t>
    </rPh>
    <phoneticPr fontId="67"/>
  </si>
  <si>
    <t xml:space="preserve">神和台１～３、小束山１～７、小束山本町１～３、小束山手１・３ </t>
    <rPh sb="17" eb="19">
      <t>ホンマチ</t>
    </rPh>
    <rPh sb="26" eb="27">
      <t>テ</t>
    </rPh>
    <phoneticPr fontId="67"/>
  </si>
  <si>
    <t>本城学研台(八幡西区)､塩屋1～4､ひびきの､ひびきの南1･2､小敷ひびきの1～3</t>
    <rPh sb="0" eb="2">
      <t>ホンジョウ</t>
    </rPh>
    <rPh sb="2" eb="4">
      <t>ガッケン</t>
    </rPh>
    <rPh sb="4" eb="5">
      <t>ダイ</t>
    </rPh>
    <rPh sb="27" eb="28">
      <t>ミナミ</t>
    </rPh>
    <rPh sb="32" eb="34">
      <t>コシキ</t>
    </rPh>
    <phoneticPr fontId="109"/>
  </si>
  <si>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7"/>
  </si>
  <si>
    <t>御願塚１・２・４～８、稲野町１～８、南町１・２・４、若菱町１～３、平松６・７、柏木町１～３、
伊丹８、南本町６・７、南鈴原１～４</t>
    <rPh sb="47" eb="49">
      <t>イタミ</t>
    </rPh>
    <phoneticPr fontId="67"/>
  </si>
  <si>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7"/>
  </si>
  <si>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7"/>
  </si>
  <si>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7"/>
  </si>
  <si>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7"/>
  </si>
  <si>
    <t>中道１～６、坂上１～５、川原１～４、大町１～４、清水通、瑞穂通、瑞ケ丘、御霊町、日向１・２</t>
    <phoneticPr fontId="86"/>
  </si>
  <si>
    <t>魚崎北町１～４、魚崎中町１～４ 、魚崎南町６</t>
    <rPh sb="17" eb="21">
      <t>ウオザキミナミマチ</t>
    </rPh>
    <phoneticPr fontId="86"/>
  </si>
  <si>
    <t>下曽根1～4､中曽根1～4､下曽根新町､曽根北町</t>
    <rPh sb="20" eb="22">
      <t>ソネ</t>
    </rPh>
    <rPh sb="22" eb="24">
      <t>キタマチ</t>
    </rPh>
    <phoneticPr fontId="109"/>
  </si>
  <si>
    <t>本町3､修多羅2､久岐の浜､久岐の浜ｼｰｻｲﾄﾞ､古前1､北湊町､波打町､深町1､白山1･2</t>
    <phoneticPr fontId="86"/>
  </si>
  <si>
    <t>配布方法　：　　通常　　　・　　　戸建　　　・　　　集合</t>
    <rPh sb="0" eb="2">
      <t>ハイフ</t>
    </rPh>
    <rPh sb="2" eb="4">
      <t>ホウホウ</t>
    </rPh>
    <rPh sb="8" eb="10">
      <t>ツウジョウ</t>
    </rPh>
    <rPh sb="17" eb="19">
      <t>コダテ</t>
    </rPh>
    <rPh sb="26" eb="28">
      <t>シュウゴウ</t>
    </rPh>
    <phoneticPr fontId="60"/>
  </si>
  <si>
    <t>★糸-3</t>
    <rPh sb="1" eb="2">
      <t>イト</t>
    </rPh>
    <phoneticPr fontId="108"/>
  </si>
  <si>
    <t>★東-9</t>
    <rPh sb="1" eb="2">
      <t>ヒガシ</t>
    </rPh>
    <phoneticPr fontId="108"/>
  </si>
  <si>
    <t>若久1･3･4･6、若久団地</t>
    <rPh sb="10" eb="14">
      <t>ワカヒサダンチ</t>
    </rPh>
    <phoneticPr fontId="86"/>
  </si>
  <si>
    <t>井尻1～5､高木3､五十川1･2､折立町</t>
    <rPh sb="6" eb="8">
      <t>タカギ</t>
    </rPh>
    <phoneticPr fontId="86"/>
  </si>
  <si>
    <t>日の出町1～7､岡本1～7､弥生1～7､小倉5～7</t>
    <rPh sb="20" eb="22">
      <t>コクラ</t>
    </rPh>
    <phoneticPr fontId="86"/>
  </si>
  <si>
    <t>中1～3､川久保1～3､大池1､乙金1､大城1～4､乙金台1</t>
    <rPh sb="26" eb="27">
      <t>オト</t>
    </rPh>
    <rPh sb="27" eb="28">
      <t>カネ</t>
    </rPh>
    <rPh sb="28" eb="29">
      <t>ダイ</t>
    </rPh>
    <phoneticPr fontId="86"/>
  </si>
  <si>
    <t>※ 選別配布はエントリー制となりますので、事前に必ずお問い合わせ下さい</t>
  </si>
  <si>
    <t>合同会社　大耀（たいよう）</t>
    <rPh sb="0" eb="4">
      <t>ゴウドウガイシャ</t>
    </rPh>
    <rPh sb="5" eb="7">
      <t>タイヨウ</t>
    </rPh>
    <phoneticPr fontId="57"/>
  </si>
  <si>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7"/>
  </si>
  <si>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7"/>
  </si>
  <si>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</si>
  <si>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7"/>
  </si>
  <si>
    <t>大明ヶ丘1～3、大石様川西部、柿之迫・中別府、吉野小周辺、吉野中周辺、吉野1～4、川上町、下田町</t>
    <phoneticPr fontId="57"/>
  </si>
  <si>
    <t>名古屋市南区</t>
    <rPh sb="0" eb="4">
      <t>ナゴヤシ</t>
    </rPh>
    <rPh sb="4" eb="6">
      <t>ミナミク</t>
    </rPh>
    <phoneticPr fontId="86"/>
  </si>
  <si>
    <t>名古屋市港区</t>
    <rPh sb="0" eb="4">
      <t>ナゴヤシ</t>
    </rPh>
    <rPh sb="4" eb="6">
      <t>ミナトク</t>
    </rPh>
    <phoneticPr fontId="67"/>
  </si>
  <si>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</si>
  <si>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7"/>
  </si>
  <si>
    <t>※1北薩地区は第3週のみ発行。</t>
  </si>
  <si>
    <t>泉中央1～4、高玉町、友愛町、市名坂字、七北田字</t>
    <rPh sb="20" eb="24">
      <t>ナナキタアザ</t>
    </rPh>
    <phoneticPr fontId="86"/>
  </si>
  <si>
    <t>南光台1・2、南光台南1～3、南光台東1～3</t>
    <phoneticPr fontId="86"/>
  </si>
  <si>
    <t>東勝山1・3、藤松、北根1・2・4、双葉ｹ丘2</t>
    <rPh sb="0" eb="1">
      <t>ヒガシ</t>
    </rPh>
    <rPh sb="1" eb="3">
      <t>カツヤマ</t>
    </rPh>
    <rPh sb="18" eb="20">
      <t>フタバ</t>
    </rPh>
    <rPh sb="21" eb="22">
      <t>オカ</t>
    </rPh>
    <phoneticPr fontId="127"/>
  </si>
  <si>
    <t>堤町1・2、葉山町、荒巻神明町、あけぼの町</t>
    <rPh sb="20" eb="21">
      <t>マチ</t>
    </rPh>
    <phoneticPr fontId="127"/>
  </si>
  <si>
    <t>中山吉成1～3、吉成1～3、南吉成1～6、中山台1～4、吉成台1、中山台西</t>
    <rPh sb="33" eb="34">
      <t>ヤマ</t>
    </rPh>
    <rPh sb="34" eb="35">
      <t>ダイ</t>
    </rPh>
    <rPh sb="35" eb="36">
      <t>ニシ</t>
    </rPh>
    <phoneticPr fontId="128"/>
  </si>
  <si>
    <r>
      <t>国見ヶ丘1～4</t>
    </r>
    <r>
      <rPr>
        <b/>
        <sz val="11"/>
        <rFont val="Meiryo UI"/>
        <family val="3"/>
        <charset val="128"/>
      </rPr>
      <t>、</t>
    </r>
    <r>
      <rPr>
        <sz val="11"/>
        <rFont val="Meiryo UI"/>
        <family val="3"/>
        <charset val="128"/>
      </rPr>
      <t>貝ヶ森1～4、国見6</t>
    </r>
    <rPh sb="15" eb="17">
      <t>クニミ</t>
    </rPh>
    <phoneticPr fontId="127"/>
  </si>
  <si>
    <t>新坂町、木町、柏木1～3、通町1・2、青葉町</t>
    <rPh sb="19" eb="22">
      <t>アオバマチ</t>
    </rPh>
    <phoneticPr fontId="86"/>
  </si>
  <si>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</si>
  <si>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27"/>
  </si>
  <si>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</si>
  <si>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</si>
  <si>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6"/>
  </si>
  <si>
    <t>相国寺・荒神口</t>
    <rPh sb="0" eb="1">
      <t>ソウ</t>
    </rPh>
    <rPh sb="1" eb="2">
      <t>コク</t>
    </rPh>
    <rPh sb="2" eb="3">
      <t>ジ</t>
    </rPh>
    <phoneticPr fontId="66"/>
  </si>
  <si>
    <t>東本願寺・五条河原町南</t>
    <rPh sb="0" eb="1">
      <t>ヒガシ</t>
    </rPh>
    <rPh sb="1" eb="4">
      <t>ホンガンジ</t>
    </rPh>
    <phoneticPr fontId="66"/>
  </si>
  <si>
    <t>日ノ岡・御陵</t>
    <rPh sb="4" eb="6">
      <t>ミササギ</t>
    </rPh>
    <phoneticPr fontId="66"/>
  </si>
  <si>
    <t>四ノ宮・安朱</t>
    <rPh sb="0" eb="1">
      <t>シ</t>
    </rPh>
    <rPh sb="2" eb="3">
      <t>ミヤ</t>
    </rPh>
    <phoneticPr fontId="66"/>
  </si>
  <si>
    <t>向日市役所西・右京の里(西京区)</t>
    <rPh sb="0" eb="3">
      <t>ムコウシ</t>
    </rPh>
    <rPh sb="3" eb="5">
      <t>ヤクショ</t>
    </rPh>
    <rPh sb="5" eb="6">
      <t>ニシ</t>
    </rPh>
    <rPh sb="12" eb="15">
      <t>ニシキョウク</t>
    </rPh>
    <phoneticPr fontId="66"/>
  </si>
  <si>
    <t>常盤・鳴滝･宇多野</t>
    <rPh sb="0" eb="2">
      <t>トキワ</t>
    </rPh>
    <phoneticPr fontId="66"/>
  </si>
  <si>
    <t>北西院・南西院</t>
    <rPh sb="0" eb="1">
      <t>キタ</t>
    </rPh>
    <rPh sb="1" eb="3">
      <t>サイイン</t>
    </rPh>
    <rPh sb="4" eb="5">
      <t>ミナミ</t>
    </rPh>
    <rPh sb="5" eb="7">
      <t>サイイン</t>
    </rPh>
    <phoneticPr fontId="66"/>
  </si>
  <si>
    <t>※ 選別配布はエントリー制となりますので、事前に必ずお問い合わせ下さい</t>
    <phoneticPr fontId="57"/>
  </si>
  <si>
    <t>学が丘１～４・6・７、本多聞５</t>
    <rPh sb="11" eb="14">
      <t>ホンタモン</t>
    </rPh>
    <phoneticPr fontId="71"/>
  </si>
  <si>
    <t>警固1～3､桜坂1～3､赤坂3</t>
  </si>
  <si>
    <t>薬院2･4</t>
  </si>
  <si>
    <t>平尾2～4､平和3</t>
  </si>
  <si>
    <t>鳥飼1～3､草香江1･2､六本松1･2</t>
  </si>
  <si>
    <t>六本松3･4､谷1･2､梅光園1､梅光園団地</t>
  </si>
  <si>
    <t>小笹4､笹丘1･2</t>
  </si>
  <si>
    <t>西新1･4～7</t>
  </si>
  <si>
    <t>城西1･2、曙1･2､祖原</t>
  </si>
  <si>
    <t>室見1･4･5</t>
  </si>
  <si>
    <t>原団地､原1～3､荒江2･3</t>
    <phoneticPr fontId="86"/>
  </si>
  <si>
    <t>飯倉3</t>
  </si>
  <si>
    <t>小田部1～2･5､室住団地</t>
  </si>
  <si>
    <t>有田1･2･5･6･8､次郎丸1～6</t>
  </si>
  <si>
    <t>七隈1･2･4～7､飯倉1､干隈1･2、梅林3･5</t>
  </si>
  <si>
    <t>下山門1～4､大町団地</t>
  </si>
  <si>
    <t>西の丘2･3</t>
  </si>
  <si>
    <t>高田1､波多江駅北1・4</t>
  </si>
  <si>
    <t>前原東1､浦志1～3､大字波多江､潤1､伊都の杜1～3</t>
    <phoneticPr fontId="86"/>
  </si>
  <si>
    <t>奈多団地､三苫1～7</t>
  </si>
  <si>
    <t>和白3･5､和白丘2･3</t>
  </si>
  <si>
    <t>香住ヶ丘5･6､唐原1～3</t>
    <phoneticPr fontId="86"/>
  </si>
  <si>
    <t>香椎台1～5､みどりヶ丘1～3､青葉4･5</t>
    <phoneticPr fontId="86"/>
  </si>
  <si>
    <t>青葉2・7､土井1～3</t>
  </si>
  <si>
    <t>舞松原1・4～6</t>
  </si>
  <si>
    <t>松崎1～2･4､若宮5</t>
  </si>
  <si>
    <t>寺塚1･2</t>
    <phoneticPr fontId="86"/>
  </si>
  <si>
    <t>野間1～3､筑紫丘2</t>
  </si>
  <si>
    <t>長丘1～3･5､平和4</t>
  </si>
  <si>
    <t>柳河内2､長住2～7､西長住3</t>
  </si>
  <si>
    <t>皿山3･4､中尾1～3</t>
    <phoneticPr fontId="86"/>
  </si>
  <si>
    <t>花畑3</t>
  </si>
  <si>
    <t>屋形原3～5､野多目3</t>
    <phoneticPr fontId="86"/>
  </si>
  <si>
    <t>西春町2～4､光丘町1～3､元町1～3､三筑1･2､ 板付4･7</t>
  </si>
  <si>
    <t>諸岡1～6､那珂1～6､東那珂1～3､竹下4･5・東月隈4</t>
    <rPh sb="25" eb="28">
      <t>ヒガシツキグマ</t>
    </rPh>
    <phoneticPr fontId="86"/>
  </si>
  <si>
    <t>桜ヶ丘1～8､須玖北6～9､須玖南5･6･8</t>
  </si>
  <si>
    <t>宝町1～4､光町1～3､千歳町1～3､小倉東1･2､若葉台西1～7､伯玄町2､大和町1～5、小倉1</t>
    <rPh sb="46" eb="48">
      <t>コクラ</t>
    </rPh>
    <phoneticPr fontId="86"/>
  </si>
  <si>
    <t>昇町4･5､大谷1～5･7～9､紅葉ヶ丘西1～7</t>
    <phoneticPr fontId="86"/>
  </si>
  <si>
    <t>平田台1～5､惣利1～6､塚原台1～3､松ヶ丘1～6､星見ヶ丘1～3･5</t>
  </si>
  <si>
    <t>白木原1･2･4・5、中央1･2</t>
  </si>
  <si>
    <t>二日市北1･2･4･7</t>
  </si>
  <si>
    <t>二日市西1･2､湯町2･3､二日市中央1･2､紫1･2･7､天拝坂1･2･6､二日市南1～4</t>
  </si>
  <si>
    <t>片縄1～3､今光2～5､中原1､恵子1～6､片縄西3､片縄北2･5～8</t>
  </si>
  <si>
    <t>中原2～6、松原、松木4～6、観晴が丘､王塚台1～3</t>
    <phoneticPr fontId="86"/>
  </si>
  <si>
    <t>四王寺坂2･3</t>
  </si>
  <si>
    <t>稲美町</t>
    <phoneticPr fontId="57"/>
  </si>
  <si>
    <t>清水本町、清水東町、室園町、清水万石1～4、清水亀井町、清水岩倉1・2、兎谷1・2</t>
    <phoneticPr fontId="57"/>
  </si>
  <si>
    <t>春日</t>
    <phoneticPr fontId="57"/>
  </si>
  <si>
    <t>城山</t>
    <phoneticPr fontId="57"/>
  </si>
  <si>
    <t>野口1～4、薄場町、薄場1～3、島町1～3、鳶町1、刈草2・3、合志2・3、白藤1・3・4</t>
    <phoneticPr fontId="57"/>
  </si>
  <si>
    <t>砂原町、八分字町、孫代町、土河原町、浜口町</t>
    <phoneticPr fontId="57"/>
  </si>
  <si>
    <t>飽田東</t>
    <phoneticPr fontId="57"/>
  </si>
  <si>
    <t>大津町</t>
    <rPh sb="0" eb="3">
      <t>オオツマチ</t>
    </rPh>
    <phoneticPr fontId="57"/>
  </si>
  <si>
    <t>※5</t>
    <phoneticPr fontId="57"/>
  </si>
  <si>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4"/>
  </si>
  <si>
    <t>リビング滋賀</t>
    <phoneticPr fontId="60"/>
  </si>
  <si>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</si>
  <si>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</si>
  <si>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</si>
  <si>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</si>
  <si>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</si>
  <si>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</si>
  <si>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</si>
  <si>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</si>
  <si>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</si>
  <si>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</si>
  <si>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</si>
  <si>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</si>
  <si>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</si>
  <si>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</si>
  <si>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</si>
  <si>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</si>
  <si>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</si>
  <si>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</si>
  <si>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</si>
  <si>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</si>
  <si>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</si>
  <si>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</si>
  <si>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</si>
  <si>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</si>
  <si>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</si>
  <si>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</si>
  <si>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</si>
  <si>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</si>
  <si>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</si>
  <si>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</si>
  <si>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</si>
  <si>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</si>
  <si>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</si>
  <si>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</si>
  <si>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</si>
  <si>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</si>
  <si>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</si>
  <si>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</si>
  <si>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</si>
  <si>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</si>
  <si>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</si>
  <si>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</si>
  <si>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</si>
  <si>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</si>
  <si>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</si>
  <si>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</si>
  <si>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</si>
  <si>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</si>
  <si>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</si>
  <si>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</si>
  <si>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</si>
  <si>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</si>
  <si>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</si>
  <si>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</si>
  <si>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</si>
  <si>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</si>
  <si>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</si>
  <si>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</si>
  <si>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</si>
  <si>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</si>
  <si>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</si>
  <si>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6"/>
  </si>
  <si>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</si>
  <si>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</si>
  <si>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</si>
  <si>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</si>
  <si>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</si>
  <si>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</si>
  <si>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</si>
  <si>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</si>
  <si>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</si>
  <si>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</si>
  <si>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</si>
  <si>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</si>
  <si>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</si>
  <si>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</si>
  <si>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</si>
  <si>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</si>
  <si>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</si>
  <si>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</si>
  <si>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</si>
  <si>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</si>
  <si>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</si>
  <si>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</si>
  <si>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</si>
  <si>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</si>
  <si>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</si>
  <si>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</si>
  <si>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</si>
  <si>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</si>
  <si>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</si>
  <si>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</si>
  <si>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</si>
  <si>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</si>
  <si>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</si>
  <si>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</si>
  <si>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</si>
  <si>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</si>
  <si>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</si>
  <si>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</si>
  <si>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</si>
  <si>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</si>
  <si>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</si>
  <si>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</si>
  <si>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7"/>
  </si>
  <si>
    <t>神戸市長田区</t>
    <phoneticPr fontId="86"/>
  </si>
  <si>
    <t>神戸市須磨区</t>
    <phoneticPr fontId="86"/>
  </si>
  <si>
    <t>福田２～５、向陽１～３</t>
    <phoneticPr fontId="86"/>
  </si>
  <si>
    <t>神戸市垂水区</t>
    <phoneticPr fontId="86"/>
  </si>
  <si>
    <t>南多聞台１・２・３・４・７・８、狩口台１・２・４・５、西舞子9</t>
    <phoneticPr fontId="86"/>
  </si>
  <si>
    <t>神戸市西区</t>
    <phoneticPr fontId="86"/>
  </si>
  <si>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7"/>
  </si>
  <si>
    <t>神戸市灘区</t>
    <phoneticPr fontId="86"/>
  </si>
  <si>
    <t>神戸市中央区</t>
    <phoneticPr fontId="86"/>
  </si>
  <si>
    <t>ひよどり台１～５、ひよどり台南町３</t>
    <rPh sb="13" eb="14">
      <t>ダイ</t>
    </rPh>
    <rPh sb="14" eb="16">
      <t>ミナミマチ</t>
    </rPh>
    <phoneticPr fontId="67"/>
  </si>
  <si>
    <t>藤松1～3､光町1</t>
    <phoneticPr fontId="67"/>
  </si>
  <si>
    <t>志井鷹羽台､志井4～6</t>
  </si>
  <si>
    <t>津田新町1～4､田原新町1～3､田原1～3､舞ヶ丘2～5</t>
  </si>
  <si>
    <t>幸神1～2･4､南王子町､京良城町､小鷺田町</t>
  </si>
  <si>
    <t>永犬丸2､鷹見台1～3､永犬丸南町1～5､永犬丸西町1～4､泉ヶ浦1～3</t>
  </si>
  <si>
    <t>本城東4･6､力丸町､御開3</t>
  </si>
  <si>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29"/>
  </si>
  <si>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2"/>
  </si>
  <si>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2"/>
  </si>
  <si>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2"/>
  </si>
  <si>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2"/>
  </si>
  <si>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2"/>
  </si>
  <si>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2"/>
  </si>
  <si>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2"/>
  </si>
  <si>
    <t>●観光町、●上福岡町、●今里町、今里町１・２、●松縄町、●木太町(２・３)</t>
    <rPh sb="12" eb="15">
      <t>イマザトチョウ</t>
    </rPh>
    <rPh sb="16" eb="19">
      <t>イマザトチョウ</t>
    </rPh>
    <rPh sb="24" eb="27">
      <t>マツナワチョウ</t>
    </rPh>
    <phoneticPr fontId="2"/>
  </si>
  <si>
    <t>松縄</t>
    <rPh sb="0" eb="2">
      <t>マツナワ</t>
    </rPh>
    <phoneticPr fontId="2"/>
  </si>
  <si>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2"/>
  </si>
  <si>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2"/>
  </si>
  <si>
    <t>●三条町、●伏石町、●林町、●松縄町、●太田下町、●上天神町、●木太町(1)</t>
    <rPh sb="11" eb="12">
      <t>ハヤシ</t>
    </rPh>
    <rPh sb="12" eb="13">
      <t>マチ</t>
    </rPh>
    <rPh sb="20" eb="24">
      <t>オオタシモマチ</t>
    </rPh>
    <rPh sb="32" eb="35">
      <t>キタチョウ</t>
    </rPh>
    <phoneticPr fontId="2"/>
  </si>
  <si>
    <t>●太田上町、●多肥上町、●出作町、●仏生山町、●鹿角町、●三名町</t>
    <phoneticPr fontId="2"/>
  </si>
  <si>
    <t>●寺井町、●一宮町、●円座町、●三名町、●香川町寺井</t>
    <phoneticPr fontId="2"/>
  </si>
  <si>
    <t>●円座町、●中間町、西山崎町、川部町</t>
    <rPh sb="1" eb="3">
      <t>エンザ</t>
    </rPh>
    <rPh sb="3" eb="4">
      <t>マチ</t>
    </rPh>
    <rPh sb="10" eb="11">
      <t>ニシ</t>
    </rPh>
    <rPh sb="11" eb="14">
      <t>ヤマサキマチ</t>
    </rPh>
    <rPh sb="15" eb="18">
      <t>カワベマチ</t>
    </rPh>
    <phoneticPr fontId="2"/>
  </si>
  <si>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2"/>
  </si>
  <si>
    <t>●高松町、●新田町、●牟礼町牟礼</t>
    <rPh sb="1" eb="3">
      <t>タカマツ</t>
    </rPh>
    <rPh sb="3" eb="4">
      <t>チョウ</t>
    </rPh>
    <rPh sb="6" eb="8">
      <t>シンデン</t>
    </rPh>
    <rPh sb="8" eb="9">
      <t>マチ</t>
    </rPh>
    <phoneticPr fontId="2"/>
  </si>
  <si>
    <t>●高松町、●新田町、●春日町</t>
    <phoneticPr fontId="57"/>
  </si>
  <si>
    <t>●木太町(４～６)、●松島町、●上福岡町、●春日町</t>
    <rPh sb="1" eb="4">
      <t>キタチョウ</t>
    </rPh>
    <rPh sb="11" eb="14">
      <t>マツシマチョウ</t>
    </rPh>
    <rPh sb="22" eb="25">
      <t>カスガチョウ</t>
    </rPh>
    <phoneticPr fontId="2"/>
  </si>
  <si>
    <t>●木太町(１・２・８・９)</t>
    <rPh sb="1" eb="4">
      <t>キタチョウ</t>
    </rPh>
    <phoneticPr fontId="2"/>
  </si>
  <si>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2"/>
  </si>
  <si>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2"/>
  </si>
  <si>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2"/>
  </si>
  <si>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2"/>
  </si>
  <si>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2"/>
  </si>
  <si>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7"/>
  </si>
  <si>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2"/>
  </si>
  <si>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2"/>
  </si>
  <si>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2"/>
  </si>
  <si>
    <t>●上天神町、●三条町、●太田上町、●太田下町、●多肥下町、●鹿角町、●伏石町</t>
    <rPh sb="12" eb="16">
      <t>オオタカミマチ</t>
    </rPh>
    <rPh sb="18" eb="22">
      <t>オオタシモマチ</t>
    </rPh>
    <rPh sb="24" eb="28">
      <t>タヒシモマチ</t>
    </rPh>
    <phoneticPr fontId="2"/>
  </si>
  <si>
    <t>池上町、上高橋1、上代１・3・8・9</t>
    <rPh sb="0" eb="1">
      <t>イケ</t>
    </rPh>
    <rPh sb="1" eb="2">
      <t>ウエ</t>
    </rPh>
    <rPh sb="2" eb="3">
      <t>マチ</t>
    </rPh>
    <phoneticPr fontId="57"/>
  </si>
  <si>
    <t>南草津プリムタウン1～4丁目</t>
    <rPh sb="0" eb="3">
      <t>ミナミクサツ</t>
    </rPh>
    <rPh sb="12" eb="14">
      <t>チョウメ</t>
    </rPh>
    <phoneticPr fontId="86"/>
  </si>
  <si>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</si>
  <si>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</si>
  <si>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</si>
  <si>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</si>
  <si>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7"/>
  </si>
  <si>
    <t>瓦町</t>
  </si>
  <si>
    <t>●塩屋町、塩上町、塩上町２・３、八坂町、●福田町、瓦町●１・２、南新町、亀井町、●観光通２、田町、中新町、東田町、藤塚町、藤塚町１～３、花園町１～３、旅籠町</t>
    <phoneticPr fontId="57"/>
  </si>
  <si>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</si>
  <si>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</si>
  <si>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</si>
  <si>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</si>
  <si>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</si>
  <si>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</si>
  <si>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</si>
  <si>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</si>
  <si>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</si>
  <si>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</si>
  <si>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</si>
  <si>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</si>
  <si>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</si>
  <si>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</si>
  <si>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</si>
  <si>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</si>
  <si>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7"/>
  </si>
  <si>
    <t>太田北</t>
  </si>
  <si>
    <t>●三条町、●伏石町、●林町、●松縄町、●太田下町、●上天神町、●木太町(1)</t>
  </si>
  <si>
    <t>太田南</t>
  </si>
  <si>
    <t>●上天神町、●三条町、●太田上町、●太田下町、●多肥下町、●林町、●鹿角町、●伏石町</t>
    <rPh sb="26" eb="27">
      <t>シタ</t>
    </rPh>
    <phoneticPr fontId="2"/>
  </si>
  <si>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</si>
  <si>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</si>
  <si>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</si>
  <si>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</si>
  <si>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</si>
  <si>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</si>
  <si>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</si>
  <si>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</si>
  <si>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</si>
  <si>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</si>
  <si>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</si>
  <si>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</si>
  <si>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</si>
  <si>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2"/>
  </si>
  <si>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</si>
  <si>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</si>
  <si>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</si>
  <si>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</si>
  <si>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</si>
  <si>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</si>
  <si>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</si>
  <si>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</si>
  <si>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</si>
  <si>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</si>
  <si>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</si>
  <si>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</si>
  <si>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</si>
  <si>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</si>
  <si>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</si>
  <si>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</si>
  <si>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</si>
  <si>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</si>
  <si>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7"/>
  </si>
  <si>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</si>
  <si>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</si>
  <si>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</si>
  <si>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</si>
  <si>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</si>
  <si>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</si>
  <si>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7"/>
  </si>
  <si>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</si>
  <si>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</si>
  <si>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</si>
  <si>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</si>
  <si>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</si>
  <si>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</si>
  <si>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</si>
  <si>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7"/>
  </si>
  <si>
    <t>さぬき市</t>
  </si>
  <si>
    <t>志度&lt;サニータウン三井志度、葭池、県営志度団地、金屋、江の口、新町、今新町、大蔭、グリーンタウン、塩屋、天野、大橋、南志度ニュータウン、オレンジタウン&gt;、造田</t>
    <phoneticPr fontId="57"/>
  </si>
  <si>
    <t>綾川町</t>
  </si>
  <si>
    <t>畑田&lt;南かざし団地、畑田団地、畑田西団地、畑田南団地、かざしニュータウン&gt;、陶&lt;十瓶南団地&gt;</t>
  </si>
  <si>
    <t>総合計</t>
  </si>
  <si>
    <t>今泉1､赤坂1・2</t>
    <phoneticPr fontId="86"/>
  </si>
  <si>
    <t>方木田（北白家・上原)、八木田(神明・中島)、吉倉(名倉・前田)、上鳥渡（蛭川)、下鳥渡（扇田)、仁井田（下川原、竹ノ花）</t>
    <phoneticPr fontId="86"/>
  </si>
  <si>
    <t>神陵台1～９、多聞台３</t>
    <rPh sb="7" eb="10">
      <t>タモンダイ</t>
    </rPh>
    <phoneticPr fontId="86"/>
  </si>
  <si>
    <t>リビング豊中・吹田・箕面</t>
    <rPh sb="4" eb="6">
      <t>トヨナカ</t>
    </rPh>
    <rPh sb="7" eb="9">
      <t>スイタ</t>
    </rPh>
    <rPh sb="10" eb="12">
      <t>ミノオ</t>
    </rPh>
    <phoneticPr fontId="60"/>
  </si>
  <si>
    <t>リビング高槻・茨木</t>
    <rPh sb="4" eb="6">
      <t>タカツキ</t>
    </rPh>
    <rPh sb="7" eb="9">
      <t>イバラキ</t>
    </rPh>
    <phoneticPr fontId="63"/>
  </si>
  <si>
    <r>
      <t>御影</t>
    </r>
    <r>
      <rPr>
        <sz val="11"/>
        <color theme="1"/>
        <rFont val="Meiryo UI"/>
        <family val="3"/>
        <charset val="128"/>
      </rPr>
      <t>★１</t>
    </r>
    <r>
      <rPr>
        <sz val="11"/>
        <rFont val="Meiryo UI"/>
        <family val="3"/>
        <charset val="128"/>
      </rPr>
      <t>・３、御影山手２～５</t>
    </r>
    <phoneticPr fontId="86"/>
  </si>
  <si>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7"/>
  </si>
  <si>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7"/>
  </si>
  <si>
    <t>南花屋敷１～４、美園町、中央町、寺畑１・２</t>
  </si>
  <si>
    <t>名古屋市天白区</t>
    <phoneticPr fontId="86"/>
  </si>
  <si>
    <t>名古屋市守山区</t>
    <phoneticPr fontId="8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</si>
  <si>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7"/>
  </si>
  <si>
    <t>蓬莱町、伏拝、田沢、黒岩</t>
    <rPh sb="4" eb="5">
      <t>フク</t>
    </rPh>
    <rPh sb="5" eb="6">
      <t>オガ</t>
    </rPh>
    <rPh sb="7" eb="9">
      <t>タザワ</t>
    </rPh>
    <rPh sb="10" eb="11">
      <t>クロ</t>
    </rPh>
    <rPh sb="11" eb="12">
      <t>イワ</t>
    </rPh>
    <phoneticPr fontId="67"/>
  </si>
  <si>
    <r>
      <t xml:space="preserve">　　　北薩 </t>
    </r>
    <r>
      <rPr>
        <b/>
        <sz val="11"/>
        <rFont val="ＭＳ Ｐゴシック"/>
        <family val="3"/>
        <charset val="128"/>
      </rPr>
      <t>※1</t>
    </r>
    <phoneticPr fontId="57"/>
  </si>
  <si>
    <t>泉町、末広町、竹原町1、竹原2～4、春日町、雄郡1・2、藤原町、藤原1・2、北藤原町、小栗1～5、室町、室町1・2、土橋町、●空港通1、真砂町、永代町</t>
    <phoneticPr fontId="57"/>
  </si>
  <si>
    <t>日之出町、祇園町、枝松1～4、小坂1～3、中村1～5、立花1～6、拓川町、●天山1〜3</t>
    <rPh sb="38" eb="40">
      <t>テンザン</t>
    </rPh>
    <phoneticPr fontId="81"/>
  </si>
  <si>
    <t>54243姫山</t>
    <rPh sb="5" eb="6">
      <t>ヒメ</t>
    </rPh>
    <rPh sb="6" eb="7">
      <t>ヤマ</t>
    </rPh>
    <phoneticPr fontId="57"/>
  </si>
  <si>
    <t>三杉町、会津町、内浜町、古三津1･2･4～6、高山町、祓川1・2、辰己町、春美町、中須賀1～3</t>
    <phoneticPr fontId="57"/>
  </si>
  <si>
    <t>高木町、●安城寺町、●鴨川1～3、東長戸1～4、●問屋町</t>
    <phoneticPr fontId="57"/>
  </si>
  <si>
    <t>54244みどり</t>
    <phoneticPr fontId="57"/>
  </si>
  <si>
    <t>久万ノ台、●西長戸町、ひばりヶ丘、みどりヶ丘、古三津3</t>
    <rPh sb="21" eb="22">
      <t>オカ</t>
    </rPh>
    <rPh sb="23" eb="26">
      <t>フルミツ</t>
    </rPh>
    <phoneticPr fontId="57"/>
  </si>
  <si>
    <t>●北久米町、●南久米町、鷹子町、●来住町、●平井町</t>
    <phoneticPr fontId="57"/>
  </si>
  <si>
    <t>54245福音</t>
    <rPh sb="5" eb="7">
      <t>フクイン</t>
    </rPh>
    <phoneticPr fontId="57"/>
  </si>
  <si>
    <t>54246窪田</t>
    <rPh sb="5" eb="7">
      <t>クボタ</t>
    </rPh>
    <phoneticPr fontId="57"/>
  </si>
  <si>
    <t>●来住町、●水泥町、●平井町、久米窪田町、南土居町</t>
    <rPh sb="1" eb="4">
      <t>キシマチ</t>
    </rPh>
    <rPh sb="6" eb="9">
      <t>ミドロマチ</t>
    </rPh>
    <rPh sb="11" eb="14">
      <t>ヒライマチ</t>
    </rPh>
    <rPh sb="15" eb="20">
      <t>クメクボタマチ</t>
    </rPh>
    <rPh sb="21" eb="25">
      <t>ミナミドイマチ</t>
    </rPh>
    <phoneticPr fontId="57"/>
  </si>
  <si>
    <t>●生石町、●針田町、●土居田町、●空港通1丁目、●南斉院町</t>
    <phoneticPr fontId="57"/>
  </si>
  <si>
    <t>54247双葉</t>
    <rPh sb="5" eb="7">
      <t>フタバ</t>
    </rPh>
    <phoneticPr fontId="57"/>
  </si>
  <si>
    <t>和泉北1～4、小栗6・7、●土居田町</t>
    <rPh sb="0" eb="3">
      <t>イズミキタ</t>
    </rPh>
    <rPh sb="7" eb="9">
      <t>オグリ</t>
    </rPh>
    <rPh sb="14" eb="18">
      <t>ドイダマチ</t>
    </rPh>
    <phoneticPr fontId="57"/>
  </si>
  <si>
    <t>東温市(田窪、見奈良、志津川、野田1～3、横河原)</t>
    <rPh sb="21" eb="24">
      <t>ヨコガワラ</t>
    </rPh>
    <phoneticPr fontId="81"/>
  </si>
  <si>
    <t>伊予郡砥部町(原町、高尾田、上原町)</t>
    <phoneticPr fontId="81"/>
  </si>
  <si>
    <t>伊予郡松前町(昌農内、西古泉、恵久美、筒井 )</t>
    <phoneticPr fontId="67"/>
  </si>
  <si>
    <t>伊予市(湊町、灘町)、下吾川</t>
    <rPh sb="11" eb="14">
      <t>シモアガワ</t>
    </rPh>
    <phoneticPr fontId="67"/>
  </si>
  <si>
    <t>松山市(北条、北条辻、土手内、小川)</t>
    <rPh sb="4" eb="6">
      <t>ホウジョウ</t>
    </rPh>
    <rPh sb="7" eb="9">
      <t>ホウジョウ</t>
    </rPh>
    <rPh sb="9" eb="10">
      <t>ツジ</t>
    </rPh>
    <rPh sb="11" eb="14">
      <t>ドテウチ</t>
    </rPh>
    <rPh sb="15" eb="17">
      <t>オガワ</t>
    </rPh>
    <phoneticPr fontId="81"/>
  </si>
  <si>
    <t>●山越1～6、●姫原1～3、清水町1～4、鉄砲町、山越町、高砂町1～4、御幸1・2、中央1・2、●本町6、本町7、平和通2～4、●萱町6、●問屋町、●平和通5、緑町1・2、●木屋町1・2、木屋町3・4</t>
    <rPh sb="29" eb="32">
      <t>タカサゴマチ</t>
    </rPh>
    <phoneticPr fontId="81"/>
  </si>
  <si>
    <t>●山越1～6、●姫原1～3、●問屋町</t>
    <phoneticPr fontId="57"/>
  </si>
  <si>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7"/>
  </si>
  <si>
    <t>●古川北1、●天山3、朝生田町1〜７</t>
    <rPh sb="11" eb="12">
      <t>アサ</t>
    </rPh>
    <rPh sb="12" eb="13">
      <t>セイ</t>
    </rPh>
    <rPh sb="13" eb="14">
      <t>タ</t>
    </rPh>
    <rPh sb="14" eb="15">
      <t>マチ</t>
    </rPh>
    <phoneticPr fontId="81"/>
  </si>
  <si>
    <t>青山台1・2～５・８、美山台１・2・3、松風台１、塩屋北町３・４</t>
    <rPh sb="20" eb="22">
      <t>ショウフウ</t>
    </rPh>
    <rPh sb="22" eb="23">
      <t>ダイ</t>
    </rPh>
    <rPh sb="26" eb="27">
      <t>ヤ</t>
    </rPh>
    <phoneticPr fontId="67"/>
  </si>
  <si>
    <t>リビング西宮・宝塚・芦屋</t>
    <rPh sb="4" eb="6">
      <t>ニシノミヤ</t>
    </rPh>
    <rPh sb="7" eb="9">
      <t>タカラヅカ</t>
    </rPh>
    <rPh sb="10" eb="12">
      <t>アシヤ</t>
    </rPh>
    <phoneticPr fontId="60"/>
  </si>
  <si>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</si>
  <si>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7"/>
  </si>
  <si>
    <t>★●平岡町土山</t>
    <phoneticPr fontId="57"/>
  </si>
  <si>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</si>
  <si>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7"/>
  </si>
  <si>
    <t>（株）リビングプロシード 御中</t>
  </si>
  <si>
    <t>池田3、津浦町、山室1～6、高平1～3、大窪1、打越町</t>
    <phoneticPr fontId="57"/>
  </si>
  <si>
    <t>八景水谷1～4、清水新地1～4、清水亀井町 ★合志市須屋（一部）</t>
    <rPh sb="23" eb="26">
      <t>コウシシ</t>
    </rPh>
    <rPh sb="26" eb="28">
      <t>スヤ</t>
    </rPh>
    <rPh sb="29" eb="31">
      <t>イチブ</t>
    </rPh>
    <phoneticPr fontId="57"/>
  </si>
  <si>
    <t>楡木1～6、麻生田1～5、清水岩倉2・3、清水新地5～7、楠5、龍田4　★菊陽町津久礼・向陽台（一部）</t>
    <phoneticPr fontId="57"/>
  </si>
  <si>
    <t>楠1～8　★楡木4、菊陽町津久礼（一部）</t>
    <rPh sb="10" eb="13">
      <t>キクヨウマチ</t>
    </rPh>
    <rPh sb="13" eb="16">
      <t>ツクレ</t>
    </rPh>
    <rPh sb="17" eb="19">
      <t>イチブ</t>
    </rPh>
    <phoneticPr fontId="57"/>
  </si>
  <si>
    <t>龍田1・2・5・6・8・9、黒髪７、龍田陳内1～3、弓削１、龍田弓削2</t>
    <phoneticPr fontId="57"/>
  </si>
  <si>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7"/>
  </si>
  <si>
    <t>蓮台寺4・5、田崎1～3、八島1・2、八島町、野中1～3、新土河原1・2、田崎本町、春日2、上代3・5</t>
    <rPh sb="19" eb="22">
      <t>ヤシママチ</t>
    </rPh>
    <phoneticPr fontId="57"/>
  </si>
  <si>
    <t>京町本丁、上熊本1～3、池亀町、出町、稗田町 ●中央区京町２</t>
    <rPh sb="24" eb="27">
      <t>チュウオウク</t>
    </rPh>
    <phoneticPr fontId="57"/>
  </si>
  <si>
    <t xml:space="preserve">段山本町、島崎1、新町1～4、古城町、宮内 </t>
    <phoneticPr fontId="57"/>
  </si>
  <si>
    <t>琴平本町、琴平1・2、南熊本1～5、平成1～3、八王寺町、萩原町、本荘町、本荘2、九品寺6、迎町2、春竹町、本山町、世安町、世安1　★十禅寺4の一部　●南区平成2</t>
    <phoneticPr fontId="57"/>
  </si>
  <si>
    <t>世安町、世安2・3、本山町、本山1～4、迎町1、十禅寺1</t>
    <phoneticPr fontId="57"/>
  </si>
  <si>
    <t>保田窪1・2、帯山1・2、水前寺4　●東区保田窪2</t>
    <rPh sb="21" eb="24">
      <t>ホタクボ</t>
    </rPh>
    <phoneticPr fontId="57"/>
  </si>
  <si>
    <t>神水1、神水本町、水前寺5・6、水前寺公園、出水2　●東区神水本町</t>
    <rPh sb="29" eb="31">
      <t>クワミズ</t>
    </rPh>
    <rPh sb="31" eb="33">
      <t>ホンマチ</t>
    </rPh>
    <phoneticPr fontId="57"/>
  </si>
  <si>
    <t>子飼本町、薬園町、黒髪2、坪井4・6</t>
    <phoneticPr fontId="57"/>
  </si>
  <si>
    <t>上南部2・3、御領8、小山2・5・6</t>
    <phoneticPr fontId="57"/>
  </si>
  <si>
    <t>長嶺東1～5・7、長嶺南3・4・6～8、長嶺西3、御領4・5、八反田3、戸島西3</t>
    <rPh sb="36" eb="38">
      <t>トシマ</t>
    </rPh>
    <rPh sb="38" eb="39">
      <t>ニシ</t>
    </rPh>
    <phoneticPr fontId="57"/>
  </si>
  <si>
    <t>東京塚町、尾ノ上1～4、三郎1・2、神水2　●中央区帯山3、東京塚町</t>
    <rPh sb="26" eb="28">
      <t>オビヤマ</t>
    </rPh>
    <rPh sb="30" eb="31">
      <t>ヒガシ</t>
    </rPh>
    <rPh sb="31" eb="34">
      <t>キョウヅカマチ</t>
    </rPh>
    <phoneticPr fontId="57"/>
  </si>
  <si>
    <t>月出1～8、新外1・2、小峯2・4</t>
    <phoneticPr fontId="57"/>
  </si>
  <si>
    <t>新外3・4、山ノ内1～3、小峯1・3、佐土原1～3、花立5、東町2</t>
    <phoneticPr fontId="57"/>
  </si>
  <si>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6"/>
  </si>
  <si>
    <t>若葉1～6、広木町</t>
    <phoneticPr fontId="57"/>
  </si>
  <si>
    <t>湖東1・2、健軍1～5、錦ヶ丘、健軍本町　●中央区湖東1</t>
    <rPh sb="25" eb="27">
      <t>コトウ</t>
    </rPh>
    <phoneticPr fontId="57"/>
  </si>
  <si>
    <t>戸島本町、長嶺南5、戸島西1・2・4～6、戸島2・3・5、小山4・7</t>
    <rPh sb="29" eb="31">
      <t>オヤマ</t>
    </rPh>
    <phoneticPr fontId="57"/>
  </si>
  <si>
    <t>下江津2、江津1～4、 出水7・8、画図町大字下江津、画図町大字所島　●中央区江津2</t>
    <phoneticPr fontId="57"/>
  </si>
  <si>
    <t>出仲間1～9、田迎1～6、幸田1・2、馬渡1．2、田井島１、大字田井島</t>
    <rPh sb="30" eb="32">
      <t>オオアザ</t>
    </rPh>
    <phoneticPr fontId="57"/>
  </si>
  <si>
    <t>御幸笛田1～4・6～8、良町5、御幸西1～4</t>
    <phoneticPr fontId="57"/>
  </si>
  <si>
    <t>上ノ郷1・2、近見町、近見1・2、日吉1・2、平田1・2、刈草1、江越1・2、十禅寺2</t>
    <phoneticPr fontId="57"/>
  </si>
  <si>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80"/>
  </si>
  <si>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7"/>
  </si>
  <si>
    <t>豊岡、幾久富　●杉並台2</t>
    <phoneticPr fontId="57"/>
  </si>
  <si>
    <t>須屋（黒石団地・みずき台・榎本・新開）　★北区清水新地4（一部）</t>
    <rPh sb="3" eb="7">
      <t>クロイシダンチ</t>
    </rPh>
    <phoneticPr fontId="57"/>
  </si>
  <si>
    <t>※5　</t>
    <phoneticPr fontId="57"/>
  </si>
  <si>
    <t>⑥の大津町の小校区は「室・大津・美咲野」です。</t>
    <rPh sb="2" eb="4">
      <t>オオツ</t>
    </rPh>
    <rPh sb="11" eb="12">
      <t>ムロ</t>
    </rPh>
    <rPh sb="13" eb="15">
      <t>オオツ</t>
    </rPh>
    <rPh sb="16" eb="19">
      <t>ミサキノ</t>
    </rPh>
    <phoneticPr fontId="57"/>
  </si>
  <si>
    <t>⓵</t>
    <phoneticPr fontId="86"/>
  </si>
  <si>
    <t>仙台市泉区</t>
    <phoneticPr fontId="86"/>
  </si>
  <si>
    <t>寺岡1～4、紫山1～5</t>
    <phoneticPr fontId="86"/>
  </si>
  <si>
    <t>将監2～4・7・8・10～13、将監殿1・3～5、泉ヶ丘3～5</t>
    <phoneticPr fontId="86"/>
  </si>
  <si>
    <t>明石南2～6、向陽台3～5、山の寺1～3</t>
    <phoneticPr fontId="86"/>
  </si>
  <si>
    <t>南中山1～4・6、北中山1、西中山1～2</t>
    <rPh sb="14" eb="15">
      <t>ニシ</t>
    </rPh>
    <rPh sb="15" eb="17">
      <t>ナカヤマ</t>
    </rPh>
    <phoneticPr fontId="90"/>
  </si>
  <si>
    <t>館1～3・5・6、住吉台東1～5、住吉台西2～4</t>
    <phoneticPr fontId="86"/>
  </si>
  <si>
    <t>加茂2、長命ヶ丘2～6、上谷刈1～3</t>
    <phoneticPr fontId="86"/>
  </si>
  <si>
    <t>八乙女中央1～5、八乙女1～4、みずほ台、上谷刈字、上谷刈5</t>
    <rPh sb="21" eb="24">
      <t>カミヤガリ</t>
    </rPh>
    <rPh sb="24" eb="25">
      <t>アザ</t>
    </rPh>
    <rPh sb="26" eb="29">
      <t>カミヤガリ</t>
    </rPh>
    <phoneticPr fontId="90"/>
  </si>
  <si>
    <t>仙台市青葉区</t>
    <phoneticPr fontId="86"/>
  </si>
  <si>
    <t>山手町、水の森1・3、荒巻本沢2、あけぼの町、東勝山2</t>
    <rPh sb="21" eb="22">
      <t>マチ</t>
    </rPh>
    <rPh sb="23" eb="24">
      <t>ヒガシ</t>
    </rPh>
    <rPh sb="24" eb="26">
      <t>カツヤマ</t>
    </rPh>
    <phoneticPr fontId="128"/>
  </si>
  <si>
    <t>仙台市宮城野区</t>
    <phoneticPr fontId="86"/>
  </si>
  <si>
    <t xml:space="preserve">原町1・3・4、五輪1、宮城野2         </t>
    <rPh sb="12" eb="15">
      <t>ミヤギノ</t>
    </rPh>
    <phoneticPr fontId="90"/>
  </si>
  <si>
    <t>宮城野1～3、西宮城野、銀杏町、萩野町1～4、東宮城野、榴岡5</t>
    <phoneticPr fontId="86"/>
  </si>
  <si>
    <t>仙台市若林区</t>
    <phoneticPr fontId="86"/>
  </si>
  <si>
    <t>文化町、南小泉1～4、遠見塚1～2、古城1･2、若林1</t>
    <rPh sb="24" eb="26">
      <t>ワカバヤシ</t>
    </rPh>
    <phoneticPr fontId="86"/>
  </si>
  <si>
    <t>仙台市太白区</t>
    <phoneticPr fontId="86"/>
  </si>
  <si>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</si>
  <si>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7"/>
  </si>
  <si>
    <t>香川町浅野、★香川町大野、●香川町寺井</t>
    <rPh sb="0" eb="3">
      <t>カガワチョウ</t>
    </rPh>
    <rPh sb="3" eb="5">
      <t>アサノ</t>
    </rPh>
    <rPh sb="17" eb="19">
      <t>テライ</t>
    </rPh>
    <phoneticPr fontId="2"/>
  </si>
  <si>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2"/>
  </si>
  <si>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7"/>
  </si>
  <si>
    <t>草津新町1･2、草津東1･2、井口明神1～3</t>
    <phoneticPr fontId="86"/>
  </si>
  <si>
    <t>広峰1・2、城北新町1・2</t>
    <phoneticPr fontId="57"/>
  </si>
  <si>
    <t>北八代1･2、八代宮前町、城北本町、八代東光寺町、八代本町1･2、西八代町、南新在家</t>
    <phoneticPr fontId="57"/>
  </si>
  <si>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</si>
  <si>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7"/>
  </si>
  <si>
    <t>西今宿★1・2～4・6・7、藤ヶ台、高岡新町</t>
    <phoneticPr fontId="57"/>
  </si>
  <si>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</si>
  <si>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7"/>
  </si>
  <si>
    <t>★●飾西、町田、●書写、書写台1～3、田井台</t>
    <phoneticPr fontId="92"/>
  </si>
  <si>
    <t>青山北1～3、青山1～5、青山南1、西夢前台1～3、★●飾西</t>
    <phoneticPr fontId="57"/>
  </si>
  <si>
    <t>●★白浜町、白浜町神田1・2、白浜町寺家1・2、白浜町宇佐崎北1～3、★北原、★東山、継</t>
    <phoneticPr fontId="57"/>
  </si>
  <si>
    <t>馬場、阿曽、下阿曽、福地、老原、立岡、★蓮常寺、糸井、●鵤、矢田部</t>
    <phoneticPr fontId="57"/>
  </si>
  <si>
    <t>★●東神吉町西井ノ口、★●米田町船頭、★米田町平津</t>
    <rPh sb="5" eb="6">
      <t>マチ</t>
    </rPh>
    <phoneticPr fontId="92"/>
  </si>
  <si>
    <t>★●尾上町口里、★●尾上町池田、★●尾上町長田</t>
    <phoneticPr fontId="57"/>
  </si>
  <si>
    <t>★●平岡町新在家</t>
    <phoneticPr fontId="57"/>
  </si>
  <si>
    <t>●平岡町新在家</t>
    <phoneticPr fontId="57"/>
  </si>
  <si>
    <t>●別府町新野辺、別府町中島町、別府町本町2、別府町宮田町、別府町西町、別府町元町、別府町東町、別府町石町、別府町朝日町</t>
    <phoneticPr fontId="57"/>
  </si>
  <si>
    <t>★●平岡町土山、★●平岡町山之上</t>
    <phoneticPr fontId="57"/>
  </si>
  <si>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</si>
  <si>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</si>
  <si>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29"/>
  </si>
  <si>
    <t>朝霧町1～3、朝霧東町1～3、松が丘5</t>
    <rPh sb="7" eb="9">
      <t>アサギリ</t>
    </rPh>
    <rPh sb="9" eb="10">
      <t>ヒガシ</t>
    </rPh>
    <rPh sb="10" eb="11">
      <t>マチ</t>
    </rPh>
    <rPh sb="15" eb="16">
      <t>マツ</t>
    </rPh>
    <rPh sb="17" eb="18">
      <t>オカ</t>
    </rPh>
    <phoneticPr fontId="129"/>
  </si>
  <si>
    <t>永楽荘1・2、宮山町1・２・4、柴原町3～5、清風荘1・2、待兼山町</t>
    <rPh sb="2" eb="3">
      <t>ソウ</t>
    </rPh>
    <phoneticPr fontId="67"/>
  </si>
  <si>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7"/>
  </si>
  <si>
    <t>千里丘西、長野東、長野西、山田市場、山田南</t>
    <phoneticPr fontId="2"/>
  </si>
  <si>
    <t>岸部北3・4、岸部中３～５、原町１～４、朝日が丘町</t>
    <rPh sb="7" eb="9">
      <t>キシベ</t>
    </rPh>
    <rPh sb="9" eb="10">
      <t>ナカ</t>
    </rPh>
    <rPh sb="20" eb="25">
      <t>アサヒガオカチョウ</t>
    </rPh>
    <phoneticPr fontId="67"/>
  </si>
  <si>
    <t>藤が丘町、片山町2～４</t>
    <phoneticPr fontId="67"/>
  </si>
  <si>
    <t>末広町、日の出町、昭和町、高城町、朝日町、岸部南１～３</t>
    <rPh sb="21" eb="23">
      <t>キシベ</t>
    </rPh>
    <rPh sb="23" eb="24">
      <t>ミナミ</t>
    </rPh>
    <phoneticPr fontId="67"/>
  </si>
  <si>
    <t>寿町１、清和園町、南清和園町</t>
    <phoneticPr fontId="67"/>
  </si>
  <si>
    <t>千里山西3～6、千里山竹園1・2、江坂町5</t>
    <phoneticPr fontId="86"/>
  </si>
  <si>
    <t>山田西1</t>
    <phoneticPr fontId="86"/>
  </si>
  <si>
    <t>竹谷町</t>
    <rPh sb="0" eb="2">
      <t>タケタニ</t>
    </rPh>
    <rPh sb="2" eb="3">
      <t>マチ</t>
    </rPh>
    <phoneticPr fontId="67"/>
  </si>
  <si>
    <t>瀬川1～3・5、半町3・4</t>
    <phoneticPr fontId="86"/>
  </si>
  <si>
    <t>新稲6・7、桜ケ丘1～3</t>
    <phoneticPr fontId="86"/>
  </si>
  <si>
    <t>桜1～3・5・6、桜井2・3</t>
    <phoneticPr fontId="86"/>
  </si>
  <si>
    <t>箕面1・2・4・6～8、温泉町</t>
    <rPh sb="9" eb="12">
      <t>オンセンチョウ</t>
    </rPh>
    <phoneticPr fontId="67"/>
  </si>
  <si>
    <t>西小路3～5、牧落1～5</t>
    <rPh sb="1" eb="2">
      <t>ショウ</t>
    </rPh>
    <phoneticPr fontId="67"/>
  </si>
  <si>
    <t>如意谷1・3・4、坊島1・4・5</t>
    <phoneticPr fontId="86"/>
  </si>
  <si>
    <t>萱野1～4、船場西2～3、船場東1・3</t>
    <rPh sb="13" eb="15">
      <t>センバ</t>
    </rPh>
    <rPh sb="15" eb="16">
      <t>ヒガシ</t>
    </rPh>
    <phoneticPr fontId="67"/>
  </si>
  <si>
    <t>粟生外院3・4、今宮2～4、西宿2・3、粟生新家2</t>
    <phoneticPr fontId="86"/>
  </si>
  <si>
    <t>粟生間谷西1～4・7、粟生間谷東5</t>
    <phoneticPr fontId="86"/>
  </si>
  <si>
    <t>小野原東1・2・5、小野原西1・4～6</t>
    <rPh sb="10" eb="12">
      <t>オノ</t>
    </rPh>
    <rPh sb="12" eb="13">
      <t>ハラ</t>
    </rPh>
    <rPh sb="13" eb="14">
      <t>ノハラ</t>
    </rPh>
    <phoneticPr fontId="67"/>
  </si>
  <si>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7"/>
  </si>
  <si>
    <t>今泉町、御幸町、御幸本町、竹林町、東町、岩曽町（一部）</t>
    <rPh sb="17" eb="19">
      <t>ヒガシチョウ</t>
    </rPh>
    <phoneticPr fontId="86"/>
  </si>
  <si>
    <t>今泉町、宿郷1～3・5、中今泉1～5、東宿郷1～6、元今泉1～8、宮みらい</t>
    <rPh sb="33" eb="34">
      <t>ミヤ</t>
    </rPh>
    <phoneticPr fontId="67"/>
  </si>
  <si>
    <t>峰町、峰1～4（一部はＦグループ）、陽東2～3、清原台1～5、ゆいの杜2・3・4・5・6・7</t>
    <rPh sb="34" eb="35">
      <t>モリ</t>
    </rPh>
    <phoneticPr fontId="67"/>
  </si>
  <si>
    <t>峰3・4（一部）、石井町（宇都宮環状線内側）、東峰町、陽東1・6～8、平松本町（一部）</t>
    <rPh sb="35" eb="39">
      <t>ヒラマツホンチョウ</t>
    </rPh>
    <rPh sb="40" eb="42">
      <t>イチブ</t>
    </rPh>
    <phoneticPr fontId="86"/>
  </si>
  <si>
    <t>東簗瀬1、平松町、平松1～3、簗瀬町、城東1～2、簗瀬3～4、下栗1、下栗町（一部）、平松本町、
峰町（一部）</t>
    <rPh sb="9" eb="11">
      <t>タイラマツ</t>
    </rPh>
    <rPh sb="35" eb="38">
      <t>シモグリチョウ</t>
    </rPh>
    <rPh sb="39" eb="41">
      <t>イチブ</t>
    </rPh>
    <phoneticPr fontId="86"/>
  </si>
  <si>
    <t>さるやま町、下栗町、瑞穂1～2、インターパーク1～3</t>
    <phoneticPr fontId="86"/>
  </si>
  <si>
    <t>上戸祭町（戸祭グリーンヒル1～3）、上戸祭1～4、中戸祭1（一部）、細谷町（一部）、細谷1、若草1～5、
野沢町</t>
    <phoneticPr fontId="86"/>
  </si>
  <si>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6"/>
  </si>
  <si>
    <t>北一の沢町、桜2・4、戸祭2・4、陽西町、一ノ沢町（一部）、宝木町1（一部）、中戸祭1（一部はＩグループ）、東宝木町</t>
    <phoneticPr fontId="86"/>
  </si>
  <si>
    <t>清住1～3、下戸祭1～2、昭和1～3、戸祭元町、松原1～3、星が丘１～２</t>
    <rPh sb="30" eb="31">
      <t>ホシ</t>
    </rPh>
    <rPh sb="32" eb="33">
      <t>オカ</t>
    </rPh>
    <phoneticPr fontId="71"/>
  </si>
  <si>
    <t>今泉町（ＪＲ東北新幹線西側）、今泉1～5、大曽1・2、錦1～3、塙田2～5、東塙田1～2、本町、宮町、仲町、千波町、栄町、大通り5丁目</t>
    <phoneticPr fontId="86"/>
  </si>
  <si>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6"/>
  </si>
  <si>
    <t>西1～3、一条3～4、大寛1～2、西原1～3、桜1・3・5、西大寛1～2、操町、住吉町</t>
    <phoneticPr fontId="86"/>
  </si>
  <si>
    <t>睦町、鶴田1～3、鶴田町（鹿沼街道南側）、砥上町（砥上団地）、上欠町（上欠団地）</t>
    <phoneticPr fontId="86"/>
  </si>
  <si>
    <t>新町1～2、花房1～3、不動前1～5、西原町（一部）、日の出1～2、宮原1・3～5、菊水町、吉野1～2、弥生1～2</t>
    <phoneticPr fontId="86"/>
  </si>
  <si>
    <t>陽南2～4、江曽島町、江曽島本町、江曽島1～4、春日町、大和1～3、双葉1～3、宮本町、大塚町、
八千代1～2、東原町</t>
    <rPh sb="56" eb="58">
      <t>ヒガシハラ</t>
    </rPh>
    <rPh sb="58" eb="59">
      <t>チョウ</t>
    </rPh>
    <phoneticPr fontId="86"/>
  </si>
  <si>
    <t>雀の宮1～4、宮の内1～4</t>
    <rPh sb="7" eb="8">
      <t>ミヤ</t>
    </rPh>
    <rPh sb="9" eb="10">
      <t>ウチ</t>
    </rPh>
    <phoneticPr fontId="86"/>
  </si>
  <si>
    <t>中岡本町(奈坪台団地・奈坪ニュータウン）、東岡本町、下岡本町（釜井台団地）</t>
    <phoneticPr fontId="86"/>
  </si>
  <si>
    <t>日吉台一番町～五番町・七番町</t>
    <rPh sb="7" eb="10">
      <t>ゴバンチョウ</t>
    </rPh>
    <rPh sb="11" eb="14">
      <t>シチバンチョウ</t>
    </rPh>
    <rPh sb="12" eb="14">
      <t>バンチョウ</t>
    </rPh>
    <phoneticPr fontId="67"/>
  </si>
  <si>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7"/>
  </si>
  <si>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7"/>
  </si>
  <si>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7"/>
  </si>
  <si>
    <t>西落合５～７、中落合１～４</t>
    <phoneticPr fontId="86"/>
  </si>
  <si>
    <t>若草町１～３、横尾１～３・５～９、道正台１、清水台</t>
    <phoneticPr fontId="86"/>
  </si>
  <si>
    <t>菅の台１～5</t>
    <phoneticPr fontId="86"/>
  </si>
  <si>
    <t>大手町１～３、離宮前町１・２</t>
    <rPh sb="0" eb="3">
      <t>オオテチョウ</t>
    </rPh>
    <rPh sb="7" eb="9">
      <t>リキュウ</t>
    </rPh>
    <rPh sb="9" eb="11">
      <t>マエチョウ</t>
    </rPh>
    <phoneticPr fontId="67"/>
  </si>
  <si>
    <t>城ケ山５、泉が丘１～3、山手１～４、王居殿１～３、乙木１、東垂水町</t>
    <rPh sb="25" eb="26">
      <t>オツ</t>
    </rPh>
    <rPh sb="26" eb="27">
      <t>キ</t>
    </rPh>
    <rPh sb="29" eb="30">
      <t>ヒガシ</t>
    </rPh>
    <rPh sb="30" eb="32">
      <t>タルミ</t>
    </rPh>
    <rPh sb="32" eb="33">
      <t>チョウ</t>
    </rPh>
    <phoneticPr fontId="67"/>
  </si>
  <si>
    <t>上高丸３、潮見が丘１・２、千鳥が丘３</t>
    <rPh sb="5" eb="7">
      <t>シオミ</t>
    </rPh>
    <rPh sb="8" eb="9">
      <t>オカ</t>
    </rPh>
    <rPh sb="13" eb="15">
      <t>チドリ</t>
    </rPh>
    <rPh sb="16" eb="17">
      <t>オカ</t>
    </rPh>
    <phoneticPr fontId="67"/>
  </si>
  <si>
    <t>星陵台１～3・4・6、星が丘１・２</t>
    <rPh sb="11" eb="12">
      <t>ホシ</t>
    </rPh>
    <rPh sb="13" eb="14">
      <t>オカ</t>
    </rPh>
    <phoneticPr fontId="67"/>
  </si>
  <si>
    <t>仲田１・２、霞ケ丘１～3、歌敷山１～４</t>
    <phoneticPr fontId="67"/>
  </si>
  <si>
    <t>五色山４～6・8</t>
    <phoneticPr fontId="86"/>
  </si>
  <si>
    <t>清水が丘２・３</t>
    <phoneticPr fontId="86"/>
  </si>
  <si>
    <t>西舞子３～６・8</t>
    <phoneticPr fontId="86"/>
  </si>
  <si>
    <t>本多聞２・４～７、 舞多聞西１・２・４・５・７・８、舞多聞東１・２</t>
    <rPh sb="12" eb="15">
      <t>マイタモン</t>
    </rPh>
    <rPh sb="15" eb="16">
      <t>ニシ</t>
    </rPh>
    <rPh sb="28" eb="31">
      <t>マイタモン</t>
    </rPh>
    <rPh sb="31" eb="32">
      <t>ヒガシ</t>
    </rPh>
    <phoneticPr fontId="67"/>
  </si>
  <si>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7"/>
  </si>
  <si>
    <t>中野１・２、王塚台１～７、枝吉１～４</t>
    <rPh sb="13" eb="15">
      <t>エダヨシ</t>
    </rPh>
    <phoneticPr fontId="67"/>
  </si>
  <si>
    <t>伊川谷町有瀬</t>
    <rPh sb="0" eb="3">
      <t>イカワダニ</t>
    </rPh>
    <rPh sb="3" eb="4">
      <t>マチ</t>
    </rPh>
    <rPh sb="4" eb="6">
      <t>アリセ</t>
    </rPh>
    <phoneticPr fontId="67"/>
  </si>
  <si>
    <t>大津和２、池上１・２・４・５、南別府１・３・４、北別府４・５、今寺</t>
    <rPh sb="31" eb="33">
      <t>イマデラ</t>
    </rPh>
    <phoneticPr fontId="67"/>
  </si>
  <si>
    <t>中山桜台５・６、中山五月台７</t>
    <phoneticPr fontId="67"/>
  </si>
  <si>
    <t>リビング尼崎・伊丹</t>
  </si>
  <si>
    <t>塚口本町１～７、塚口町１・２</t>
    <rPh sb="0" eb="2">
      <t>ツカグチ</t>
    </rPh>
    <rPh sb="2" eb="4">
      <t>ホンマチ</t>
    </rPh>
    <phoneticPr fontId="67"/>
  </si>
  <si>
    <r>
      <t>七松町１・２、</t>
    </r>
    <r>
      <rPr>
        <sz val="11"/>
        <color theme="1"/>
        <rFont val="Meiryo UI"/>
        <family val="3"/>
        <charset val="128"/>
      </rPr>
      <t>南七松町１・２</t>
    </r>
    <r>
      <rPr>
        <sz val="11"/>
        <rFont val="Meiryo UI"/>
        <family val="3"/>
        <charset val="128"/>
      </rPr>
      <t>、浜田町１～５、蓬川荘園</t>
    </r>
    <phoneticPr fontId="86"/>
  </si>
  <si>
    <t>中野東１～３、中野北３・４、中野西１～４、奥畑１～３、松ケ丘４</t>
    <rPh sb="21" eb="22">
      <t>オク</t>
    </rPh>
    <phoneticPr fontId="67"/>
  </si>
  <si>
    <t>川西市</t>
  </si>
  <si>
    <t>泉町1～4、穂波町</t>
    <rPh sb="6" eb="9">
      <t>ホナミチョウ</t>
    </rPh>
    <phoneticPr fontId="65"/>
  </si>
  <si>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6"/>
  </si>
  <si>
    <t>高宮1･3･5､市崎1･2</t>
  </si>
  <si>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6"/>
  </si>
  <si>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6"/>
  </si>
  <si>
    <r>
      <t>聖護院</t>
    </r>
    <r>
      <rPr>
        <sz val="11"/>
        <color theme="1"/>
        <rFont val="Meiryo UI"/>
        <family val="3"/>
        <charset val="128"/>
      </rPr>
      <t>・川端二条</t>
    </r>
    <rPh sb="0" eb="3">
      <t>ショウゴイン</t>
    </rPh>
    <rPh sb="4" eb="6">
      <t>カワバタ</t>
    </rPh>
    <rPh sb="6" eb="8">
      <t>ニジョウ</t>
    </rPh>
    <phoneticPr fontId="66"/>
  </si>
  <si>
    <t>醍醐古道</t>
    <rPh sb="0" eb="2">
      <t>ダイゴ</t>
    </rPh>
    <rPh sb="2" eb="4">
      <t>コドウ</t>
    </rPh>
    <phoneticPr fontId="66"/>
  </si>
  <si>
    <t>醍醐中山町</t>
    <rPh sb="0" eb="2">
      <t>ダイゴ</t>
    </rPh>
    <rPh sb="2" eb="5">
      <t>ナカヤマチョウ</t>
    </rPh>
    <phoneticPr fontId="66"/>
  </si>
  <si>
    <t>醍醐合場町</t>
    <rPh sb="0" eb="2">
      <t>ダイゴ</t>
    </rPh>
    <rPh sb="2" eb="5">
      <t>アイバチョウ</t>
    </rPh>
    <phoneticPr fontId="66"/>
  </si>
  <si>
    <t>406</t>
  </si>
  <si>
    <t>JR城陽東</t>
    <rPh sb="2" eb="4">
      <t>ジョウヨウ</t>
    </rPh>
    <rPh sb="4" eb="5">
      <t>ヒガシ</t>
    </rPh>
    <phoneticPr fontId="66"/>
  </si>
  <si>
    <t>富野荘</t>
    <rPh sb="0" eb="3">
      <t>トノショウ</t>
    </rPh>
    <phoneticPr fontId="66"/>
  </si>
  <si>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7"/>
  </si>
  <si>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</si>
  <si>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</si>
  <si>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</si>
  <si>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</si>
  <si>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</si>
  <si>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</si>
  <si>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</si>
  <si>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</si>
  <si>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</si>
  <si>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</si>
  <si>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</si>
  <si>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</si>
  <si>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</si>
  <si>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</si>
  <si>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</si>
  <si>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</si>
  <si>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</si>
  <si>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</si>
  <si>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</si>
  <si>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</si>
  <si>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</si>
  <si>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</si>
  <si>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</si>
  <si>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</si>
  <si>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</si>
  <si>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</si>
  <si>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</si>
  <si>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</si>
  <si>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7"/>
  </si>
  <si>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7"/>
  </si>
  <si>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7"/>
  </si>
  <si>
    <t>★西二見、福里、★清水</t>
    <phoneticPr fontId="57"/>
  </si>
  <si>
    <t>西二見、西二見駅前1～4</t>
    <phoneticPr fontId="57"/>
  </si>
  <si>
    <t>★東二見</t>
    <phoneticPr fontId="57"/>
  </si>
  <si>
    <t>朝霧北町、★大蔵谷奥、松が丘2～5</t>
    <rPh sb="11" eb="12">
      <t>マツ</t>
    </rPh>
    <rPh sb="13" eb="14">
      <t>オカ</t>
    </rPh>
    <phoneticPr fontId="129"/>
  </si>
  <si>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7"/>
  </si>
  <si>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7"/>
  </si>
  <si>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7"/>
  </si>
  <si>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7"/>
  </si>
  <si>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7"/>
  </si>
  <si>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7"/>
  </si>
  <si>
    <t xml:space="preserve">     </t>
  </si>
  <si>
    <t>阿知●1・2・●3、昭和1･2、中央●1・●2、鶴形1･2、本町、幸町、東町、●船倉町、●大島、美和1･2、●福島、羽島、向山</t>
    <rPh sb="61" eb="63">
      <t>ムカイヤマ</t>
    </rPh>
    <phoneticPr fontId="57"/>
  </si>
  <si>
    <t>倉敷市</t>
    <rPh sb="0" eb="2">
      <t>クラシキ</t>
    </rPh>
    <rPh sb="2" eb="3">
      <t>シ</t>
    </rPh>
    <phoneticPr fontId="67"/>
  </si>
  <si>
    <t>倉敷市水島地域</t>
    <rPh sb="0" eb="2">
      <t>クラシキ</t>
    </rPh>
    <rPh sb="2" eb="3">
      <t>シ</t>
    </rPh>
    <rPh sb="3" eb="5">
      <t>ミズシマ</t>
    </rPh>
    <rPh sb="5" eb="7">
      <t>チイキ</t>
    </rPh>
    <phoneticPr fontId="67"/>
  </si>
  <si>
    <t>都窪郡早島町</t>
    <rPh sb="0" eb="2">
      <t>ツクボ</t>
    </rPh>
    <rPh sb="2" eb="3">
      <t>グン</t>
    </rPh>
    <rPh sb="3" eb="5">
      <t>ハヤシマ</t>
    </rPh>
    <rPh sb="5" eb="6">
      <t>チョウ</t>
    </rPh>
    <phoneticPr fontId="71"/>
  </si>
  <si>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7"/>
  </si>
  <si>
    <t>★北朝霧丘1･2、東朝霧丘</t>
    <rPh sb="1" eb="2">
      <t>キタ</t>
    </rPh>
    <rPh sb="2" eb="4">
      <t>アサギリ</t>
    </rPh>
    <rPh sb="4" eb="5">
      <t>オカ</t>
    </rPh>
    <phoneticPr fontId="129"/>
  </si>
  <si>
    <t>集合部数</t>
    <rPh sb="0" eb="2">
      <t>シュウゴウ</t>
    </rPh>
    <rPh sb="2" eb="4">
      <t>ブスウ</t>
    </rPh>
    <phoneticPr fontId="57"/>
  </si>
  <si>
    <t>※ A3･B3以上のチラシは、B4以下のサイズに折って搬入願います。</t>
    <rPh sb="7" eb="9">
      <t>イジョウ</t>
    </rPh>
    <rPh sb="17" eb="19">
      <t>イカ</t>
    </rPh>
    <rPh sb="24" eb="25">
      <t>オ</t>
    </rPh>
    <rPh sb="27" eb="29">
      <t>ハンニュウ</t>
    </rPh>
    <rPh sb="29" eb="30">
      <t>ネガ</t>
    </rPh>
    <phoneticPr fontId="67"/>
  </si>
  <si>
    <t>隼人町住吉、隼人町見次、隼人町小田、隼人町真孝、隼人町内山田、隼人町内山田1～4、隼人町神宮1～6、隼人町内、隼人町東郷、隼人町東郷1、隼人町姫城、隼人町姫城1～3、隼人町松永、隼人町松永1～2</t>
    <phoneticPr fontId="57"/>
  </si>
  <si>
    <t>※ 選別は11/29号より本紙外折込に変更なります。</t>
    <rPh sb="10" eb="11">
      <t>ゴウ</t>
    </rPh>
    <rPh sb="13" eb="15">
      <t>ホンシ</t>
    </rPh>
    <rPh sb="15" eb="16">
      <t>ソト</t>
    </rPh>
    <rPh sb="16" eb="18">
      <t>オリコミ</t>
    </rPh>
    <rPh sb="19" eb="21">
      <t>ヘンコウ</t>
    </rPh>
    <phoneticPr fontId="67"/>
  </si>
  <si>
    <t>2月6日改定版</t>
    <rPh sb="1" eb="2">
      <t>ガツ</t>
    </rPh>
    <rPh sb="3" eb="5">
      <t>カイテイ</t>
    </rPh>
    <rPh sb="5" eb="6">
      <t>ハン</t>
    </rPh>
    <phoneticPr fontId="57"/>
  </si>
  <si>
    <t>※ 配布町丁、部数などの内容は、2/21・2/28・3/7・3/14の各号において有効です。</t>
    <phoneticPr fontId="67"/>
  </si>
  <si>
    <t>※ 配布町丁、部数などの内容は、2/28・3/14の各号において有効です。</t>
    <phoneticPr fontId="67"/>
  </si>
  <si>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担当者：荒井 </t>
    </r>
    <rPh sb="13" eb="17">
      <t>カブシキガイシャ</t>
    </rPh>
    <rPh sb="25" eb="27">
      <t>ジュウショ</t>
    </rPh>
    <rPh sb="70" eb="72">
      <t>アライ</t>
    </rPh>
    <phoneticPr fontId="57"/>
  </si>
  <si>
    <t>2026年4月～(4月変更無)</t>
    <rPh sb="10" eb="11">
      <t>ガツ</t>
    </rPh>
    <rPh sb="11" eb="13">
      <t>ヘンコウ</t>
    </rPh>
    <rPh sb="13" eb="14">
      <t>ナシ</t>
    </rPh>
    <phoneticPr fontId="57"/>
  </si>
  <si>
    <t>2026年4月～(4月変更有)</t>
    <rPh sb="10" eb="11">
      <t>ガツ</t>
    </rPh>
    <rPh sb="11" eb="13">
      <t>ヘンコウ</t>
    </rPh>
    <rPh sb="13" eb="14">
      <t>アリ</t>
    </rPh>
    <phoneticPr fontId="57"/>
  </si>
  <si>
    <r>
      <t>桑田町、東島田町1・2、大供2・3、厚生町1～3、大供本町、</t>
    </r>
    <r>
      <rPr>
        <sz val="1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7"/>
  </si>
  <si>
    <r>
      <t>岡町、清輝橋2・3、鹿田本町、東古松1・2、鹿田町2、●西古松、</t>
    </r>
    <r>
      <rPr>
        <sz val="1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7"/>
  </si>
  <si>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</si>
  <si>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rFont val="ＭＳ Ｐゴシック"/>
        <family val="3"/>
        <scheme val="minor"/>
      </rPr>
      <t>1</t>
    </r>
    <r>
      <rPr>
        <sz val="11"/>
        <rFont val="ＭＳ Ｐゴシック"/>
        <family val="3"/>
      </rPr>
      <t>・</t>
    </r>
    <r>
      <rPr>
        <sz val="11"/>
        <rFont val="ＭＳ Ｐゴシック"/>
        <family val="3"/>
        <scheme val="minor"/>
      </rPr>
      <t>2、万成西町、万成東町</t>
    </r>
    <r>
      <rPr>
        <sz val="1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7"/>
  </si>
  <si>
    <r>
      <t>●新保、●西市、●下中野、</t>
    </r>
    <r>
      <rPr>
        <sz val="11"/>
        <rFont val="ＭＳ Ｐゴシック"/>
        <family val="3"/>
      </rPr>
      <t>●青江1</t>
    </r>
    <rPh sb="1" eb="2">
      <t>シン</t>
    </rPh>
    <rPh sb="2" eb="3">
      <t>ホ</t>
    </rPh>
    <rPh sb="5" eb="6">
      <t>ニシ</t>
    </rPh>
    <rPh sb="6" eb="7">
      <t>イチ</t>
    </rPh>
    <rPh sb="9" eb="10">
      <t>シタ</t>
    </rPh>
    <rPh sb="10" eb="12">
      <t>ナカノ</t>
    </rPh>
    <rPh sb="14" eb="16">
      <t>アオエ</t>
    </rPh>
    <phoneticPr fontId="67"/>
  </si>
  <si>
    <r>
      <t>福浜町、三浜町1・2、福吉町、千鳥町、若葉町、松浜町、海岸通</t>
    </r>
    <r>
      <rPr>
        <sz val="1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7"/>
  </si>
  <si>
    <r>
      <t>並木町1・2、立川町、築港新町1・2、あけぼの町、築港栄町、築港ひかり町、築港緑町1～3、南輝1～3、浦安南町、</t>
    </r>
    <r>
      <rPr>
        <sz val="1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7"/>
  </si>
  <si>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</si>
  <si>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7"/>
  </si>
  <si>
    <r>
      <t>●</t>
    </r>
    <r>
      <rPr>
        <sz val="1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7"/>
  </si>
  <si>
    <r>
      <t>四御神、●中井、中井1～4、●雄町、●国府市場、</t>
    </r>
    <r>
      <rPr>
        <sz val="1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7"/>
  </si>
  <si>
    <r>
      <t>西大寺中1～3、西大寺上1～3、西大寺中野本町、●西大寺中野、</t>
    </r>
    <r>
      <rPr>
        <sz val="11"/>
        <rFont val="ＭＳ Ｐゴシック"/>
        <family val="3"/>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7"/>
  </si>
  <si>
    <r>
      <t>城東台東1・2、西1～3、南1･2、中尾、上道北方、鉄、</t>
    </r>
    <r>
      <rPr>
        <sz val="11"/>
        <rFont val="ＭＳ Ｐゴシック"/>
        <family val="3"/>
        <charset val="128"/>
      </rPr>
      <t>沼</t>
    </r>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7"/>
  </si>
  <si>
    <r>
      <t>阿知●1・</t>
    </r>
    <r>
      <rPr>
        <sz val="11"/>
        <rFont val="ＭＳ Ｐゴシック"/>
        <family val="3"/>
        <charset val="128"/>
      </rPr>
      <t>●3、中央●1・●2、白楽町、田ノ上、●笹沖、稲荷町、南町、●新田、老松町2～4・●5、川西町、西中新田、田ノ上新町、●沖新町、●沖、●堀南</t>
    </r>
    <r>
      <rPr>
        <sz val="11"/>
        <rFont val="ＭＳ Ｐゴシック"/>
        <family val="3"/>
      </rPr>
      <t>、</t>
    </r>
    <r>
      <rPr>
        <sz val="11"/>
        <rFont val="ＭＳ Ｐゴシック"/>
        <family val="3"/>
        <charset val="128"/>
      </rPr>
      <t>●船倉町</t>
    </r>
    <rPh sb="70" eb="71">
      <t>オキ</t>
    </rPh>
    <rPh sb="73" eb="75">
      <t>ホリナン</t>
    </rPh>
    <rPh sb="77" eb="79">
      <t>フナクラ</t>
    </rPh>
    <rPh sb="79" eb="80">
      <t>マチ</t>
    </rPh>
    <phoneticPr fontId="57"/>
  </si>
  <si>
    <t>●連島町連島、連島町矢柄、連島町西之浦、連島町亀島新田、連島中央2～5</t>
    <rPh sb="9" eb="10">
      <t>マチ</t>
    </rPh>
    <phoneticPr fontId="1"/>
  </si>
  <si>
    <t>白島北町、白島中町、東白島町、上八丁堀、上幟町</t>
    <rPh sb="10" eb="11">
      <t>ヒガシ</t>
    </rPh>
    <rPh sb="11" eb="13">
      <t>ハクシマ</t>
    </rPh>
    <rPh sb="13" eb="14">
      <t>チョウ</t>
    </rPh>
    <rPh sb="15" eb="16">
      <t>カミ</t>
    </rPh>
    <rPh sb="16" eb="18">
      <t>ハッチョウ</t>
    </rPh>
    <rPh sb="18" eb="19">
      <t>ホリ</t>
    </rPh>
    <rPh sb="20" eb="21">
      <t>カミ</t>
    </rPh>
    <rPh sb="21" eb="22">
      <t>ノボリ</t>
    </rPh>
    <rPh sb="22" eb="23">
      <t>チョウ</t>
    </rPh>
    <phoneticPr fontId="90"/>
  </si>
  <si>
    <t>千田町1～3、東千田町2、平野町</t>
    <rPh sb="13" eb="16">
      <t>ヒラノマチ</t>
    </rPh>
    <phoneticPr fontId="67"/>
  </si>
  <si>
    <t>吉島西1、吉島東1～3</t>
    <phoneticPr fontId="86"/>
  </si>
  <si>
    <t>光南1</t>
    <phoneticPr fontId="86"/>
  </si>
  <si>
    <t>江波西1、江波南2・3、江波栄町</t>
    <phoneticPr fontId="86"/>
  </si>
  <si>
    <t>牛田新町1～4、牛田本町4～6、牛田旭2</t>
    <phoneticPr fontId="86"/>
  </si>
  <si>
    <t>牛田早稲田1、牛田中1・2、牛田東2・3</t>
    <phoneticPr fontId="86"/>
  </si>
  <si>
    <t>戸坂くるめ木1･2、戸坂千足2、戸坂山崎町、戸坂出江1･2、戸坂中町</t>
  </si>
  <si>
    <t>戸坂大上4、戸坂新町1･2、中山鏡が丘、温品2･5</t>
  </si>
  <si>
    <t>皆実町2～5、翠町2～4</t>
    <phoneticPr fontId="86"/>
  </si>
  <si>
    <t>出汐1・2・4、西霞町、東霞町</t>
    <phoneticPr fontId="86"/>
  </si>
  <si>
    <t>宇品西2～6</t>
    <phoneticPr fontId="86"/>
  </si>
  <si>
    <t>宇品御幸1・3～5</t>
    <phoneticPr fontId="86"/>
  </si>
  <si>
    <t>仁保新町1･2</t>
    <phoneticPr fontId="70"/>
  </si>
  <si>
    <t>大宮2・3、大芝1</t>
    <phoneticPr fontId="86"/>
  </si>
  <si>
    <t>三篠町1・2、三篠北町、楠木町2・4、三滝町、打越町</t>
    <rPh sb="13" eb="14">
      <t>キ</t>
    </rPh>
    <phoneticPr fontId="70"/>
  </si>
  <si>
    <t>己斐上3、己斐大迫1・3</t>
    <phoneticPr fontId="86"/>
  </si>
  <si>
    <t>古江西町、古江新町、高須1～3、田方3、古江上1･2、高須台1・2・5・6</t>
    <rPh sb="16" eb="17">
      <t>タ</t>
    </rPh>
    <rPh sb="17" eb="18">
      <t>カタ</t>
    </rPh>
    <rPh sb="20" eb="22">
      <t>フルエ</t>
    </rPh>
    <rPh sb="22" eb="23">
      <t>ウエ</t>
    </rPh>
    <phoneticPr fontId="70"/>
  </si>
  <si>
    <t>井口3･5、井口鈴が台1・2、井口台1～3</t>
    <phoneticPr fontId="86"/>
  </si>
  <si>
    <t>長束2～6、長束西2</t>
    <phoneticPr fontId="86"/>
  </si>
  <si>
    <t>祇園1～4・6、山本1～3、山本新町1～3・5</t>
    <rPh sb="14" eb="16">
      <t>ヤマモト</t>
    </rPh>
    <rPh sb="16" eb="18">
      <t>シンマチ</t>
    </rPh>
    <phoneticPr fontId="70"/>
  </si>
  <si>
    <t>西原1・2・4～9</t>
    <phoneticPr fontId="86"/>
  </si>
  <si>
    <t>古市1～4、中筋2～4、東原1～3、東野1～3</t>
    <phoneticPr fontId="86"/>
  </si>
  <si>
    <t>緑井1～7、中須2、大町東1～3、大町西1</t>
    <phoneticPr fontId="90"/>
  </si>
  <si>
    <t>川内1・3～6</t>
    <phoneticPr fontId="86"/>
  </si>
  <si>
    <t>上安4～6、安東4･5、毘沙門台1～4</t>
  </si>
  <si>
    <t>高取北2、高取南2･3</t>
    <phoneticPr fontId="86"/>
  </si>
  <si>
    <t>口田1・2・4・5、口田南1・2・4・6～9</t>
    <phoneticPr fontId="86"/>
  </si>
  <si>
    <t>落合1・2、落合南1・2・4・8、倉掛1～3</t>
    <phoneticPr fontId="86"/>
  </si>
  <si>
    <t>石内南１・2・4</t>
    <phoneticPr fontId="86"/>
  </si>
  <si>
    <t>五日市駅前1、五日市1</t>
    <phoneticPr fontId="86"/>
  </si>
  <si>
    <t>五日市中央1～3・5、三筋1・2</t>
    <phoneticPr fontId="86"/>
  </si>
  <si>
    <t>広島市安芸区</t>
  </si>
  <si>
    <t>矢野南1～3</t>
    <rPh sb="0" eb="2">
      <t>ヤノ</t>
    </rPh>
    <rPh sb="2" eb="3">
      <t>ミナミ</t>
    </rPh>
    <phoneticPr fontId="70"/>
  </si>
  <si>
    <t>本町1～5、大須1～4、鶴江2</t>
  </si>
  <si>
    <t>2026年4月～(4月変更有)</t>
    <phoneticPr fontId="86"/>
  </si>
  <si>
    <t>白金2､大宮1･2､高砂1､那の川2（※一部南区）､渡辺通1･2･4</t>
    <rPh sb="20" eb="22">
      <t>イチブ</t>
    </rPh>
    <rPh sb="22" eb="24">
      <t>ミナミク</t>
    </rPh>
    <phoneticPr fontId="1"/>
  </si>
  <si>
    <t>荒戸1～3､大濠公園、唐人町1～3、福浜2</t>
    <rPh sb="11" eb="14">
      <t>トウジンマチ</t>
    </rPh>
    <rPh sb="18" eb="20">
      <t>フクハマ</t>
    </rPh>
    <phoneticPr fontId="1"/>
  </si>
  <si>
    <t>今宿駅前1､今宿東2､横浜2</t>
    <phoneticPr fontId="86"/>
  </si>
  <si>
    <t>西都2、女原北、徳永北</t>
    <rPh sb="8" eb="11">
      <t>トクナガキタ</t>
    </rPh>
    <phoneticPr fontId="1"/>
  </si>
  <si>
    <t>南風台1～4､荻浦4･5、神在東1～3</t>
    <rPh sb="13" eb="14">
      <t>カミ</t>
    </rPh>
    <rPh sb="14" eb="15">
      <t>ザイ</t>
    </rPh>
    <rPh sb="15" eb="16">
      <t>ヒガシ</t>
    </rPh>
    <phoneticPr fontId="1"/>
  </si>
  <si>
    <t>千早1～6､香椎団地・香椎照葉5～6・城浜団地</t>
    <rPh sb="11" eb="13">
      <t>カシイ</t>
    </rPh>
    <rPh sb="13" eb="15">
      <t>テリハ</t>
    </rPh>
    <rPh sb="19" eb="23">
      <t>シロハマダンチ</t>
    </rPh>
    <phoneticPr fontId="1"/>
  </si>
  <si>
    <t>粕-1</t>
    <rPh sb="0" eb="1">
      <t>カス</t>
    </rPh>
    <phoneticPr fontId="1"/>
  </si>
  <si>
    <t>御手洗1､仲原、別府西2･3</t>
    <phoneticPr fontId="86"/>
  </si>
  <si>
    <t>粕-2</t>
    <rPh sb="0" eb="1">
      <t>カス</t>
    </rPh>
    <phoneticPr fontId="1"/>
  </si>
  <si>
    <t>日佐2・3､警弥郷1･2､弥永2～5・弥永団地</t>
    <rPh sb="19" eb="23">
      <t>ヤナガダンチ</t>
    </rPh>
    <phoneticPr fontId="86"/>
  </si>
  <si>
    <t>春日原北町1～5､春日原東町1～4､春日原南町1～4､春日公園1～4･7･8、春日2</t>
    <rPh sb="39" eb="41">
      <t>カスガ</t>
    </rPh>
    <phoneticPr fontId="1"/>
  </si>
  <si>
    <t>朱雀3～6､五条1･2･4～6､白川・宰府2</t>
    <rPh sb="19" eb="20">
      <t>ツカサ</t>
    </rPh>
    <rPh sb="20" eb="21">
      <t>フ</t>
    </rPh>
    <phoneticPr fontId="1"/>
  </si>
  <si>
    <t>石崎3､針摺中央1</t>
    <phoneticPr fontId="86"/>
  </si>
  <si>
    <t>★志免町</t>
    <rPh sb="1" eb="4">
      <t>シメマチ</t>
    </rPh>
    <phoneticPr fontId="77"/>
  </si>
  <si>
    <t>志-1</t>
    <rPh sb="0" eb="1">
      <t>ココロザシ</t>
    </rPh>
    <phoneticPr fontId="108"/>
  </si>
  <si>
    <t>⑰</t>
  </si>
  <si>
    <t>【ご納品先】株式会社CLライン(元九州協栄)内 株式会社シティ－アクト「リビング折込」係
住所：〒811-2108 福岡県糟屋郡宇美町ゆりが丘2丁目14-1 
TEL：092-737-1113（※ﾘﾋﾞﾝｸﾞﾌﾟﾛｼｰﾄﾞ）</t>
    <rPh sb="16" eb="17">
      <t>モト</t>
    </rPh>
    <rPh sb="17" eb="19">
      <t>キュウシュウ</t>
    </rPh>
    <phoneticPr fontId="86"/>
  </si>
  <si>
    <t>★●平岡町高畑、平岡町西谷、●平岡町二俣、★●平岡町山之上、平岡町つつじ野</t>
    <rPh sb="30" eb="33">
      <t>ヒラオカチョウ</t>
    </rPh>
    <rPh sb="36" eb="37">
      <t>ノ</t>
    </rPh>
    <phoneticPr fontId="92"/>
  </si>
  <si>
    <t>2026年4月～(4月変更有)</t>
    <phoneticPr fontId="57"/>
  </si>
  <si>
    <t>春日1・2・3・7</t>
    <phoneticPr fontId="57"/>
  </si>
  <si>
    <t>横手4・5、島崎2～3　★島崎4(一部）、谷尾崎町</t>
    <rPh sb="13" eb="15">
      <t>シマサキ</t>
    </rPh>
    <rPh sb="17" eb="19">
      <t>イチブ</t>
    </rPh>
    <phoneticPr fontId="57"/>
  </si>
  <si>
    <r>
      <t>花園1・2・3</t>
    </r>
    <r>
      <rPr>
        <sz val="11"/>
        <color theme="1"/>
        <rFont val="ＭＳ Ｐゴシック"/>
        <family val="3"/>
        <charset val="128"/>
      </rPr>
      <t>・</t>
    </r>
    <r>
      <rPr>
        <sz val="11"/>
        <rFont val="ＭＳ Ｐゴシック"/>
        <family val="3"/>
        <charset val="128"/>
      </rPr>
      <t>5・6、上熊本3</t>
    </r>
    <rPh sb="12" eb="15">
      <t>カミクマモト</t>
    </rPh>
    <phoneticPr fontId="57"/>
  </si>
  <si>
    <t>川尻1・2・4、八幡8、南高江6・7</t>
    <phoneticPr fontId="57"/>
  </si>
  <si>
    <t>合計</t>
    <rPh sb="0" eb="2">
      <t>ゴウケイ</t>
    </rPh>
    <phoneticPr fontId="57"/>
  </si>
  <si>
    <t>リビング神戸</t>
    <phoneticPr fontId="86"/>
  </si>
  <si>
    <t>岡本１～９、★西岡本3</t>
    <rPh sb="7" eb="8">
      <t>ニシ</t>
    </rPh>
    <rPh sb="8" eb="10">
      <t>オカモト</t>
    </rPh>
    <phoneticPr fontId="1"/>
  </si>
  <si>
    <t>寺口町、赤松町１～３、曽和町１～３、高羽町１～５、山田町１～３、宮山町１～３、篠原本町１・２、篠原中町１～４</t>
    <phoneticPr fontId="67"/>
  </si>
  <si>
    <t>神戸市北区</t>
    <rPh sb="0" eb="3">
      <t>コウベシ</t>
    </rPh>
    <rPh sb="3" eb="5">
      <t>キタク</t>
    </rPh>
    <phoneticPr fontId="86"/>
  </si>
  <si>
    <t>高倉台１～８、多井畑南町</t>
    <rPh sb="7" eb="8">
      <t>タ</t>
    </rPh>
    <rPh sb="8" eb="9">
      <t>イ</t>
    </rPh>
    <rPh sb="9" eb="10">
      <t>ハタ</t>
    </rPh>
    <rPh sb="10" eb="12">
      <t>ミナミマチ</t>
    </rPh>
    <phoneticPr fontId="1"/>
  </si>
  <si>
    <t>白川台2・3、５～７、東白川台１～５</t>
    <phoneticPr fontId="86"/>
  </si>
  <si>
    <t>中筋１～４、山本西３、中山寺１～３、寿町、売布東の町、星の荘、山本中３、山本東３、中筋山手１・３・４・６</t>
    <rPh sb="31" eb="33">
      <t>ヤマモト</t>
    </rPh>
    <rPh sb="33" eb="34">
      <t>ナカ</t>
    </rPh>
    <rPh sb="36" eb="38">
      <t>ヤマモト</t>
    </rPh>
    <rPh sb="38" eb="39">
      <t>ヒガシ</t>
    </rPh>
    <rPh sb="41" eb="43">
      <t>ナカスジ</t>
    </rPh>
    <rPh sb="43" eb="45">
      <t>ヤマテ</t>
    </rPh>
    <phoneticPr fontId="67"/>
  </si>
  <si>
    <t>2026年4月～(4月変更有)</t>
    <rPh sb="6" eb="7">
      <t>ガツ</t>
    </rPh>
    <rPh sb="10" eb="11">
      <t>ガツ</t>
    </rPh>
    <rPh sb="11" eb="13">
      <t>ヘンコウ</t>
    </rPh>
    <rPh sb="13" eb="14">
      <t>アリ</t>
    </rPh>
    <phoneticPr fontId="57"/>
  </si>
  <si>
    <t>中二十町､下二十町､黄金町､大里本町2･3､梅ノ木町､北川町､羽山1､大里東1･2</t>
    <phoneticPr fontId="86"/>
  </si>
  <si>
    <t>大里戸ノ上1～3､寺内2､高田1･2､柳町1･2</t>
    <rPh sb="19" eb="21">
      <t>ヤナギマチ</t>
    </rPh>
    <phoneticPr fontId="65"/>
  </si>
  <si>
    <t>大里原町､柳原町､小松町､別院､新原町､上馬寄1･2､東馬寄､泉ヶ丘､大里桃山</t>
    <phoneticPr fontId="67"/>
  </si>
  <si>
    <t>原町別院､下馬寄､社ノ木1･2､東新町1･2､稲積1･2､西新町1</t>
    <phoneticPr fontId="86"/>
  </si>
  <si>
    <t>浜町､東本町1･2､栄町､本町､東港町､港町、西海岸1､広石2､清滝1･3･4</t>
    <rPh sb="20" eb="22">
      <t>ミナトマチ</t>
    </rPh>
    <phoneticPr fontId="67"/>
  </si>
  <si>
    <t>吉志新町2･3</t>
    <phoneticPr fontId="67"/>
  </si>
  <si>
    <t>赤坂1･2･5､上富野1～5</t>
    <phoneticPr fontId="86"/>
  </si>
  <si>
    <t>下富野3･5､神幸町､小文字1･2</t>
    <phoneticPr fontId="86"/>
  </si>
  <si>
    <t>末広1､長浜町､浅野2、砂津1･2､中津口1･2､大田町､宇佐町1､萩崎町､江南町</t>
    <phoneticPr fontId="86"/>
  </si>
  <si>
    <t>大畠1、3､足立1～3､寿山町､神岳1･2</t>
    <phoneticPr fontId="86"/>
  </si>
  <si>
    <t>中島1､吉野町､昭和町､香春口1･2､馬借1～3</t>
    <phoneticPr fontId="86"/>
  </si>
  <si>
    <t>三萩野1･2､片野1～5､三郎丸1～3､片野新町1～3､東城野町､城野団地</t>
    <phoneticPr fontId="86"/>
  </si>
  <si>
    <t>熊本1～4､足原1･2､黒住町､黒原3</t>
    <phoneticPr fontId="86"/>
  </si>
  <si>
    <t>高坊1･2､重住3､霧ヶ丘1～3</t>
    <phoneticPr fontId="86"/>
  </si>
  <si>
    <t>篠崎1･2､熊谷1･3･4</t>
    <phoneticPr fontId="86"/>
  </si>
  <si>
    <t>田町､金田1･2､大手町､竪町2､城内</t>
    <phoneticPr fontId="86"/>
  </si>
  <si>
    <t>原町1･2､木町1･2･4､清水1～3､新高田1･2</t>
    <phoneticPr fontId="86"/>
  </si>
  <si>
    <t>金鶏町､真鶴1･2､清水5､泉台2</t>
    <phoneticPr fontId="86"/>
  </si>
  <si>
    <t>葉山町1～3､守恒1～3､守恒本町1～3､日の出町1･2､星和台1･2､上石田2</t>
    <phoneticPr fontId="86"/>
  </si>
  <si>
    <t>山手1～3､企救丘1～4､石田南1､志徳1･2</t>
    <phoneticPr fontId="86"/>
  </si>
  <si>
    <t>徳力団地､徳力1～7､徳力新町1･2､南方1～5</t>
    <phoneticPr fontId="86"/>
  </si>
  <si>
    <t>長行東2･3､長行西2～5､長尾1･2･4～6､徳吉西1～3､徳吉東1･2･4･5</t>
    <phoneticPr fontId="86"/>
  </si>
  <si>
    <t xml:space="preserve">湯川新町1･2･4､湯川4･5         </t>
    <phoneticPr fontId="86"/>
  </si>
  <si>
    <t>葛原1･2､葛原本町4～6､葛原東3､上葛原1･2</t>
    <phoneticPr fontId="86"/>
  </si>
  <si>
    <t>沼緑町1～5､沼本町1･3･4､沼南町1･2､沼新町1～3</t>
    <phoneticPr fontId="86"/>
  </si>
  <si>
    <t>上吉田2･3､中吉田1･3･4､下吉田3･4､吉田にれの木坂1･2</t>
    <rPh sb="23" eb="25">
      <t>ヨシダ</t>
    </rPh>
    <rPh sb="28" eb="29">
      <t>キ</t>
    </rPh>
    <rPh sb="29" eb="30">
      <t>サカ</t>
    </rPh>
    <phoneticPr fontId="109"/>
  </si>
  <si>
    <t>東貫1～3､上貫3､中貫1･2､下貫1～3､貫弥生が丘1～3</t>
    <phoneticPr fontId="86"/>
  </si>
  <si>
    <r>
      <t>朽網西1～3</t>
    </r>
    <r>
      <rPr>
        <sz val="11"/>
        <color theme="1"/>
        <rFont val="Meiryo UI"/>
        <family val="3"/>
        <charset val="128"/>
      </rPr>
      <t>･5･</t>
    </r>
    <r>
      <rPr>
        <sz val="11"/>
        <rFont val="Meiryo UI"/>
        <family val="3"/>
        <charset val="128"/>
      </rPr>
      <t>6､朽網東1～3･5･6</t>
    </r>
    <phoneticPr fontId="86"/>
  </si>
  <si>
    <t>中原東2･3､中原西1～3､土取町</t>
    <phoneticPr fontId="86"/>
  </si>
  <si>
    <t>小芝1～3､沢見1･2､天神1･2</t>
    <phoneticPr fontId="86"/>
  </si>
  <si>
    <t>千防1･2､新池1･2､浅生1～3､沖台1､正津町､旭町､幸町､銀座1</t>
    <phoneticPr fontId="86"/>
  </si>
  <si>
    <t>一枝1･2</t>
    <phoneticPr fontId="86"/>
  </si>
  <si>
    <t>天籟寺1･2､夜宮2･3､観音寺町3、菅原3･4</t>
    <phoneticPr fontId="86"/>
  </si>
  <si>
    <t>福柳木1･2､東鞘ヶ谷町､西鞘ヶ谷町､金比羅団地</t>
    <phoneticPr fontId="86"/>
  </si>
  <si>
    <t>茶屋町､槻田1･2､松尾町､山路松尾町(ｸﾞﾘｰﾝﾋﾙｽﾞ山路)､清田4</t>
    <rPh sb="14" eb="16">
      <t>サンジ</t>
    </rPh>
    <rPh sb="16" eb="18">
      <t>マツオ</t>
    </rPh>
    <rPh sb="18" eb="19">
      <t>チョウ</t>
    </rPh>
    <rPh sb="29" eb="31">
      <t>サンジ</t>
    </rPh>
    <phoneticPr fontId="109"/>
  </si>
  <si>
    <t>前田1～3､祇園1･2､桃園1</t>
    <phoneticPr fontId="86"/>
  </si>
  <si>
    <r>
      <t>東鳴水1･2</t>
    </r>
    <r>
      <rPr>
        <sz val="11"/>
        <color theme="1"/>
        <rFont val="Meiryo UI"/>
        <family val="3"/>
        <charset val="128"/>
      </rPr>
      <t>､</t>
    </r>
    <r>
      <rPr>
        <sz val="11"/>
        <rFont val="Meiryo UI"/>
        <family val="3"/>
        <charset val="128"/>
      </rPr>
      <t>岸の浦1･2</t>
    </r>
    <phoneticPr fontId="86"/>
  </si>
  <si>
    <t>熊西1･2､菅原町､筒井町､山寺町､東王子町､西王子町</t>
    <phoneticPr fontId="86"/>
  </si>
  <si>
    <t>鉄竜1～2､鉄王1･2､相生町､引野1～3</t>
    <phoneticPr fontId="86"/>
  </si>
  <si>
    <t>竹末1･2､若葉1･3､美原町</t>
    <phoneticPr fontId="86"/>
  </si>
  <si>
    <t>沖田1～5､下上津役3･4</t>
    <phoneticPr fontId="86"/>
  </si>
  <si>
    <t>町上津役西1･2､大平1､大平台､小嶺台2･4､船越1･2､千代1～5</t>
    <phoneticPr fontId="86"/>
  </si>
  <si>
    <t>則松1～2･5､松寿山1～3､さつき台1･2､北筑1～3､里中2､八枝1～5､永犬丸1､則松東2</t>
    <phoneticPr fontId="86"/>
  </si>
  <si>
    <t>星和町､貴船台､光明1･2､友田1～3､楠木1､大浦1～3､千代ヶ崎1･2</t>
    <phoneticPr fontId="86"/>
  </si>
  <si>
    <r>
      <t>折尾4･5､</t>
    </r>
    <r>
      <rPr>
        <sz val="11"/>
        <color theme="1"/>
        <rFont val="Meiryo UI"/>
        <family val="3"/>
        <charset val="128"/>
      </rPr>
      <t>日吉台</t>
    </r>
    <r>
      <rPr>
        <sz val="11"/>
        <rFont val="Meiryo UI"/>
        <family val="3"/>
        <charset val="128"/>
      </rPr>
      <t>1､西折尾町</t>
    </r>
    <rPh sb="11" eb="15">
      <t>ニシオリオマチ</t>
    </rPh>
    <phoneticPr fontId="109"/>
  </si>
  <si>
    <t>光貞台1～3､医生ヶ丘､本城学研台1･2</t>
    <phoneticPr fontId="86"/>
  </si>
  <si>
    <t>高須南1･3､高須西1･2､高須北1～3､高須東1～4､青葉台南1～3､青葉台西1～5､
青葉台東1･2、花野路1～3</t>
    <phoneticPr fontId="86"/>
  </si>
  <si>
    <r>
      <t>畠田1～3､鴨生田2～4､片山1､二島3</t>
    </r>
    <r>
      <rPr>
        <sz val="11"/>
        <color theme="1"/>
        <rFont val="Meiryo UI"/>
        <family val="3"/>
        <charset val="128"/>
      </rPr>
      <t>･</t>
    </r>
    <r>
      <rPr>
        <sz val="11"/>
        <rFont val="Meiryo UI"/>
        <family val="3"/>
        <charset val="128"/>
      </rPr>
      <t>5･6</t>
    </r>
    <rPh sb="0" eb="2">
      <t>ハタケダ</t>
    </rPh>
    <phoneticPr fontId="109"/>
  </si>
  <si>
    <t>神田町1･2､京町1､富久町1･2､ｸﾞﾘｰﾝﾀｳﾝ南原､南原､尾倉4､小波瀬1･2､新津1～4</t>
    <phoneticPr fontId="86"/>
  </si>
  <si>
    <t>配布号</t>
    <rPh sb="0" eb="2">
      <t>ハイフ</t>
    </rPh>
    <rPh sb="2" eb="3">
      <t>ゴウ</t>
    </rPh>
    <phoneticPr fontId="60"/>
  </si>
  <si>
    <t>2026年4月~(4月変更有)</t>
    <phoneticPr fontId="86"/>
  </si>
  <si>
    <t>配布部数</t>
    <rPh sb="0" eb="2">
      <t>ハイフ</t>
    </rPh>
    <rPh sb="2" eb="4">
      <t>ブスウ</t>
    </rPh>
    <phoneticPr fontId="57"/>
  </si>
  <si>
    <t>名古屋市昭和区</t>
    <rPh sb="0" eb="4">
      <t>ナゴヤシ</t>
    </rPh>
    <rPh sb="4" eb="7">
      <t>ショウワク</t>
    </rPh>
    <phoneticPr fontId="86"/>
  </si>
  <si>
    <t>51831</t>
  </si>
  <si>
    <t>塩付通5・6、菊園町3～6、駒方町1・2、戸田町1～5、御器所通1・2、広路通3～8、広路本町3～6、紅梅町1・2、荒田町2～5、石仏町2、台町1・2、檀溪通1～5、長戸町1～6、長池町1～5、天神町1・2、藤成通1～6、南分町3～6</t>
    <phoneticPr fontId="86"/>
  </si>
  <si>
    <t>51832</t>
  </si>
  <si>
    <t>御莨町1～5、佐渡町1～5、山下通5、師長町、汐路町1～5、洲山町1～3、十六町1・2、春山町、初日町2、松栄町1・2、松月町1～6、上山町3・4、瑞穂通3～8、石川町1～4、石田町1・2、大殿町1～4、田辺通2・4・5、内方町1・2、南山町、白羽根町1・2、豊岡通3、陽明町2</t>
    <phoneticPr fontId="86"/>
  </si>
  <si>
    <t>51833</t>
  </si>
  <si>
    <t>井の元町、関取町、丸根町1・2、軍水町1～3、仁所町1・2、中根町1～5、弥富町、弥富通3・4</t>
    <phoneticPr fontId="86"/>
  </si>
  <si>
    <t>51834</t>
  </si>
  <si>
    <t>池見1・2、八事山、八事天道、表山1・3、表台、弥生が岡</t>
    <phoneticPr fontId="86"/>
  </si>
  <si>
    <t>51835</t>
  </si>
  <si>
    <t>横町、原2～4、高坂町、池場1・2、池場3、中平1、島田2・3、島田黒石</t>
    <phoneticPr fontId="86"/>
  </si>
  <si>
    <t>51836</t>
  </si>
  <si>
    <t>一本松1・2、元植田1・3、植田1、植田西1～3、植田南1～3</t>
    <phoneticPr fontId="86"/>
  </si>
  <si>
    <t>51837</t>
  </si>
  <si>
    <t>井口1・2、鴻の巣1、植田2・3、植田東1～3、植田本町1～3、梅が丘1・2・5</t>
    <phoneticPr fontId="86"/>
  </si>
  <si>
    <t>51838</t>
  </si>
  <si>
    <t>原1、平針1～5</t>
    <phoneticPr fontId="86"/>
  </si>
  <si>
    <t>51839</t>
  </si>
  <si>
    <t>原5、向が丘1～4、高島1、中平2～5、天白町、平針3、平針南1・2</t>
    <phoneticPr fontId="86"/>
  </si>
  <si>
    <t>名古屋市緑区</t>
  </si>
  <si>
    <t>51840</t>
  </si>
  <si>
    <t>ほら貝1～3、篠の風1、相川1～3、池上台1、長根町、桃山1、鳴海町（伝治山）、鳴子町1～3・5</t>
    <rPh sb="35" eb="38">
      <t>デンジヤマ</t>
    </rPh>
    <phoneticPr fontId="86"/>
  </si>
  <si>
    <t>51841</t>
  </si>
  <si>
    <t>作の山町、森の里1、潮見が丘1、鳴海町（文木）</t>
    <rPh sb="20" eb="22">
      <t>フミキ</t>
    </rPh>
    <phoneticPr fontId="86"/>
  </si>
  <si>
    <t>51842</t>
  </si>
  <si>
    <t>浦里1～4、古鳴海1・2、松が根台、鳴海町（古鳴海・小森・嫁ヶ茶屋・上ノ山・杜若・小松山・山下・長田・天白・森下・清水寺・山王山・大根・山ノ神・片平・鉾ノ木・石田・丹下・光正寺・北浦・花井町・乙子山・三高根・赤塚）</t>
    <phoneticPr fontId="86"/>
  </si>
  <si>
    <t>51843</t>
  </si>
  <si>
    <t>外山1、菊住1・2、駈上1、呼続元町</t>
  </si>
  <si>
    <t>※名古屋3版は、「リビング折込」から「リビング併配サービス」に変更、それに伴い配布期間、折込から同配に変更になります。また、納品先も変更になりますので、ご注意ください</t>
    <phoneticPr fontId="86"/>
  </si>
  <si>
    <t>【ご納品先】伊吹株式会社　「リビング」係
住所：愛知県名古屋市中村区十王町6番13号 伊吹第一ビル ／ TEL：052-462-8747 ／ 担当者：阪野</t>
    <rPh sb="21" eb="23">
      <t>ジュウショ</t>
    </rPh>
    <rPh sb="75" eb="77">
      <t>バンノ</t>
    </rPh>
    <phoneticPr fontId="65"/>
  </si>
  <si>
    <t>2026年4月～(4月変更有）</t>
    <rPh sb="10" eb="11">
      <t>ツキ</t>
    </rPh>
    <rPh sb="11" eb="14">
      <t>ヘンコウアリ</t>
    </rPh>
    <phoneticPr fontId="57"/>
  </si>
  <si>
    <t>51931</t>
  </si>
  <si>
    <t>金城町2~4、金田町1、駒止町1・2、元志賀町1・2、光音寺町、黒川本通2～5、城見通1～3、水草町1・2、成願寺1、清水1・３・4、西志賀町1～5、川中町、大野町1、中丸町2・3、中切町、中切町1～6、天道町1、田幡1・2、萩野通1・2、八代町1・2、鳩岡2、鳩岡町1、敷島町、平手町2、名城3、野方通、柳原1・3・4、浪打町1・2</t>
    <phoneticPr fontId="86"/>
  </si>
  <si>
    <t>51932</t>
  </si>
  <si>
    <t>金田町5・6、御成通4、上飯田通1～3、上飯田東町4・5、上飯田南町1～4、上飯田北町、上飯田北町1～4、新堀町、真畔町、中味鋺1・2、辻町、辻町1～9、辻本通3・4、天道町5、憧旛町1・2・3、楠味鋺1・2、尾上町、木津根町、龍ノ口町1・2・3、瑠璃光町3・4・5</t>
    <phoneticPr fontId="86"/>
  </si>
  <si>
    <t>51933</t>
  </si>
  <si>
    <t>杉栄町2・3・4・5、大曽根3・4、東水切町1・2・3・4、東大杉町1・2・3・4、東大曽根町1、東長田町1～4、平安1・2</t>
    <phoneticPr fontId="86"/>
  </si>
  <si>
    <t>51934</t>
  </si>
  <si>
    <t>砂田橋1・5、前浪町、大幸1～4、大幸南1・2、矢田1～5、矢田町</t>
    <phoneticPr fontId="86"/>
  </si>
  <si>
    <t>51935</t>
  </si>
  <si>
    <t>山口町、主税町3・4、出来町1・2、新出来1・2、赤塚町、相生町、大松町、東大曽根町、東片端町、徳川1・2、徳川町、白壁4・5、飯田町、百人町、明倫町、橦木町2・3</t>
    <phoneticPr fontId="86"/>
  </si>
  <si>
    <t>51936</t>
  </si>
  <si>
    <t>永森町、金屋2、幸心1～4、守山1、守牧町、新守山、新守西、新守町、瀬古東2・3、町南、町北、鳥羽見2</t>
    <phoneticPr fontId="86"/>
  </si>
  <si>
    <t>51937</t>
  </si>
  <si>
    <t>小幡5、小幡太田、小幡南1・2、茶臼前、苗代1・2、野萩町</t>
    <phoneticPr fontId="86"/>
  </si>
  <si>
    <t>51938</t>
  </si>
  <si>
    <t>白山1～3</t>
    <phoneticPr fontId="86"/>
  </si>
  <si>
    <t>51939</t>
  </si>
  <si>
    <t>伊勢山1・2、古渡町、上前津2、正木1～3、千代田2～4、富士見町、平和1・2</t>
    <phoneticPr fontId="86"/>
  </si>
  <si>
    <t>51940</t>
  </si>
  <si>
    <t>稲生町、稲生町1～7、桶の口町、歌里町、貴生町、五才美町、市場木町、庄内通4・5、上小田井1・2、上堀越町1、城西1～4、新福寺町1・2、浅間1、大金町1～5、中小田井4・5、鳥見町4、二方町、八筋町、桝形町1、名塚町1</t>
    <phoneticPr fontId="86"/>
  </si>
  <si>
    <t>名古屋市千種区</t>
    <rPh sb="0" eb="4">
      <t>ナゴヤシ</t>
    </rPh>
    <rPh sb="4" eb="6">
      <t>チクサ</t>
    </rPh>
    <rPh sb="6" eb="7">
      <t>ク</t>
    </rPh>
    <phoneticPr fontId="67"/>
  </si>
  <si>
    <t>51941</t>
  </si>
  <si>
    <t>若水1～3、北千種1～3</t>
    <phoneticPr fontId="86"/>
  </si>
  <si>
    <t>51942</t>
  </si>
  <si>
    <t>狭間町、山脇町1～4、鶴舞3・4、北山本町1・2</t>
    <phoneticPr fontId="86"/>
  </si>
  <si>
    <t>名古屋市中村区</t>
    <rPh sb="0" eb="4">
      <t>ナゴヤシ</t>
    </rPh>
    <rPh sb="4" eb="6">
      <t>ナカムラ</t>
    </rPh>
    <rPh sb="6" eb="7">
      <t>ク</t>
    </rPh>
    <phoneticPr fontId="67"/>
  </si>
  <si>
    <t>51943</t>
  </si>
  <si>
    <r>
      <t>稲葉地町8、押木田町1・2、黄金通5・6、沖田町、下中村町1～4、鴨付町2、乾出町1～4、岩塚町、岩塚本通2～4、京田町1</t>
    </r>
    <r>
      <rPr>
        <sz val="12"/>
        <color theme="1"/>
        <rFont val="Meiryo UI"/>
        <family val="3"/>
        <charset val="128"/>
      </rPr>
      <t>～3、熊野町2・3、剣町、向島町1～5、香取町1、砂田町1～3、上石川町1～3、千成通2～6、草薙町1、太閤通6～9、大宮町3、中村中町1～4、中村町6・7・9、中村本町1～5、長筬町1～7、鳥居西通1、東宿町2、鈍池町1～3、二瀬町、日ノ宮町1～5、白子町1～4、名西通2・3、牛田通1、畑江通1～4、畑江通8・9、豊国通1～4、北畑町1～4</t>
    </r>
    <r>
      <rPr>
        <sz val="12"/>
        <rFont val="Meiryo UI"/>
        <family val="3"/>
        <charset val="128"/>
      </rPr>
      <t>、靖国町1</t>
    </r>
    <phoneticPr fontId="86"/>
  </si>
  <si>
    <t>名古屋市中川区</t>
    <rPh sb="0" eb="4">
      <t>ナゴヤシ</t>
    </rPh>
    <rPh sb="4" eb="6">
      <t>ナカガワ</t>
    </rPh>
    <rPh sb="6" eb="7">
      <t>ク</t>
    </rPh>
    <phoneticPr fontId="67"/>
  </si>
  <si>
    <t>51944</t>
  </si>
  <si>
    <t>愛知町、吉良町、月島町、荒子1、高畑1・4・5、篠原橋通3、舟戸町、小本1～3、小本本町1～3、上高畑1・2、澄池町、八田町、福住町、万町、野田1・2、柳瀬町1～3</t>
    <phoneticPr fontId="86"/>
  </si>
  <si>
    <t>51945</t>
  </si>
  <si>
    <t>四番1、大宝3・4</t>
    <phoneticPr fontId="86"/>
  </si>
  <si>
    <t>51946</t>
  </si>
  <si>
    <t>正保町6～8、川西通5</t>
    <phoneticPr fontId="86"/>
  </si>
  <si>
    <t>※ 一般紙折込と手法が相違しますので、必ず予備部数(2％）を加えて納品してください。お申込みはグループ単位になります</t>
  </si>
  <si>
    <t>2026年4月~(4月変更有)</t>
  </si>
  <si>
    <t>51731</t>
  </si>
  <si>
    <t>香流1～３、山の手１･２、猪子石１、文教台1・2</t>
    <phoneticPr fontId="86"/>
  </si>
  <si>
    <t>51732</t>
  </si>
  <si>
    <t>よもぎ台１～３、社台１・２、八前３、平和が丘１・2・５</t>
    <phoneticPr fontId="86"/>
  </si>
  <si>
    <t>51733</t>
  </si>
  <si>
    <t>石が根町、猪高台１・２、猪子石2・3、丁田町、藤森１・２、本郷１</t>
    <phoneticPr fontId="86"/>
  </si>
  <si>
    <t>51734</t>
  </si>
  <si>
    <t>貴船1～3、社が丘1～4、上社３～５、陸前町</t>
    <phoneticPr fontId="86"/>
  </si>
  <si>
    <t>51735</t>
  </si>
  <si>
    <t>極楽1・2・４、高針1～5、高針台1～3、新宿1・2、勢子坊1～4、大針2・3、牧の里1・2、野間町</t>
    <phoneticPr fontId="86"/>
  </si>
  <si>
    <t>51736</t>
  </si>
  <si>
    <t>高社１・２、社口１・２、社台３、上菅１</t>
    <phoneticPr fontId="86"/>
  </si>
  <si>
    <t>51737</t>
  </si>
  <si>
    <t>一社１～４、亀の井１～３、名東本通３</t>
    <phoneticPr fontId="86"/>
  </si>
  <si>
    <t>51738</t>
  </si>
  <si>
    <t>にじが丘１～３、植園町１～３、西山本通１・３、扇町２・３、名東本町、名東本通1・2</t>
    <phoneticPr fontId="86"/>
  </si>
  <si>
    <t>51739</t>
  </si>
  <si>
    <t>上社１・２、本郷２・３</t>
    <phoneticPr fontId="86"/>
  </si>
  <si>
    <t>51740</t>
  </si>
  <si>
    <t>小池町、藤見が丘、藤香町、藤里町、宝が丘、望が丘、明が丘</t>
  </si>
  <si>
    <t>名古屋市千種区</t>
  </si>
  <si>
    <t>51741</t>
  </si>
  <si>
    <t>稲舟通、覚王山通８・９、観月町、丸山町1～3、菊坂町、菊坂町１・２、丘上町、桐林町１・２、御棚町、山添町、松竹町、西崎町、田代本通、日進通、穂波町、末盛通</t>
    <phoneticPr fontId="86"/>
  </si>
  <si>
    <t>51742</t>
  </si>
  <si>
    <t>橋本町、鹿子町、新池町1～4、星が丘元町、星ヶ丘1・2、東山通、東山通5、東明町、東明町5～7、猫洞通</t>
    <phoneticPr fontId="86"/>
  </si>
  <si>
    <t>51743</t>
  </si>
  <si>
    <t>宮根台１・２、京命1・2、御影町1・2、光が丘1・2、自由ヶ丘、汁谷町、猪高町</t>
  </si>
  <si>
    <t>51744</t>
  </si>
  <si>
    <t>下山、下川原、鴨田、久保山、原邸、五合池、荒田、作田1・2、上川原、西原山、打越、段の上、塚田、東原山、南原山、櫨木、平池</t>
    <phoneticPr fontId="86"/>
  </si>
  <si>
    <t>51745</t>
  </si>
  <si>
    <t>下権田、丸根、岩作（権代・中権代・向田・向畑・南島・東中・東島・早稲田・元門・西島・中脇・平子・中島・寺山・平地・長池・中縄手）、久保山、宮脇、戸田谷、香桶、桜作、山桶、氏神前、城屋敷、西浦、先達、打越、大久手、中池、仲田、東浦、東狭間、富士浦、武蔵塚、仏が根、坊の後、野田農</t>
    <phoneticPr fontId="86"/>
  </si>
  <si>
    <t>51746</t>
  </si>
  <si>
    <t>岩崎台1・2</t>
  </si>
  <si>
    <t>51747</t>
  </si>
  <si>
    <t>緑町緑ヶ丘</t>
  </si>
  <si>
    <r>
      <rPr>
        <sz val="14"/>
        <rFont val="Meiryo UI"/>
        <family val="3"/>
        <charset val="128"/>
      </rPr>
      <t xml:space="preserve">【ご納品先】 
</t>
    </r>
    <r>
      <rPr>
        <b/>
        <sz val="14"/>
        <rFont val="Meiryo UI"/>
        <family val="3"/>
        <charset val="128"/>
      </rPr>
      <t>　　　伊吹株式会社　「リビング」係
　　　住所：愛知県名古屋市中村区十王町6番13号 伊吹第一ビル ／ TEL：052-462-8747 ／ 担当者：阪野</t>
    </r>
    <phoneticPr fontId="57"/>
  </si>
  <si>
    <t>2026年4月～(4月変更有)</t>
    <rPh sb="13" eb="14">
      <t>アリ</t>
    </rPh>
    <phoneticPr fontId="86"/>
  </si>
  <si>
    <t>★福里</t>
    <rPh sb="1" eb="2">
      <t>フク</t>
    </rPh>
    <rPh sb="2" eb="3">
      <t>サト</t>
    </rPh>
    <phoneticPr fontId="1"/>
  </si>
  <si>
    <t>★東二見、★西二見</t>
    <rPh sb="1" eb="2">
      <t>ヒガシ</t>
    </rPh>
    <rPh sb="2" eb="4">
      <t>フタミ</t>
    </rPh>
    <rPh sb="6" eb="9">
      <t>ニシフタミ</t>
    </rPh>
    <phoneticPr fontId="1"/>
  </si>
  <si>
    <r>
      <t>上ノ丸1～3、太寺1</t>
    </r>
    <r>
      <rPr>
        <b/>
        <sz val="11"/>
        <rFont val="ＭＳ Ｐゴシック"/>
        <family val="3"/>
        <charset val="128"/>
        <scheme val="minor"/>
      </rPr>
      <t>～</t>
    </r>
    <r>
      <rPr>
        <sz val="11"/>
        <rFont val="ＭＳ Ｐゴシック"/>
        <family val="3"/>
        <charset val="128"/>
        <scheme val="minor"/>
      </rPr>
      <t>4、太寺大野、★東人丸</t>
    </r>
    <rPh sb="0" eb="1">
      <t>ウエ</t>
    </rPh>
    <rPh sb="2" eb="3">
      <t>マル</t>
    </rPh>
    <rPh sb="19" eb="20">
      <t>ヒガシ</t>
    </rPh>
    <rPh sb="20" eb="22">
      <t>ヒトマル</t>
    </rPh>
    <phoneticPr fontId="129"/>
  </si>
  <si>
    <t>2026年4月～(4月変更有)</t>
    <rPh sb="10" eb="11">
      <t>ガツ</t>
    </rPh>
    <rPh sb="11" eb="13">
      <t>ヘンコウ</t>
    </rPh>
    <rPh sb="13" eb="14">
      <t>アリ</t>
    </rPh>
    <phoneticPr fontId="64"/>
  </si>
  <si>
    <t>加太、本脇、●磯ノ浦(南海ネオポリス)、つつじが丘1・2・3・5</t>
    <rPh sb="0" eb="1">
      <t>カ</t>
    </rPh>
    <rPh sb="1" eb="2">
      <t>タ</t>
    </rPh>
    <rPh sb="3" eb="4">
      <t>ホン</t>
    </rPh>
    <rPh sb="4" eb="5">
      <t>ワキ</t>
    </rPh>
    <rPh sb="7" eb="8">
      <t>イソ</t>
    </rPh>
    <rPh sb="9" eb="10">
      <t>ウラ</t>
    </rPh>
    <rPh sb="11" eb="13">
      <t>ナンカイ</t>
    </rPh>
    <rPh sb="24" eb="25">
      <t>オカ</t>
    </rPh>
    <phoneticPr fontId="65"/>
  </si>
  <si>
    <t>本脇、●西庄、●古屋、●磯の浦</t>
    <rPh sb="0" eb="1">
      <t>ホン</t>
    </rPh>
    <rPh sb="1" eb="2">
      <t>ワキ</t>
    </rPh>
    <rPh sb="4" eb="5">
      <t>ニシ</t>
    </rPh>
    <rPh sb="5" eb="6">
      <t>ショウ</t>
    </rPh>
    <rPh sb="8" eb="10">
      <t>フルヤ</t>
    </rPh>
    <rPh sb="12" eb="13">
      <t>イソ</t>
    </rPh>
    <rPh sb="14" eb="15">
      <t>ウラ</t>
    </rPh>
    <phoneticPr fontId="65"/>
  </si>
  <si>
    <t>●西庄、●古屋、●木ノ本、(木ノ本ニュータウン)</t>
    <rPh sb="1" eb="2">
      <t>ニシ</t>
    </rPh>
    <rPh sb="2" eb="3">
      <t>ショウ</t>
    </rPh>
    <rPh sb="5" eb="7">
      <t>フルヤ</t>
    </rPh>
    <rPh sb="9" eb="12">
      <t>キノモト</t>
    </rPh>
    <rPh sb="14" eb="17">
      <t>キノモト</t>
    </rPh>
    <phoneticPr fontId="65"/>
  </si>
  <si>
    <t>●木ノ本、榎原、梅原、松江北3・4、松江、中野、●中</t>
    <rPh sb="1" eb="4">
      <t>キノモト</t>
    </rPh>
    <rPh sb="5" eb="6">
      <t>エノキ</t>
    </rPh>
    <rPh sb="6" eb="7">
      <t>ハラ</t>
    </rPh>
    <rPh sb="8" eb="10">
      <t>ウメハラ</t>
    </rPh>
    <rPh sb="11" eb="13">
      <t>マツエ</t>
    </rPh>
    <rPh sb="13" eb="14">
      <t>キタ</t>
    </rPh>
    <rPh sb="18" eb="20">
      <t>マツエ</t>
    </rPh>
    <rPh sb="21" eb="23">
      <t>ナカノ</t>
    </rPh>
    <rPh sb="25" eb="26">
      <t>ナカ</t>
    </rPh>
    <phoneticPr fontId="65"/>
  </si>
  <si>
    <t>松江北1・2・5～7、松江西1～3、松江中1～3、松江東1～4、●古屋</t>
    <rPh sb="0" eb="2">
      <t>マツエ</t>
    </rPh>
    <rPh sb="2" eb="3">
      <t>キタ</t>
    </rPh>
    <rPh sb="11" eb="13">
      <t>マツエ</t>
    </rPh>
    <rPh sb="13" eb="14">
      <t>ニシ</t>
    </rPh>
    <rPh sb="18" eb="20">
      <t>マツエ</t>
    </rPh>
    <rPh sb="20" eb="21">
      <t>ナカ</t>
    </rPh>
    <rPh sb="25" eb="27">
      <t>マツエ</t>
    </rPh>
    <rPh sb="27" eb="28">
      <t>ヒガシ</t>
    </rPh>
    <rPh sb="33" eb="35">
      <t>フルヤ</t>
    </rPh>
    <phoneticPr fontId="65"/>
  </si>
  <si>
    <t>向、中野、土入、●次郎丸、延時、●中、中（ふじと台）、●狐島、梶取、●栄谷、栄谷（ふじと台）</t>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5"/>
  </si>
  <si>
    <t>狐島、島橋(東ノ丁・西ノ丁・南ノ丁・北ノ丁)、野崎、北島、●福島、湊1～5</t>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5"/>
  </si>
  <si>
    <t>●栄谷、●梶取、●福島、●市小路、●粟</t>
    <rPh sb="1" eb="2">
      <t>サカエ</t>
    </rPh>
    <rPh sb="2" eb="3">
      <t>タニ</t>
    </rPh>
    <rPh sb="5" eb="6">
      <t>カジ</t>
    </rPh>
    <rPh sb="6" eb="7">
      <t>トリ</t>
    </rPh>
    <rPh sb="9" eb="11">
      <t>フクシマ</t>
    </rPh>
    <rPh sb="13" eb="14">
      <t>イチ</t>
    </rPh>
    <rPh sb="14" eb="15">
      <t>コミチ</t>
    </rPh>
    <rPh sb="15" eb="16">
      <t>ミチ</t>
    </rPh>
    <rPh sb="18" eb="19">
      <t>アワ</t>
    </rPh>
    <phoneticPr fontId="65"/>
  </si>
  <si>
    <t>●栄谷、平井、●市小路、●大谷、●粟</t>
    <rPh sb="1" eb="2">
      <t>サカエ</t>
    </rPh>
    <rPh sb="2" eb="3">
      <t>タニ</t>
    </rPh>
    <rPh sb="4" eb="6">
      <t>ヒライ</t>
    </rPh>
    <rPh sb="8" eb="9">
      <t>イチ</t>
    </rPh>
    <rPh sb="9" eb="10">
      <t>コミチ</t>
    </rPh>
    <rPh sb="10" eb="11">
      <t>ミチ</t>
    </rPh>
    <rPh sb="13" eb="15">
      <t>オオタニ</t>
    </rPh>
    <rPh sb="17" eb="18">
      <t>アワ</t>
    </rPh>
    <phoneticPr fontId="65"/>
  </si>
  <si>
    <t>楠見中、●船所、●善明寺、●粟、●大谷</t>
    <rPh sb="0" eb="1">
      <t>クスノキ</t>
    </rPh>
    <rPh sb="1" eb="2">
      <t>ミ</t>
    </rPh>
    <rPh sb="2" eb="3">
      <t>ナカ</t>
    </rPh>
    <rPh sb="5" eb="6">
      <t>フネ</t>
    </rPh>
    <rPh sb="6" eb="7">
      <t>トコロ</t>
    </rPh>
    <rPh sb="9" eb="12">
      <t>ゼンミョウジ</t>
    </rPh>
    <rPh sb="14" eb="15">
      <t>アワ</t>
    </rPh>
    <rPh sb="17" eb="19">
      <t>オオタニ</t>
    </rPh>
    <phoneticPr fontId="65"/>
  </si>
  <si>
    <t>大谷、●善明寺、●園部(鳴滝団地)、(東洋台)</t>
    <rPh sb="0" eb="2">
      <t>オオタニ</t>
    </rPh>
    <rPh sb="4" eb="7">
      <t>ゼンミョウジ</t>
    </rPh>
    <rPh sb="9" eb="11">
      <t>ソノベ</t>
    </rPh>
    <rPh sb="12" eb="13">
      <t>ナ</t>
    </rPh>
    <rPh sb="13" eb="14">
      <t>タキ</t>
    </rPh>
    <rPh sb="14" eb="16">
      <t>ダンチ</t>
    </rPh>
    <rPh sb="19" eb="21">
      <t>トウヨウ</t>
    </rPh>
    <rPh sb="21" eb="22">
      <t>ダイ</t>
    </rPh>
    <phoneticPr fontId="65"/>
  </si>
  <si>
    <t>●園部、●六十谷、(西・東ニュータウン)、(サンシャイン紀の川台)、●船所、●直川</t>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5"/>
  </si>
  <si>
    <t>●六十谷、●直川（直川ニュータウン）、●府中</t>
    <rPh sb="1" eb="3">
      <t>ロクジュウ</t>
    </rPh>
    <rPh sb="3" eb="4">
      <t>タニ</t>
    </rPh>
    <rPh sb="6" eb="7">
      <t>チョク</t>
    </rPh>
    <rPh sb="7" eb="8">
      <t>カワ</t>
    </rPh>
    <rPh sb="9" eb="10">
      <t>チョク</t>
    </rPh>
    <rPh sb="10" eb="11">
      <t>カワ</t>
    </rPh>
    <rPh sb="20" eb="22">
      <t>フチュウ</t>
    </rPh>
    <phoneticPr fontId="65"/>
  </si>
  <si>
    <t>北(鴨居川団地)、島(川永団地)、神波、●府中、弘西、北野、西田井、宇田森、楠本</t>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5"/>
  </si>
  <si>
    <t>杉ノ馬場1・2、橋丁、寄合町、●元博労町、●舟大工町、東蔵前丁、●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5"/>
  </si>
  <si>
    <t>広道、真砂丁1、茶屋ノ丁、小松原通●1～5、東長町中ノ丁、湊桶屋町、湊通丁北1・2、湊通丁南1・2、芝ノ丁、小松原5・6、砂山南1、吹上1～5、堀止東1・2、鷹匠町●5・●6・7、●東長町5～11</t>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5"/>
  </si>
  <si>
    <t>一筋目、二筋目、三筋目、四筋目、●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5"/>
  </si>
  <si>
    <t>岡山丁、薮ノ丁、芦辺丁、弁財天丁、谷町、片岡町1・2、●鷹匠町1、鷹匠町3～6、屋形町2～5、山陰丁、●三木町南ノ丁、和歌町、細工町、東紺屋町、船場町、西紺屋町1・2、広瀬通丁1～3、広瀬中ノ丁1・2、雑賀道、元町奉行丁1・2、南片原1・2</t>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5"/>
  </si>
  <si>
    <t>堀止西1・2、今福1～5、●東小二里町、●西小二里3</t>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5"/>
  </si>
  <si>
    <t>新堀東1・2、堀止南ノ丁、宇須1～4、東高松1～4、●西高松1、●秋葉町</t>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5"/>
  </si>
  <si>
    <t>西小二里1・2、西高松●1・2、新高町、松ヶ丘1～3、●秋葉町、●東小二里町</t>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5"/>
  </si>
  <si>
    <t>関戸1～5、●秋葉町、和歌浦西1・●2、●西浜、西浜1～3</t>
    <rPh sb="0" eb="1">
      <t>セキ</t>
    </rPh>
    <rPh sb="1" eb="2">
      <t>ト</t>
    </rPh>
    <rPh sb="7" eb="10">
      <t>アキバマチ</t>
    </rPh>
    <rPh sb="11" eb="13">
      <t>ワカ</t>
    </rPh>
    <rPh sb="13" eb="14">
      <t>ウラ</t>
    </rPh>
    <rPh sb="14" eb="15">
      <t>ニシ</t>
    </rPh>
    <rPh sb="21" eb="23">
      <t>ニシハマ</t>
    </rPh>
    <rPh sb="24" eb="26">
      <t>ニシハマ</t>
    </rPh>
    <phoneticPr fontId="65"/>
  </si>
  <si>
    <t>和歌浦東1～4、和歌浦西●2、和歌浦南1～3、和歌浦中1～3</t>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5"/>
  </si>
  <si>
    <t>三葛，●紀三井寺、●田尻</t>
    <rPh sb="0" eb="1">
      <t>サン</t>
    </rPh>
    <rPh sb="1" eb="2">
      <t>カツ</t>
    </rPh>
    <rPh sb="4" eb="5">
      <t>ノリ</t>
    </rPh>
    <rPh sb="5" eb="7">
      <t>ミツイ</t>
    </rPh>
    <rPh sb="7" eb="8">
      <t>テラ</t>
    </rPh>
    <rPh sb="10" eb="11">
      <t>タ</t>
    </rPh>
    <rPh sb="11" eb="12">
      <t>シリ</t>
    </rPh>
    <phoneticPr fontId="65"/>
  </si>
  <si>
    <t>内原、●紀三井寺、毛見、布引</t>
    <rPh sb="0" eb="2">
      <t>ウチハラ</t>
    </rPh>
    <rPh sb="4" eb="5">
      <t>ノリ</t>
    </rPh>
    <rPh sb="5" eb="7">
      <t>ミツイ</t>
    </rPh>
    <rPh sb="7" eb="8">
      <t>テラ</t>
    </rPh>
    <rPh sb="9" eb="10">
      <t>ケ</t>
    </rPh>
    <rPh sb="10" eb="11">
      <t>ミ</t>
    </rPh>
    <rPh sb="12" eb="13">
      <t>ヌノ</t>
    </rPh>
    <rPh sb="13" eb="14">
      <t>ヒ</t>
    </rPh>
    <phoneticPr fontId="65"/>
  </si>
  <si>
    <t>●有本、●加納、●中之島、新在家、●松島、●栗栖</t>
    <rPh sb="1" eb="3">
      <t>アリモト</t>
    </rPh>
    <rPh sb="5" eb="7">
      <t>カノウ</t>
    </rPh>
    <rPh sb="9" eb="12">
      <t>ナカノシマ</t>
    </rPh>
    <rPh sb="13" eb="14">
      <t>シン</t>
    </rPh>
    <rPh sb="14" eb="16">
      <t>ザイケ</t>
    </rPh>
    <rPh sb="18" eb="20">
      <t>マツシマ</t>
    </rPh>
    <rPh sb="22" eb="24">
      <t>クリス</t>
    </rPh>
    <phoneticPr fontId="65"/>
  </si>
  <si>
    <t>納定、黒田、出水、●秋月、●太田、●加納、●松島、●鳴神</t>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5"/>
  </si>
  <si>
    <t>●太田、●北出島、有家、●津秦、南出島、●神前、●新中島</t>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5"/>
  </si>
  <si>
    <t>●鳴神(鳴神団地)、●秋月、岩橋、岩橋(花山団地)、●栗栖</t>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5"/>
  </si>
  <si>
    <t>中島、●新中島、杭ノ瀬、●田尻、●神前、坂田</t>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5"/>
  </si>
  <si>
    <t>吉田、●山、荊本、金屋、中島、●中黒、●川尻、●西野、●中迫、畑毛</t>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5"/>
  </si>
  <si>
    <t>金池、●山、●中黒、相谷、西安上、紀泉台、うぐいす台、波分、●曽屋、尼ｹ辻、赤垣内、安上、湯窪、●根来</t>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60"/>
  </si>
  <si>
    <t>●曽屋、●根来、堀口、森、●川尻、今中、野上野、桜台、北大池、山田、●水栖、南大池、●新田広芝、●西国分</t>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60"/>
  </si>
  <si>
    <t>●中迫、●水栖、●川尻、高塚、大町、溝川、●西国分、●新田広芝、東坂本、清水、高瀬、●西野、宮、備前、岡田</t>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60"/>
  </si>
  <si>
    <r>
      <rPr>
        <sz val="14"/>
        <rFont val="ＭＳ Ｐゴシック"/>
        <family val="3"/>
        <charset val="128"/>
      </rPr>
      <t>【ご納品先】　</t>
    </r>
    <r>
      <rPr>
        <b/>
        <sz val="14"/>
        <rFont val="ＭＳ Ｐゴシック"/>
        <family val="3"/>
        <charset val="128"/>
      </rPr>
      <t>株式会社南日本リビング新聞社　かごポス配送センター
住所：鹿児島市錦江町9-20 ／ TEL：099-239-8124 ／ 担当者：山川・躍橋</t>
    </r>
    <rPh sb="7" eb="11">
      <t>カブシキガイシャ</t>
    </rPh>
    <rPh sb="33" eb="35">
      <t>ジュウショ</t>
    </rPh>
    <rPh sb="73" eb="75">
      <t>ヤマカワ</t>
    </rPh>
    <phoneticPr fontId="57"/>
  </si>
  <si>
    <r>
      <rPr>
        <sz val="14"/>
        <rFont val="ＭＳ Ｐゴシック"/>
        <family val="3"/>
        <charset val="128"/>
      </rPr>
      <t>【ご納品先】</t>
    </r>
    <r>
      <rPr>
        <b/>
        <sz val="14"/>
        <color rgb="FFFF0000"/>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7" eb="11">
      <t>カブシキガイシャ</t>
    </rPh>
    <rPh sb="33" eb="35">
      <t>ジュウショ</t>
    </rPh>
    <rPh sb="73" eb="75">
      <t>ヤマカワ</t>
    </rPh>
    <rPh sb="76" eb="77">
      <t>オド</t>
    </rPh>
    <rPh sb="77" eb="78">
      <t>バシ</t>
    </rPh>
    <phoneticPr fontId="57"/>
  </si>
  <si>
    <t>2026年4月～(4月変更予定)</t>
    <rPh sb="10" eb="11">
      <t>ガツ</t>
    </rPh>
    <rPh sb="11" eb="13">
      <t>ヘンコウ</t>
    </rPh>
    <rPh sb="13" eb="15">
      <t>ヨテイ</t>
    </rPh>
    <phoneticPr fontId="86"/>
  </si>
  <si>
    <r>
      <t xml:space="preserve">【ご納品先】 </t>
    </r>
    <r>
      <rPr>
        <sz val="14"/>
        <rFont val="ＭＳ Ｐゴシック"/>
        <family val="3"/>
        <charset val="128"/>
      </rPr>
      <t xml:space="preserve"> </t>
    </r>
    <r>
      <rPr>
        <b/>
        <sz val="14"/>
        <color rgb="FFFF0000"/>
        <rFont val="ＭＳ Ｐゴシック"/>
        <family val="3"/>
        <charset val="128"/>
      </rPr>
      <t>株式会社 e-KC物流センター
住所：愛媛県伊予市稲荷541-4</t>
    </r>
    <r>
      <rPr>
        <b/>
        <sz val="14"/>
        <rFont val="ＭＳ Ｐゴシック"/>
        <family val="3"/>
        <charset val="128"/>
      </rPr>
      <t xml:space="preserve"> ／ ＴＥＬ：089-989-8555 ／ 担当者：田中</t>
    </r>
    <rPh sb="66" eb="68">
      <t>タナカ</t>
    </rPh>
    <phoneticPr fontId="5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</si>
</sst>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56"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1"/>
      <color theme="0"/>
      <name val="Meiryo UI"/>
      <family val="3"/>
      <charset val="128"/>
    </font>
    <font>
      <sz val="9"/>
      <name val="Meiryo UI"/>
      <family val="3"/>
      <charset val="128"/>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1"/>
      <name val="Meiryo UI"/>
      <family val="3"/>
      <charset val="128"/>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b/>
      <strike/>
      <sz val="11"/>
      <color theme="1"/>
      <name val="Meiryo UI"/>
      <family val="3"/>
      <charset val="128"/>
    </font>
    <font>
      <sz val="10.5"/>
      <name val="Meiryo UI"/>
      <family val="3"/>
      <charset val="128"/>
    </font>
    <font>
      <b/>
      <sz val="11"/>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
      <sz val="11"/>
      <name val="ＭＳ Ｐゴシック"/>
      <family val="3"/>
      <scheme val="minor"/>
    </font>
    <font>
      <b/>
      <strike/>
      <sz val="11"/>
      <color rgb="FF0070C0"/>
      <name val="Meiryo UI"/>
      <family val="3"/>
      <charset val="128"/>
    </font>
    <font>
      <sz val="6"/>
      <name val="Meiryo UI"/>
      <family val="3"/>
      <charset val="128"/>
    </font>
    <font>
      <sz val="10"/>
      <name val="ＭＳ Ｐゴシック"/>
      <family val="2"/>
      <charset val="128"/>
      <scheme val="minor"/>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2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auto="1"/>
      </right>
      <top style="thin">
        <color auto="1"/>
      </top>
      <bottom style="thin">
        <color auto="1"/>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s>
  <cellStyleXfs count="225">
    <xf numFmtId="0" fontId="0" fillId="0" borderId="0">
      <alignment vertical="center"/>
    </xf>
    <xf numFmtId="38" fontId="58" fillId="0" borderId="0" applyFont="0" applyFill="0" applyBorder="0" applyAlignment="0" applyProtection="0">
      <alignment vertical="center"/>
    </xf>
    <xf numFmtId="38" fontId="65" fillId="0" borderId="0" applyFont="0" applyFill="0" applyBorder="0" applyAlignment="0" applyProtection="0">
      <alignment vertical="center"/>
    </xf>
    <xf numFmtId="0" fontId="65" fillId="0" borderId="0"/>
    <xf numFmtId="38" fontId="65" fillId="0" borderId="0" applyFont="0" applyFill="0" applyBorder="0" applyAlignment="0" applyProtection="0"/>
    <xf numFmtId="0" fontId="88" fillId="4" borderId="0"/>
    <xf numFmtId="0" fontId="65" fillId="0" borderId="0"/>
    <xf numFmtId="0" fontId="65" fillId="0" borderId="0"/>
    <xf numFmtId="0" fontId="65" fillId="0" borderId="0">
      <alignment vertical="center"/>
    </xf>
    <xf numFmtId="0" fontId="58" fillId="0" borderId="0">
      <alignment vertical="center"/>
    </xf>
    <xf numFmtId="0" fontId="65" fillId="0" borderId="0"/>
    <xf numFmtId="0" fontId="65" fillId="0" borderId="0"/>
    <xf numFmtId="38" fontId="65" fillId="0" borderId="0" applyFont="0" applyFill="0" applyBorder="0" applyAlignment="0" applyProtection="0"/>
    <xf numFmtId="38" fontId="84" fillId="0" borderId="0" applyFont="0" applyFill="0" applyBorder="0" applyAlignment="0" applyProtection="0"/>
    <xf numFmtId="37" fontId="88" fillId="0" borderId="0"/>
    <xf numFmtId="38" fontId="56" fillId="0" borderId="0" applyFont="0" applyFill="0" applyBorder="0" applyAlignment="0" applyProtection="0">
      <alignment vertical="center"/>
    </xf>
    <xf numFmtId="0" fontId="65" fillId="0" borderId="0"/>
    <xf numFmtId="0" fontId="55" fillId="0" borderId="0">
      <alignment vertical="center"/>
    </xf>
    <xf numFmtId="0" fontId="65" fillId="0" borderId="0"/>
    <xf numFmtId="0" fontId="65" fillId="0" borderId="0"/>
    <xf numFmtId="0" fontId="65" fillId="0" borderId="0"/>
    <xf numFmtId="0" fontId="55" fillId="0" borderId="0">
      <alignment vertical="center"/>
    </xf>
    <xf numFmtId="0" fontId="93" fillId="0" borderId="0">
      <alignment vertical="center"/>
    </xf>
    <xf numFmtId="0" fontId="55" fillId="0" borderId="0">
      <alignment vertical="center"/>
    </xf>
    <xf numFmtId="0" fontId="65" fillId="0" borderId="0"/>
    <xf numFmtId="0" fontId="55" fillId="0" borderId="0">
      <alignment vertical="center"/>
    </xf>
    <xf numFmtId="0" fontId="93" fillId="0" borderId="0">
      <alignment vertical="center"/>
    </xf>
    <xf numFmtId="0" fontId="58" fillId="0" borderId="0">
      <alignment vertical="center"/>
    </xf>
    <xf numFmtId="0" fontId="55" fillId="0" borderId="0">
      <alignment vertical="center"/>
    </xf>
    <xf numFmtId="0" fontId="88" fillId="4" borderId="0"/>
    <xf numFmtId="0" fontId="65" fillId="0" borderId="0"/>
    <xf numFmtId="0" fontId="65" fillId="0" borderId="0"/>
    <xf numFmtId="38" fontId="54" fillId="0" borderId="0" applyFont="0" applyFill="0" applyBorder="0" applyAlignment="0" applyProtection="0">
      <alignment vertical="center"/>
    </xf>
    <xf numFmtId="38" fontId="58" fillId="0" borderId="0" applyFont="0" applyFill="0" applyBorder="0" applyAlignment="0" applyProtection="0">
      <alignment vertical="center"/>
    </xf>
    <xf numFmtId="0" fontId="54" fillId="0" borderId="0">
      <alignment vertical="center"/>
    </xf>
    <xf numFmtId="38" fontId="53" fillId="0" borderId="0" applyFont="0" applyFill="0" applyBorder="0" applyAlignment="0" applyProtection="0">
      <alignment vertical="center"/>
    </xf>
    <xf numFmtId="38" fontId="52" fillId="0" borderId="0" applyFont="0" applyFill="0" applyBorder="0" applyAlignment="0" applyProtection="0">
      <alignment vertical="center"/>
    </xf>
    <xf numFmtId="0" fontId="51" fillId="0" borderId="0">
      <alignment vertical="center"/>
    </xf>
    <xf numFmtId="0" fontId="50" fillId="0" borderId="0">
      <alignment vertical="center"/>
    </xf>
    <xf numFmtId="0" fontId="49" fillId="0" borderId="0">
      <alignment vertical="center"/>
    </xf>
    <xf numFmtId="0" fontId="49" fillId="0" borderId="0">
      <alignment vertical="center"/>
    </xf>
    <xf numFmtId="0" fontId="65" fillId="0" borderId="0"/>
    <xf numFmtId="0" fontId="65" fillId="0" borderId="0"/>
    <xf numFmtId="0" fontId="65" fillId="0" borderId="0"/>
    <xf numFmtId="0" fontId="49" fillId="0" borderId="0">
      <alignment vertical="center"/>
    </xf>
    <xf numFmtId="0" fontId="48" fillId="0" borderId="0">
      <alignment vertical="center"/>
    </xf>
    <xf numFmtId="0" fontId="58" fillId="0" borderId="0">
      <alignment vertical="center"/>
    </xf>
    <xf numFmtId="0" fontId="48" fillId="0" borderId="0">
      <alignment vertical="center"/>
    </xf>
    <xf numFmtId="38" fontId="48" fillId="0" borderId="0" applyFont="0" applyFill="0" applyBorder="0" applyAlignment="0" applyProtection="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38" fontId="48" fillId="0" borderId="0" applyFont="0" applyFill="0" applyBorder="0" applyAlignment="0" applyProtection="0">
      <alignment vertical="center"/>
    </xf>
    <xf numFmtId="38" fontId="65" fillId="0" borderId="0" applyFont="0" applyFill="0" applyBorder="0" applyAlignment="0" applyProtection="0">
      <alignment vertical="center"/>
    </xf>
    <xf numFmtId="38" fontId="65" fillId="0" borderId="0" applyFont="0" applyFill="0" applyBorder="0" applyAlignment="0" applyProtection="0"/>
    <xf numFmtId="0" fontId="47" fillId="0" borderId="0">
      <alignment vertical="center"/>
    </xf>
    <xf numFmtId="0" fontId="65" fillId="0" borderId="0"/>
    <xf numFmtId="38" fontId="65" fillId="0" borderId="0" applyFont="0" applyFill="0" applyBorder="0" applyAlignment="0" applyProtection="0">
      <alignment vertical="center"/>
    </xf>
    <xf numFmtId="38" fontId="58" fillId="0" borderId="0" applyFont="0" applyFill="0" applyBorder="0" applyAlignment="0" applyProtection="0">
      <alignment vertical="center"/>
    </xf>
    <xf numFmtId="0" fontId="65" fillId="0" borderId="0"/>
    <xf numFmtId="38" fontId="58" fillId="0" borderId="0" applyFont="0" applyFill="0" applyBorder="0" applyAlignment="0" applyProtection="0">
      <alignment vertical="center"/>
    </xf>
    <xf numFmtId="38" fontId="46" fillId="0" borderId="0" applyFont="0" applyFill="0" applyBorder="0" applyAlignment="0" applyProtection="0">
      <alignment vertical="center"/>
    </xf>
    <xf numFmtId="0" fontId="46" fillId="0" borderId="0">
      <alignment vertical="center"/>
    </xf>
    <xf numFmtId="0" fontId="65" fillId="0" borderId="0"/>
    <xf numFmtId="0" fontId="45" fillId="0" borderId="0">
      <alignment vertical="center"/>
    </xf>
    <xf numFmtId="0" fontId="45" fillId="0" borderId="0">
      <alignment vertical="center"/>
    </xf>
    <xf numFmtId="38" fontId="45" fillId="0" borderId="0" applyFont="0" applyFill="0" applyBorder="0" applyAlignment="0" applyProtection="0">
      <alignment vertical="center"/>
    </xf>
    <xf numFmtId="38" fontId="45" fillId="0" borderId="0" applyFont="0" applyFill="0" applyBorder="0" applyAlignment="0" applyProtection="0">
      <alignment vertical="center"/>
    </xf>
    <xf numFmtId="38" fontId="45" fillId="0" borderId="0" applyFont="0" applyFill="0" applyBorder="0" applyAlignment="0" applyProtection="0">
      <alignment vertical="center"/>
    </xf>
    <xf numFmtId="38" fontId="45" fillId="0" borderId="0" applyFont="0" applyFill="0" applyBorder="0" applyAlignment="0" applyProtection="0">
      <alignment vertical="center"/>
    </xf>
    <xf numFmtId="38" fontId="45"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38" fontId="45" fillId="0" borderId="0" applyFont="0" applyFill="0" applyBorder="0" applyAlignment="0" applyProtection="0">
      <alignment vertical="center"/>
    </xf>
    <xf numFmtId="0" fontId="45" fillId="0" borderId="0">
      <alignment vertical="center"/>
    </xf>
    <xf numFmtId="0" fontId="58" fillId="0" borderId="0">
      <alignment vertical="center"/>
    </xf>
    <xf numFmtId="38" fontId="44" fillId="0" borderId="0" applyFont="0" applyFill="0" applyBorder="0" applyAlignment="0" applyProtection="0">
      <alignment vertical="center"/>
    </xf>
    <xf numFmtId="0" fontId="44" fillId="0" borderId="0">
      <alignment vertical="center"/>
    </xf>
    <xf numFmtId="0" fontId="43" fillId="0" borderId="0">
      <alignment vertical="center"/>
    </xf>
    <xf numFmtId="0" fontId="43" fillId="0" borderId="0">
      <alignment vertical="center"/>
    </xf>
    <xf numFmtId="38" fontId="43" fillId="0" borderId="0" applyFont="0" applyFill="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38" fontId="43" fillId="0" borderId="0" applyFont="0" applyFill="0" applyBorder="0" applyAlignment="0" applyProtection="0">
      <alignment vertical="center"/>
    </xf>
    <xf numFmtId="38" fontId="43" fillId="0" borderId="0" applyFont="0" applyFill="0" applyBorder="0" applyAlignment="0" applyProtection="0">
      <alignment vertical="center"/>
    </xf>
    <xf numFmtId="38" fontId="43" fillId="0" borderId="0" applyFont="0" applyFill="0" applyBorder="0" applyAlignment="0" applyProtection="0">
      <alignment vertical="center"/>
    </xf>
    <xf numFmtId="38" fontId="43" fillId="0" borderId="0" applyFont="0" applyFill="0" applyBorder="0" applyAlignment="0" applyProtection="0">
      <alignment vertical="center"/>
    </xf>
    <xf numFmtId="38" fontId="43" fillId="0" borderId="0" applyFont="0" applyFill="0" applyBorder="0" applyAlignment="0" applyProtection="0">
      <alignment vertical="center"/>
    </xf>
    <xf numFmtId="38" fontId="43" fillId="0" borderId="0" applyFont="0" applyFill="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alignment vertical="center"/>
    </xf>
    <xf numFmtId="0" fontId="58"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38" fontId="41" fillId="0" borderId="0" applyFont="0" applyFill="0" applyBorder="0" applyAlignment="0" applyProtection="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0" fontId="39" fillId="0" borderId="0">
      <alignment vertical="center"/>
    </xf>
    <xf numFmtId="38" fontId="39" fillId="0" borderId="0" applyFont="0" applyFill="0" applyBorder="0" applyAlignment="0" applyProtection="0">
      <alignment vertical="center"/>
    </xf>
    <xf numFmtId="38" fontId="65" fillId="0" borderId="0" applyFont="0" applyFill="0" applyBorder="0" applyAlignment="0" applyProtection="0"/>
    <xf numFmtId="38" fontId="38" fillId="0" borderId="0" applyFont="0" applyFill="0" applyBorder="0" applyAlignment="0" applyProtection="0">
      <alignment vertical="center"/>
    </xf>
    <xf numFmtId="0" fontId="37" fillId="0" borderId="0">
      <alignment vertical="center"/>
    </xf>
    <xf numFmtId="38" fontId="36" fillId="0" borderId="0" applyFont="0" applyFill="0" applyBorder="0" applyAlignment="0" applyProtection="0">
      <alignment vertical="center"/>
    </xf>
    <xf numFmtId="0" fontId="36" fillId="0" borderId="0">
      <alignment vertical="center"/>
    </xf>
    <xf numFmtId="0" fontId="36" fillId="0" borderId="0">
      <alignment vertical="center"/>
    </xf>
    <xf numFmtId="0" fontId="35" fillId="0" borderId="0">
      <alignment vertical="center"/>
    </xf>
    <xf numFmtId="38" fontId="35" fillId="0" borderId="0" applyFont="0" applyFill="0" applyBorder="0" applyAlignment="0" applyProtection="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38" fontId="30"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0" fontId="65" fillId="0" borderId="0"/>
    <xf numFmtId="38" fontId="22" fillId="0" borderId="0" applyFont="0" applyFill="0" applyBorder="0" applyAlignment="0" applyProtection="0">
      <alignment vertical="center"/>
    </xf>
    <xf numFmtId="0" fontId="21" fillId="0" borderId="0">
      <alignment vertical="center"/>
    </xf>
    <xf numFmtId="0" fontId="20" fillId="0" borderId="0">
      <alignment vertical="center"/>
    </xf>
    <xf numFmtId="38" fontId="20"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38" fontId="18"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38" fontId="15" fillId="0" borderId="0" applyFont="0" applyFill="0" applyBorder="0" applyAlignment="0" applyProtection="0">
      <alignment vertical="center"/>
    </xf>
    <xf numFmtId="0" fontId="15" fillId="0" borderId="0">
      <alignment vertical="center"/>
    </xf>
    <xf numFmtId="0" fontId="14" fillId="0" borderId="0">
      <alignment vertical="center"/>
    </xf>
    <xf numFmtId="38" fontId="14" fillId="0" borderId="0" applyFont="0" applyFill="0" applyBorder="0" applyAlignment="0" applyProtection="0">
      <alignment vertical="center"/>
    </xf>
    <xf numFmtId="0" fontId="136" fillId="0" borderId="0">
      <alignment vertical="center"/>
    </xf>
    <xf numFmtId="38" fontId="75" fillId="0" borderId="0" applyFont="0" applyFill="0" applyBorder="0" applyAlignment="0" applyProtection="0">
      <alignment vertical="center"/>
    </xf>
    <xf numFmtId="0" fontId="93" fillId="0" borderId="0">
      <alignment vertical="center"/>
    </xf>
    <xf numFmtId="0" fontId="75" fillId="0" borderId="0">
      <alignment vertical="center"/>
    </xf>
    <xf numFmtId="0" fontId="137" fillId="0" borderId="0">
      <alignment vertical="center"/>
    </xf>
    <xf numFmtId="0" fontId="13" fillId="0" borderId="0">
      <alignment vertical="center"/>
    </xf>
    <xf numFmtId="38" fontId="137" fillId="0" borderId="0" applyFont="0" applyFill="0" applyBorder="0" applyAlignment="0" applyProtection="0">
      <alignment vertical="center"/>
    </xf>
    <xf numFmtId="38" fontId="137"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1703">
    <xf numFmtId="0" fontId="0" fillId="0" borderId="0" xfId="0">
      <alignment vertical="center"/>
    </xf>
    <xf numFmtId="0" fontId="65" fillId="0" borderId="0" xfId="0" applyFont="1" applyAlignment="1">
      <alignment horizontal="right"/>
    </xf>
    <xf numFmtId="0" fontId="65" fillId="0" borderId="0" xfId="0" applyFont="1" applyAlignment="1">
      <alignment horizontal="center"/>
    </xf>
    <xf numFmtId="0" fontId="72" fillId="0" borderId="0" xfId="0" applyFont="1" applyAlignment="1">
      <alignment horizontal="center" vertical="center"/>
    </xf>
    <xf numFmtId="0" fontId="65" fillId="0" borderId="0" xfId="0" applyFont="1" applyAlignment="1">
      <alignment horizontal="left" vertical="center"/>
    </xf>
    <xf numFmtId="0" fontId="65" fillId="0" borderId="0" xfId="0" applyFont="1" applyAlignment="1">
      <alignment horizontal="right" vertical="center"/>
    </xf>
    <xf numFmtId="0" fontId="65" fillId="0" borderId="0" xfId="0" applyFont="1" applyAlignment="1">
      <alignment horizontal="left"/>
    </xf>
    <xf numFmtId="0" fontId="72" fillId="0" borderId="0" xfId="0" applyFont="1" applyAlignment="1">
      <alignment horizontal="center"/>
    </xf>
    <xf numFmtId="0" fontId="65" fillId="0" borderId="9" xfId="0" applyFont="1" applyBorder="1" applyAlignment="1">
      <alignment horizontal="center" vertical="center" wrapText="1"/>
    </xf>
    <xf numFmtId="0" fontId="77" fillId="0" borderId="0" xfId="0" applyFont="1" applyAlignment="1">
      <alignment horizontal="center" vertical="center"/>
    </xf>
    <xf numFmtId="0" fontId="77" fillId="0" borderId="0" xfId="0" applyFont="1" applyAlignment="1">
      <alignment horizontal="center"/>
    </xf>
    <xf numFmtId="0" fontId="81" fillId="0" borderId="0" xfId="0" applyFont="1">
      <alignment vertical="center"/>
    </xf>
    <xf numFmtId="38" fontId="65" fillId="0" borderId="5" xfId="0" applyNumberFormat="1" applyFont="1" applyBorder="1" applyAlignment="1">
      <alignment horizontal="center" vertical="center" wrapText="1"/>
    </xf>
    <xf numFmtId="38" fontId="69" fillId="0" borderId="5" xfId="0" applyNumberFormat="1" applyFont="1" applyBorder="1" applyAlignment="1">
      <alignment horizontal="center" vertical="center" wrapText="1"/>
    </xf>
    <xf numFmtId="38" fontId="65" fillId="0" borderId="0" xfId="0" applyNumberFormat="1" applyFont="1" applyAlignment="1">
      <alignment horizontal="center"/>
    </xf>
    <xf numFmtId="0" fontId="66" fillId="0" borderId="0" xfId="0" applyFont="1" applyAlignment="1">
      <alignment horizontal="center"/>
    </xf>
    <xf numFmtId="0" fontId="69" fillId="0" borderId="5" xfId="0" applyFont="1" applyBorder="1" applyAlignment="1">
      <alignment horizontal="center" vertical="center" wrapText="1"/>
    </xf>
    <xf numFmtId="0" fontId="64" fillId="0" borderId="0" xfId="0" applyFont="1" applyAlignment="1">
      <alignment horizontal="center" vertical="center"/>
    </xf>
    <xf numFmtId="179" fontId="65" fillId="0" borderId="18" xfId="0" applyNumberFormat="1" applyFont="1" applyBorder="1" applyAlignment="1">
      <alignment horizontal="center" vertical="center" wrapText="1"/>
    </xf>
    <xf numFmtId="0" fontId="65" fillId="0" borderId="9" xfId="0" applyFont="1" applyBorder="1" applyAlignment="1">
      <alignment horizontal="center" vertical="center"/>
    </xf>
    <xf numFmtId="0" fontId="65" fillId="0" borderId="0" xfId="0" applyFont="1" applyAlignment="1">
      <alignment horizontal="center" vertical="center"/>
    </xf>
    <xf numFmtId="0" fontId="81" fillId="0" borderId="0" xfId="0" applyFont="1" applyAlignment="1">
      <alignment horizontal="left" vertical="center"/>
    </xf>
    <xf numFmtId="0" fontId="59" fillId="0" borderId="0" xfId="0" applyFont="1">
      <alignment vertical="center"/>
    </xf>
    <xf numFmtId="0" fontId="62" fillId="0" borderId="0" xfId="0" applyFont="1" applyAlignment="1">
      <alignment horizontal="center" vertical="center"/>
    </xf>
    <xf numFmtId="55" fontId="66" fillId="0" borderId="0" xfId="0" applyNumberFormat="1" applyFont="1" applyAlignment="1">
      <alignment horizontal="right"/>
    </xf>
    <xf numFmtId="179" fontId="65" fillId="0" borderId="5" xfId="0" applyNumberFormat="1" applyFont="1" applyBorder="1" applyAlignment="1">
      <alignment horizontal="center" wrapText="1"/>
    </xf>
    <xf numFmtId="0" fontId="65" fillId="0" borderId="0" xfId="0" applyFont="1">
      <alignment vertical="center"/>
    </xf>
    <xf numFmtId="0" fontId="65" fillId="0" borderId="9" xfId="0" applyFont="1" applyBorder="1" applyAlignment="1">
      <alignment horizontal="center" vertical="center" shrinkToFit="1"/>
    </xf>
    <xf numFmtId="0" fontId="69" fillId="0" borderId="5" xfId="0" applyFont="1" applyBorder="1" applyAlignment="1">
      <alignment horizontal="center" vertical="center" shrinkToFit="1"/>
    </xf>
    <xf numFmtId="0" fontId="82" fillId="0" borderId="0" xfId="0" applyFont="1">
      <alignment vertical="center"/>
    </xf>
    <xf numFmtId="0" fontId="65" fillId="0" borderId="0" xfId="0" applyFont="1" applyAlignment="1">
      <alignment horizontal="left" shrinkToFit="1"/>
    </xf>
    <xf numFmtId="0" fontId="61" fillId="0" borderId="0" xfId="0" applyFont="1">
      <alignment vertical="center"/>
    </xf>
    <xf numFmtId="179" fontId="66" fillId="0" borderId="0" xfId="2" applyNumberFormat="1" applyFont="1" applyBorder="1" applyAlignment="1">
      <alignment horizontal="right"/>
    </xf>
    <xf numFmtId="0" fontId="70" fillId="0" borderId="0" xfId="0" applyFont="1" applyAlignment="1"/>
    <xf numFmtId="0" fontId="65" fillId="0" borderId="9" xfId="9" applyFont="1" applyBorder="1" applyAlignment="1">
      <alignment horizontal="center"/>
    </xf>
    <xf numFmtId="0" fontId="66" fillId="0" borderId="29" xfId="0" applyFont="1" applyBorder="1" applyAlignment="1">
      <alignment horizontal="center"/>
    </xf>
    <xf numFmtId="0" fontId="77" fillId="0" borderId="0" xfId="0" applyFont="1" applyAlignment="1"/>
    <xf numFmtId="179" fontId="65" fillId="0" borderId="5" xfId="0" applyNumberFormat="1" applyFont="1" applyBorder="1" applyAlignment="1">
      <alignment horizontal="center" vertical="center" wrapText="1"/>
    </xf>
    <xf numFmtId="0" fontId="66" fillId="0" borderId="0" xfId="3" applyFont="1" applyAlignment="1">
      <alignment horizontal="center"/>
    </xf>
    <xf numFmtId="38" fontId="66" fillId="0" borderId="0" xfId="4" applyFont="1" applyFill="1" applyBorder="1" applyAlignment="1">
      <alignment horizontal="center"/>
    </xf>
    <xf numFmtId="179" fontId="66" fillId="0" borderId="0" xfId="1" applyNumberFormat="1" applyFont="1" applyFill="1" applyBorder="1" applyAlignment="1">
      <alignment horizontal="right" shrinkToFit="1"/>
    </xf>
    <xf numFmtId="38" fontId="66" fillId="0" borderId="19" xfId="1" applyFont="1" applyFill="1" applyBorder="1" applyAlignment="1">
      <alignment horizontal="right"/>
    </xf>
    <xf numFmtId="38" fontId="66" fillId="0" borderId="19" xfId="1" applyFont="1" applyFill="1" applyBorder="1" applyAlignment="1"/>
    <xf numFmtId="179" fontId="66" fillId="0" borderId="0" xfId="1" applyNumberFormat="1" applyFont="1" applyBorder="1" applyAlignment="1">
      <alignment horizontal="right"/>
    </xf>
    <xf numFmtId="0" fontId="69" fillId="0" borderId="0" xfId="0" applyFont="1" applyAlignment="1">
      <alignment horizontal="right" vertical="top"/>
    </xf>
    <xf numFmtId="38" fontId="66" fillId="0" borderId="10" xfId="1" applyFont="1" applyFill="1" applyBorder="1" applyAlignment="1" applyProtection="1">
      <alignment vertical="center" shrinkToFit="1"/>
      <protection locked="0"/>
    </xf>
    <xf numFmtId="38" fontId="66" fillId="0" borderId="10" xfId="1" applyFont="1" applyFill="1" applyBorder="1" applyAlignment="1">
      <alignment vertical="center"/>
    </xf>
    <xf numFmtId="38" fontId="66" fillId="0" borderId="19" xfId="1" applyFont="1" applyFill="1" applyBorder="1" applyAlignment="1">
      <alignment vertical="center"/>
    </xf>
    <xf numFmtId="38" fontId="66" fillId="0" borderId="10" xfId="1" applyFont="1" applyFill="1" applyBorder="1" applyAlignment="1">
      <alignment vertical="center" shrinkToFit="1"/>
    </xf>
    <xf numFmtId="0" fontId="65" fillId="2" borderId="0" xfId="0" applyFont="1" applyFill="1" applyAlignment="1">
      <alignment horizontal="center" vertical="center"/>
    </xf>
    <xf numFmtId="38" fontId="66" fillId="0" borderId="0" xfId="1" applyFont="1" applyFill="1" applyBorder="1" applyAlignment="1">
      <alignment vertical="center"/>
    </xf>
    <xf numFmtId="38" fontId="71" fillId="0" borderId="0" xfId="1" applyFont="1" applyFill="1" applyBorder="1" applyAlignment="1">
      <alignment vertical="center"/>
    </xf>
    <xf numFmtId="0" fontId="65" fillId="0" borderId="0" xfId="0" applyFont="1" applyAlignment="1">
      <alignment horizontal="centerContinuous" vertical="center" wrapText="1"/>
    </xf>
    <xf numFmtId="179" fontId="65" fillId="0" borderId="5" xfId="0" applyNumberFormat="1" applyFont="1" applyBorder="1" applyAlignment="1">
      <alignment horizontal="center" vertical="top" wrapText="1"/>
    </xf>
    <xf numFmtId="38" fontId="66" fillId="0" borderId="5" xfId="1" applyFont="1" applyFill="1" applyBorder="1" applyAlignment="1">
      <alignment vertical="center" shrinkToFit="1"/>
    </xf>
    <xf numFmtId="38" fontId="66" fillId="0" borderId="20" xfId="1" applyFont="1" applyFill="1" applyBorder="1" applyAlignment="1">
      <alignment vertical="center"/>
    </xf>
    <xf numFmtId="38" fontId="66" fillId="0" borderId="19" xfId="1" applyFont="1" applyBorder="1" applyAlignment="1"/>
    <xf numFmtId="38" fontId="66" fillId="0" borderId="20" xfId="1" applyFont="1" applyFill="1" applyBorder="1" applyAlignment="1"/>
    <xf numFmtId="38" fontId="66" fillId="0" borderId="10" xfId="1" applyFont="1" applyBorder="1" applyAlignment="1">
      <alignment vertical="center"/>
    </xf>
    <xf numFmtId="0" fontId="66" fillId="0" borderId="0" xfId="0" applyFont="1" applyAlignment="1">
      <alignment horizontal="center" vertical="center"/>
    </xf>
    <xf numFmtId="0" fontId="66" fillId="0" borderId="10" xfId="0" applyFont="1" applyBorder="1" applyAlignment="1">
      <alignment horizontal="center" vertical="center"/>
    </xf>
    <xf numFmtId="0" fontId="71" fillId="0" borderId="0" xfId="0" applyFont="1" applyAlignment="1">
      <alignment horizontal="left" vertical="center"/>
    </xf>
    <xf numFmtId="0" fontId="65" fillId="0" borderId="0" xfId="3" applyAlignment="1">
      <alignment vertical="center"/>
    </xf>
    <xf numFmtId="0" fontId="71" fillId="0" borderId="0" xfId="0" applyFont="1" applyAlignment="1">
      <alignment horizontal="center"/>
    </xf>
    <xf numFmtId="0" fontId="65" fillId="0" borderId="0" xfId="0" applyFont="1" applyProtection="1">
      <alignment vertical="center"/>
      <protection locked="0"/>
    </xf>
    <xf numFmtId="38" fontId="66" fillId="0" borderId="10" xfId="1" applyFont="1" applyFill="1" applyBorder="1" applyAlignment="1" applyProtection="1">
      <alignment vertical="center"/>
      <protection locked="0"/>
    </xf>
    <xf numFmtId="38" fontId="66" fillId="0" borderId="5" xfId="1" applyFont="1" applyFill="1" applyBorder="1" applyAlignment="1" applyProtection="1">
      <alignment vertical="center" shrinkToFit="1"/>
      <protection locked="0"/>
    </xf>
    <xf numFmtId="0" fontId="65" fillId="0" borderId="13" xfId="9" applyFont="1" applyBorder="1" applyAlignment="1" applyProtection="1">
      <alignment horizontal="left"/>
      <protection locked="0"/>
    </xf>
    <xf numFmtId="0" fontId="65" fillId="0" borderId="30" xfId="9" applyFont="1" applyBorder="1" applyAlignment="1" applyProtection="1">
      <alignment horizontal="left"/>
      <protection locked="0"/>
    </xf>
    <xf numFmtId="0" fontId="71" fillId="0" borderId="1" xfId="0" applyFont="1" applyBorder="1" applyProtection="1">
      <alignment vertical="center"/>
      <protection locked="0"/>
    </xf>
    <xf numFmtId="0" fontId="71" fillId="0" borderId="1" xfId="0" applyFont="1" applyBorder="1" applyAlignment="1" applyProtection="1">
      <alignment horizontal="left" vertical="center"/>
      <protection locked="0"/>
    </xf>
    <xf numFmtId="0" fontId="71" fillId="0" borderId="0" xfId="0" applyFont="1" applyAlignment="1" applyProtection="1">
      <alignment horizontal="right" vertical="center" indent="1"/>
      <protection locked="0"/>
    </xf>
    <xf numFmtId="0" fontId="71"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1" xfId="56" applyFont="1" applyBorder="1">
      <alignment vertical="center"/>
    </xf>
    <xf numFmtId="0" fontId="96" fillId="0" borderId="33" xfId="56" applyFont="1" applyBorder="1">
      <alignment vertical="center"/>
    </xf>
    <xf numFmtId="0" fontId="96" fillId="0" borderId="32" xfId="56" applyFont="1" applyBorder="1">
      <alignment vertical="center"/>
    </xf>
    <xf numFmtId="0" fontId="96" fillId="0" borderId="34" xfId="56" applyFont="1" applyBorder="1">
      <alignment vertical="center"/>
    </xf>
    <xf numFmtId="0" fontId="102" fillId="0" borderId="31" xfId="56" applyFont="1" applyBorder="1">
      <alignment vertical="center"/>
    </xf>
    <xf numFmtId="0" fontId="96" fillId="0" borderId="32"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2" fillId="0" borderId="28" xfId="56" applyFont="1" applyBorder="1">
      <alignment vertical="center"/>
    </xf>
    <xf numFmtId="0" fontId="101" fillId="0" borderId="0" xfId="56" applyFont="1">
      <alignment vertical="center"/>
    </xf>
    <xf numFmtId="0" fontId="82" fillId="0" borderId="0" xfId="56" applyFont="1">
      <alignment vertical="center"/>
    </xf>
    <xf numFmtId="0" fontId="96" fillId="0" borderId="31" xfId="56" applyFont="1" applyBorder="1" applyAlignment="1">
      <alignment horizontal="center" vertical="center"/>
    </xf>
    <xf numFmtId="0" fontId="96" fillId="0" borderId="33" xfId="56" applyFont="1" applyBorder="1" applyAlignment="1">
      <alignment horizontal="center" vertical="center"/>
    </xf>
    <xf numFmtId="0" fontId="96" fillId="0" borderId="31" xfId="56" applyFont="1" applyBorder="1" applyAlignment="1">
      <alignment horizontal="center" vertical="center" wrapText="1"/>
    </xf>
    <xf numFmtId="0" fontId="96" fillId="0" borderId="33" xfId="56" applyFont="1" applyBorder="1" applyAlignment="1">
      <alignment horizontal="center" vertical="center" wrapText="1"/>
    </xf>
    <xf numFmtId="0" fontId="96" fillId="0" borderId="33" xfId="56" applyFont="1" applyBorder="1" applyAlignment="1">
      <alignment horizontal="left" vertical="center"/>
    </xf>
    <xf numFmtId="0" fontId="96" fillId="0" borderId="33" xfId="56" applyFont="1" applyBorder="1" applyAlignment="1">
      <alignment horizontal="right" vertical="center"/>
    </xf>
    <xf numFmtId="0" fontId="96" fillId="2" borderId="0" xfId="56" applyFont="1" applyFill="1">
      <alignment vertical="center"/>
    </xf>
    <xf numFmtId="0" fontId="97" fillId="0" borderId="33" xfId="56" applyFont="1" applyBorder="1">
      <alignment vertical="center"/>
    </xf>
    <xf numFmtId="0" fontId="96" fillId="0" borderId="31" xfId="56" applyFont="1" applyBorder="1" applyAlignment="1">
      <alignment horizontal="left" vertical="center"/>
    </xf>
    <xf numFmtId="0" fontId="100" fillId="0" borderId="33" xfId="56" applyFont="1" applyBorder="1" applyAlignment="1">
      <alignment horizontal="left" vertical="center"/>
    </xf>
    <xf numFmtId="0" fontId="96" fillId="0" borderId="34" xfId="56" applyFont="1" applyBorder="1" applyAlignment="1">
      <alignment horizontal="center" vertical="center" wrapText="1"/>
    </xf>
    <xf numFmtId="0" fontId="96" fillId="0" borderId="32" xfId="56" applyFont="1" applyBorder="1" applyAlignment="1">
      <alignment horizontal="left" vertical="center"/>
    </xf>
    <xf numFmtId="0" fontId="96" fillId="2" borderId="33" xfId="56" applyFont="1" applyFill="1" applyBorder="1">
      <alignment vertical="center"/>
    </xf>
    <xf numFmtId="0" fontId="96" fillId="2" borderId="33" xfId="56" applyFont="1" applyFill="1" applyBorder="1" applyAlignment="1">
      <alignment horizontal="right" vertical="center"/>
    </xf>
    <xf numFmtId="0" fontId="96" fillId="0" borderId="0" xfId="56" applyFont="1" applyAlignment="1">
      <alignment horizontal="left" vertical="center"/>
    </xf>
    <xf numFmtId="0" fontId="96" fillId="0" borderId="32" xfId="56" applyFont="1" applyBorder="1" applyAlignment="1">
      <alignment horizontal="right" vertical="center"/>
    </xf>
    <xf numFmtId="0" fontId="82" fillId="0" borderId="34" xfId="56" applyFont="1" applyBorder="1">
      <alignment vertical="center"/>
    </xf>
    <xf numFmtId="0" fontId="82"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6" xfId="56" applyFont="1" applyBorder="1">
      <alignment vertical="center"/>
    </xf>
    <xf numFmtId="0" fontId="96" fillId="0" borderId="25" xfId="56" applyFont="1" applyBorder="1">
      <alignment vertical="center"/>
    </xf>
    <xf numFmtId="0" fontId="96" fillId="0" borderId="34" xfId="56" applyFont="1" applyBorder="1" applyAlignment="1">
      <alignment horizontal="center" vertical="center"/>
    </xf>
    <xf numFmtId="0" fontId="82" fillId="2" borderId="34" xfId="56" applyFont="1" applyFill="1" applyBorder="1" applyAlignment="1">
      <alignment horizontal="center" vertical="center"/>
    </xf>
    <xf numFmtId="185" fontId="96" fillId="0" borderId="31" xfId="56" applyNumberFormat="1" applyFont="1" applyBorder="1">
      <alignment vertical="center"/>
    </xf>
    <xf numFmtId="0" fontId="65" fillId="0" borderId="5" xfId="0" applyFont="1" applyBorder="1" applyAlignment="1">
      <alignment horizontal="center" vertical="center" wrapText="1"/>
    </xf>
    <xf numFmtId="0" fontId="65" fillId="0" borderId="3" xfId="0" applyFont="1" applyBorder="1" applyAlignment="1">
      <alignment horizontal="center"/>
    </xf>
    <xf numFmtId="0" fontId="65" fillId="0" borderId="3" xfId="0" applyFont="1" applyBorder="1" applyAlignment="1">
      <alignment horizontal="center" vertical="center"/>
    </xf>
    <xf numFmtId="0" fontId="65" fillId="0" borderId="41" xfId="0" applyFont="1" applyBorder="1" applyAlignment="1">
      <alignment horizontal="center"/>
    </xf>
    <xf numFmtId="0" fontId="90" fillId="0" borderId="0" xfId="0" applyFont="1" applyAlignment="1">
      <alignment horizontal="right" vertical="top"/>
    </xf>
    <xf numFmtId="38" fontId="66" fillId="0" borderId="11" xfId="1" applyFont="1" applyFill="1" applyBorder="1" applyAlignment="1">
      <alignment vertical="center"/>
    </xf>
    <xf numFmtId="0" fontId="81" fillId="0" borderId="35" xfId="0" applyFont="1" applyBorder="1">
      <alignment vertical="center"/>
    </xf>
    <xf numFmtId="38" fontId="87" fillId="0" borderId="10" xfId="1" applyFont="1" applyFill="1" applyBorder="1" applyAlignment="1">
      <alignment horizontal="right" vertical="center"/>
    </xf>
    <xf numFmtId="38" fontId="87" fillId="0" borderId="11" xfId="1" applyFont="1" applyFill="1" applyBorder="1" applyAlignment="1">
      <alignment horizontal="right" vertical="center"/>
    </xf>
    <xf numFmtId="0" fontId="59" fillId="0" borderId="0" xfId="27" applyFont="1" applyAlignment="1">
      <alignment horizontal="center" vertical="center"/>
    </xf>
    <xf numFmtId="0" fontId="65" fillId="0" borderId="0" xfId="27" applyFont="1" applyAlignment="1">
      <alignment horizontal="center" vertical="center"/>
    </xf>
    <xf numFmtId="0" fontId="77" fillId="0" borderId="0" xfId="27" applyFont="1" applyAlignment="1"/>
    <xf numFmtId="38" fontId="77" fillId="0" borderId="5" xfId="2" applyFont="1" applyFill="1" applyBorder="1" applyAlignment="1">
      <alignment horizontal="center" vertical="center"/>
    </xf>
    <xf numFmtId="38" fontId="77" fillId="0" borderId="9" xfId="2" applyFont="1" applyFill="1" applyBorder="1" applyAlignment="1">
      <alignment horizontal="center" vertical="center"/>
    </xf>
    <xf numFmtId="38" fontId="77" fillId="0" borderId="9" xfId="2" applyFont="1" applyFill="1" applyBorder="1" applyAlignment="1">
      <alignment horizontal="center" vertical="center" shrinkToFit="1"/>
    </xf>
    <xf numFmtId="38" fontId="65" fillId="0" borderId="5" xfId="2" applyFont="1" applyBorder="1" applyAlignment="1">
      <alignment horizontal="center" wrapText="1"/>
    </xf>
    <xf numFmtId="0" fontId="65" fillId="0" borderId="5" xfId="9" applyFont="1" applyBorder="1" applyAlignment="1">
      <alignment horizontal="center" vertical="center" wrapText="1"/>
    </xf>
    <xf numFmtId="38" fontId="65" fillId="0" borderId="5" xfId="9" applyNumberFormat="1" applyFont="1" applyBorder="1" applyAlignment="1">
      <alignment horizontal="center" vertical="center" wrapText="1"/>
    </xf>
    <xf numFmtId="0" fontId="65" fillId="0" borderId="9" xfId="9" applyFont="1" applyBorder="1" applyAlignment="1">
      <alignment horizontal="center" vertical="center" wrapText="1"/>
    </xf>
    <xf numFmtId="38" fontId="65" fillId="0" borderId="5" xfId="9" applyNumberFormat="1" applyFont="1" applyBorder="1" applyAlignment="1">
      <alignment horizontal="center" wrapText="1"/>
    </xf>
    <xf numFmtId="0" fontId="65" fillId="0" borderId="23" xfId="9" applyFont="1" applyBorder="1" applyAlignment="1" applyProtection="1">
      <alignment horizontal="center"/>
      <protection locked="0"/>
    </xf>
    <xf numFmtId="0" fontId="65" fillId="0" borderId="17" xfId="9" applyFont="1" applyBorder="1" applyAlignment="1" applyProtection="1">
      <alignment horizontal="center"/>
      <protection locked="0"/>
    </xf>
    <xf numFmtId="0" fontId="65" fillId="0" borderId="0" xfId="9" applyFont="1" applyAlignment="1">
      <alignment horizontal="center"/>
    </xf>
    <xf numFmtId="0" fontId="65" fillId="0" borderId="0" xfId="9" applyFont="1">
      <alignment vertical="center"/>
    </xf>
    <xf numFmtId="0" fontId="59" fillId="0" borderId="0" xfId="91" applyFont="1">
      <alignment vertical="center"/>
    </xf>
    <xf numFmtId="179" fontId="66" fillId="0" borderId="0" xfId="59" applyNumberFormat="1" applyFont="1" applyBorder="1" applyAlignment="1">
      <alignment horizontal="right"/>
    </xf>
    <xf numFmtId="0" fontId="77" fillId="0" borderId="0" xfId="27" applyFont="1" applyAlignment="1">
      <alignment horizontal="center"/>
    </xf>
    <xf numFmtId="0" fontId="65" fillId="0" borderId="0" xfId="27" applyFont="1" applyAlignment="1">
      <alignment horizontal="center"/>
    </xf>
    <xf numFmtId="0" fontId="65" fillId="0" borderId="0" xfId="27" applyFont="1" applyAlignment="1">
      <alignment horizontal="left"/>
    </xf>
    <xf numFmtId="0" fontId="65" fillId="0" borderId="0" xfId="27" applyFont="1" applyAlignment="1">
      <alignment horizontal="right"/>
    </xf>
    <xf numFmtId="38" fontId="65" fillId="0" borderId="0" xfId="1" applyFont="1" applyFill="1" applyBorder="1" applyAlignment="1">
      <alignment horizontal="right"/>
    </xf>
    <xf numFmtId="0" fontId="66" fillId="0" borderId="0" xfId="24" applyFont="1" applyAlignment="1">
      <alignment horizontal="center"/>
    </xf>
    <xf numFmtId="0" fontId="61" fillId="0" borderId="0" xfId="0" applyFont="1" applyAlignment="1">
      <alignment horizontal="left" vertical="center"/>
    </xf>
    <xf numFmtId="0" fontId="59" fillId="0" borderId="0" xfId="0" applyFont="1" applyAlignment="1">
      <alignment horizontal="left" vertical="center"/>
    </xf>
    <xf numFmtId="0" fontId="62" fillId="0" borderId="0" xfId="0" applyFont="1" applyAlignment="1">
      <alignment horizontal="left" vertical="center"/>
    </xf>
    <xf numFmtId="0" fontId="74" fillId="0" borderId="0" xfId="0" applyFont="1" applyAlignment="1">
      <alignment horizontal="right" vertical="top"/>
    </xf>
    <xf numFmtId="179" fontId="66" fillId="0" borderId="0" xfId="0" applyNumberFormat="1" applyFont="1" applyAlignment="1">
      <alignment horizontal="right"/>
    </xf>
    <xf numFmtId="0" fontId="73" fillId="0" borderId="0" xfId="0" applyFont="1" applyAlignment="1">
      <alignment horizontal="left"/>
    </xf>
    <xf numFmtId="0" fontId="80" fillId="0" borderId="0" xfId="0" applyFont="1" applyAlignment="1">
      <alignment horizontal="left" vertical="center"/>
    </xf>
    <xf numFmtId="0" fontId="105" fillId="0" borderId="0" xfId="0" applyFont="1" applyAlignment="1">
      <alignment horizontal="right" vertical="top"/>
    </xf>
    <xf numFmtId="0" fontId="80" fillId="0" borderId="0" xfId="0" applyFont="1">
      <alignment vertical="center"/>
    </xf>
    <xf numFmtId="0" fontId="69" fillId="0" borderId="5" xfId="0" applyFont="1" applyBorder="1" applyAlignment="1">
      <alignment horizontal="center" vertical="center"/>
    </xf>
    <xf numFmtId="55" fontId="66" fillId="0" borderId="0" xfId="0" applyNumberFormat="1" applyFont="1" applyAlignment="1">
      <alignment horizontal="right" vertical="center"/>
    </xf>
    <xf numFmtId="0" fontId="65" fillId="0" borderId="5" xfId="0" applyFont="1" applyBorder="1" applyAlignment="1">
      <alignment horizontal="center" vertical="center"/>
    </xf>
    <xf numFmtId="0" fontId="66" fillId="0" borderId="0" xfId="0" applyFont="1" applyAlignment="1">
      <alignment horizontal="center" shrinkToFit="1"/>
    </xf>
    <xf numFmtId="38" fontId="77" fillId="0" borderId="5" xfId="2" applyFont="1" applyFill="1" applyBorder="1" applyAlignment="1">
      <alignment horizontal="center" vertical="top"/>
    </xf>
    <xf numFmtId="38" fontId="66" fillId="0" borderId="7" xfId="1" applyFont="1" applyFill="1" applyBorder="1" applyAlignment="1">
      <alignment vertical="center"/>
    </xf>
    <xf numFmtId="38" fontId="66" fillId="0" borderId="5" xfId="1" applyFont="1" applyFill="1" applyBorder="1" applyAlignment="1">
      <alignment vertical="center"/>
    </xf>
    <xf numFmtId="38" fontId="66" fillId="0" borderId="5" xfId="1" applyFont="1" applyFill="1" applyBorder="1" applyAlignment="1" applyProtection="1">
      <alignment vertical="center"/>
      <protection locked="0"/>
    </xf>
    <xf numFmtId="38" fontId="66" fillId="0" borderId="11" xfId="1" applyFont="1" applyFill="1" applyBorder="1" applyAlignment="1"/>
    <xf numFmtId="38" fontId="66" fillId="0" borderId="10" xfId="1" applyFont="1" applyFill="1" applyBorder="1" applyAlignment="1"/>
    <xf numFmtId="0" fontId="106" fillId="0" borderId="0" xfId="9" applyFont="1" applyAlignment="1">
      <alignment horizontal="center"/>
    </xf>
    <xf numFmtId="38" fontId="87" fillId="0" borderId="19" xfId="1" applyFont="1" applyFill="1" applyBorder="1" applyAlignment="1"/>
    <xf numFmtId="38" fontId="87" fillId="0" borderId="20" xfId="1" applyFont="1" applyFill="1" applyBorder="1" applyAlignment="1"/>
    <xf numFmtId="182" fontId="65" fillId="0" borderId="5" xfId="0" applyNumberFormat="1" applyFont="1" applyBorder="1" applyAlignment="1">
      <alignment horizontal="center" vertical="center" shrinkToFit="1"/>
    </xf>
    <xf numFmtId="0" fontId="80" fillId="0" borderId="0" xfId="0" applyFont="1" applyAlignment="1">
      <alignment horizontal="center" vertical="center"/>
    </xf>
    <xf numFmtId="0" fontId="65" fillId="0" borderId="0" xfId="0" applyFont="1" applyAlignment="1" applyProtection="1">
      <alignment horizontal="center"/>
      <protection locked="0"/>
    </xf>
    <xf numFmtId="0" fontId="70" fillId="0" borderId="0" xfId="0" applyFont="1" applyAlignment="1" applyProtection="1">
      <alignment horizontal="right" vertical="center" indent="1"/>
      <protection locked="0"/>
    </xf>
    <xf numFmtId="0" fontId="71" fillId="0" borderId="0" xfId="0" applyFont="1" applyAlignment="1" applyProtection="1">
      <alignment horizontal="center"/>
      <protection locked="0"/>
    </xf>
    <xf numFmtId="0" fontId="65" fillId="0" borderId="6" xfId="0" applyFont="1" applyBorder="1" applyAlignment="1">
      <alignment horizontal="center" vertical="center"/>
    </xf>
    <xf numFmtId="49" fontId="66" fillId="0" borderId="5" xfId="0" applyNumberFormat="1" applyFont="1" applyBorder="1" applyAlignment="1">
      <alignment horizontal="center" vertical="center"/>
    </xf>
    <xf numFmtId="0" fontId="65" fillId="0" borderId="6" xfId="0" applyFont="1" applyBorder="1" applyAlignment="1">
      <alignment horizontal="center" vertical="center" wrapText="1"/>
    </xf>
    <xf numFmtId="38" fontId="65" fillId="0" borderId="6" xfId="0" applyNumberFormat="1" applyFont="1" applyBorder="1" applyAlignment="1">
      <alignment horizontal="center" vertical="center" wrapText="1"/>
    </xf>
    <xf numFmtId="178" fontId="69" fillId="0" borderId="0" xfId="0" applyNumberFormat="1" applyFont="1" applyAlignment="1"/>
    <xf numFmtId="178" fontId="74" fillId="0" borderId="0" xfId="0" applyNumberFormat="1" applyFont="1" applyAlignment="1">
      <alignment shrinkToFit="1"/>
    </xf>
    <xf numFmtId="178" fontId="69" fillId="0" borderId="0" xfId="0" applyNumberFormat="1" applyFont="1" applyAlignment="1">
      <alignment horizontal="right"/>
    </xf>
    <xf numFmtId="0" fontId="69" fillId="0" borderId="0" xfId="0" applyFont="1">
      <alignment vertical="center"/>
    </xf>
    <xf numFmtId="0" fontId="69" fillId="0" borderId="0" xfId="0" applyFont="1" applyAlignment="1">
      <alignment vertical="center" shrinkToFit="1"/>
    </xf>
    <xf numFmtId="0" fontId="69" fillId="0" borderId="0" xfId="0" applyFont="1" applyAlignment="1">
      <alignment horizontal="right" vertical="center"/>
    </xf>
    <xf numFmtId="38" fontId="65" fillId="0" borderId="12" xfId="9" applyNumberFormat="1" applyFont="1" applyBorder="1" applyAlignment="1">
      <alignment horizontal="center" wrapText="1"/>
    </xf>
    <xf numFmtId="38" fontId="65" fillId="0" borderId="12" xfId="9" applyNumberFormat="1" applyFont="1" applyBorder="1" applyAlignment="1">
      <alignment horizontal="center" vertical="center" wrapText="1"/>
    </xf>
    <xf numFmtId="0" fontId="66" fillId="0" borderId="10" xfId="9" applyFont="1" applyBorder="1" applyAlignment="1">
      <alignment horizontal="center" vertical="center" shrinkToFit="1"/>
    </xf>
    <xf numFmtId="38" fontId="66" fillId="0" borderId="20" xfId="1" applyFont="1" applyBorder="1" applyAlignment="1"/>
    <xf numFmtId="38" fontId="66" fillId="0" borderId="20" xfId="1" applyFont="1" applyFill="1" applyBorder="1" applyAlignment="1">
      <alignment horizontal="right"/>
    </xf>
    <xf numFmtId="0" fontId="65" fillId="0" borderId="42" xfId="0" applyFont="1" applyBorder="1" applyAlignment="1">
      <alignment horizontal="center" vertical="center" shrinkToFit="1"/>
    </xf>
    <xf numFmtId="0" fontId="65" fillId="0" borderId="42" xfId="0" applyFont="1" applyBorder="1" applyAlignment="1">
      <alignment horizontal="center" vertical="center"/>
    </xf>
    <xf numFmtId="38" fontId="65" fillId="0" borderId="11" xfId="0" applyNumberFormat="1" applyFont="1" applyBorder="1" applyAlignment="1" applyProtection="1">
      <alignment horizontal="right" vertical="center" shrinkToFit="1"/>
      <protection locked="0"/>
    </xf>
    <xf numFmtId="38" fontId="65"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8" fillId="0" borderId="0" xfId="0" applyFont="1" applyAlignment="1">
      <alignment horizontal="center"/>
    </xf>
    <xf numFmtId="55" fontId="68" fillId="0" borderId="0" xfId="0" applyNumberFormat="1" applyFont="1" applyAlignment="1"/>
    <xf numFmtId="0" fontId="77" fillId="0" borderId="42" xfId="8" applyFont="1" applyBorder="1" applyAlignment="1">
      <alignment horizontal="center" vertical="center" shrinkToFit="1"/>
    </xf>
    <xf numFmtId="0" fontId="77" fillId="0" borderId="10" xfId="8" applyFont="1" applyBorder="1" applyAlignment="1">
      <alignment horizontal="center" vertical="center" shrinkToFit="1"/>
    </xf>
    <xf numFmtId="0" fontId="66" fillId="0" borderId="10" xfId="8" applyFont="1" applyBorder="1" applyAlignment="1">
      <alignment horizontal="center" vertical="center" shrinkToFit="1"/>
    </xf>
    <xf numFmtId="0" fontId="65" fillId="0" borderId="43" xfId="8" applyBorder="1" applyProtection="1">
      <alignment vertical="center"/>
      <protection locked="0"/>
    </xf>
    <xf numFmtId="38" fontId="77" fillId="0" borderId="5" xfId="0" applyNumberFormat="1" applyFont="1" applyBorder="1" applyAlignment="1">
      <alignment horizontal="center" vertical="center"/>
    </xf>
    <xf numFmtId="0" fontId="87" fillId="0" borderId="3" xfId="0" applyFont="1" applyBorder="1" applyAlignment="1">
      <alignment horizontal="center"/>
    </xf>
    <xf numFmtId="0" fontId="77" fillId="0" borderId="23" xfId="0" applyFont="1" applyBorder="1" applyAlignment="1" applyProtection="1">
      <alignment horizontal="center"/>
      <protection locked="0"/>
    </xf>
    <xf numFmtId="0" fontId="77" fillId="0" borderId="17" xfId="0" applyFont="1" applyBorder="1" applyAlignment="1" applyProtection="1">
      <alignment horizontal="center"/>
      <protection locked="0"/>
    </xf>
    <xf numFmtId="178" fontId="66" fillId="0" borderId="0" xfId="0" applyNumberFormat="1" applyFont="1" applyAlignment="1">
      <alignment horizontal="right" vertical="center"/>
    </xf>
    <xf numFmtId="0" fontId="65" fillId="2" borderId="0" xfId="0" applyFont="1" applyFill="1">
      <alignment vertical="center"/>
    </xf>
    <xf numFmtId="0" fontId="66" fillId="0" borderId="0" xfId="8" applyFont="1">
      <alignment vertical="center"/>
    </xf>
    <xf numFmtId="0" fontId="65" fillId="0" borderId="0" xfId="8">
      <alignment vertical="center"/>
    </xf>
    <xf numFmtId="0" fontId="65" fillId="0" borderId="43" xfId="7" applyBorder="1" applyAlignment="1" applyProtection="1">
      <alignment horizontal="left" vertical="center"/>
      <protection locked="0"/>
    </xf>
    <xf numFmtId="182" fontId="65" fillId="0" borderId="5" xfId="0" applyNumberFormat="1" applyFont="1" applyBorder="1" applyAlignment="1">
      <alignment horizontal="center" shrinkToFit="1"/>
    </xf>
    <xf numFmtId="179" fontId="69" fillId="0" borderId="5" xfId="0" applyNumberFormat="1" applyFont="1" applyBorder="1" applyAlignment="1">
      <alignment horizontal="center" vertical="center"/>
    </xf>
    <xf numFmtId="179" fontId="69" fillId="0" borderId="9" xfId="0" applyNumberFormat="1" applyFont="1" applyBorder="1" applyAlignment="1">
      <alignment horizontal="center" vertical="center"/>
    </xf>
    <xf numFmtId="0" fontId="65" fillId="0" borderId="43" xfId="7" applyBorder="1" applyAlignment="1" applyProtection="1">
      <alignment vertical="center"/>
      <protection locked="0"/>
    </xf>
    <xf numFmtId="179" fontId="69" fillId="0" borderId="5" xfId="0" applyNumberFormat="1" applyFont="1" applyBorder="1" applyAlignment="1">
      <alignment horizontal="center" vertical="center" shrinkToFit="1"/>
    </xf>
    <xf numFmtId="38" fontId="69" fillId="0" borderId="9" xfId="0" applyNumberFormat="1" applyFont="1" applyBorder="1" applyAlignment="1">
      <alignment horizontal="center" vertical="center" shrinkToFit="1"/>
    </xf>
    <xf numFmtId="182" fontId="65" fillId="0" borderId="5" xfId="0" applyNumberFormat="1" applyFont="1" applyBorder="1" applyAlignment="1">
      <alignment horizontal="center" vertical="center" wrapText="1"/>
    </xf>
    <xf numFmtId="182" fontId="65" fillId="0" borderId="5" xfId="0" applyNumberFormat="1" applyFont="1" applyBorder="1" applyAlignment="1">
      <alignment horizontal="center" vertical="top" shrinkToFit="1"/>
    </xf>
    <xf numFmtId="0" fontId="65" fillId="0" borderId="12" xfId="7" applyBorder="1" applyAlignment="1" applyProtection="1">
      <alignment vertical="center"/>
      <protection locked="0"/>
    </xf>
    <xf numFmtId="0" fontId="65" fillId="0" borderId="6" xfId="7" applyBorder="1" applyAlignment="1" applyProtection="1">
      <alignment vertical="center" shrinkToFit="1"/>
      <protection locked="0"/>
    </xf>
    <xf numFmtId="0" fontId="65" fillId="0" borderId="23" xfId="0" applyFont="1" applyBorder="1" applyAlignment="1" applyProtection="1">
      <alignment horizontal="center"/>
      <protection locked="0"/>
    </xf>
    <xf numFmtId="0" fontId="65" fillId="0" borderId="17" xfId="0" applyFont="1" applyBorder="1" applyAlignment="1" applyProtection="1">
      <alignment horizontal="center"/>
      <protection locked="0"/>
    </xf>
    <xf numFmtId="0" fontId="65" fillId="0" borderId="0" xfId="27" applyFont="1" applyAlignment="1">
      <alignment horizontal="right" vertical="center"/>
    </xf>
    <xf numFmtId="0" fontId="65" fillId="0" borderId="4" xfId="0" applyFont="1" applyBorder="1" applyAlignment="1">
      <alignment horizontal="center" vertical="center"/>
    </xf>
    <xf numFmtId="0" fontId="65" fillId="0" borderId="5" xfId="0" applyFont="1" applyBorder="1" applyAlignment="1">
      <alignment horizontal="center" vertical="center" shrinkToFit="1"/>
    </xf>
    <xf numFmtId="0" fontId="65" fillId="0" borderId="5" xfId="0" applyFont="1" applyBorder="1" applyAlignment="1">
      <alignment horizontal="center"/>
    </xf>
    <xf numFmtId="38" fontId="65" fillId="0" borderId="5" xfId="0" applyNumberFormat="1" applyFont="1" applyBorder="1" applyAlignment="1">
      <alignment horizontal="center" vertical="center" shrinkToFit="1"/>
    </xf>
    <xf numFmtId="0" fontId="76" fillId="0" borderId="0" xfId="0" applyFont="1">
      <alignment vertical="center"/>
    </xf>
    <xf numFmtId="0" fontId="78" fillId="0" borderId="0" xfId="0" applyFont="1" applyAlignment="1">
      <alignment horizontal="center" vertical="center"/>
    </xf>
    <xf numFmtId="0" fontId="70" fillId="0" borderId="43" xfId="0" applyFont="1" applyBorder="1" applyAlignment="1" applyProtection="1">
      <alignment horizontal="left" vertical="center"/>
      <protection locked="0"/>
    </xf>
    <xf numFmtId="3" fontId="66" fillId="0" borderId="5" xfId="0" applyNumberFormat="1" applyFont="1" applyBorder="1">
      <alignment vertical="center"/>
    </xf>
    <xf numFmtId="3" fontId="66" fillId="0" borderId="2" xfId="0" applyNumberFormat="1" applyFont="1" applyBorder="1">
      <alignment vertical="center"/>
    </xf>
    <xf numFmtId="0" fontId="65" fillId="0" borderId="46" xfId="0" applyFont="1" applyBorder="1" applyAlignment="1">
      <alignment horizontal="center" vertical="center"/>
    </xf>
    <xf numFmtId="3" fontId="66" fillId="0" borderId="47" xfId="0" applyNumberFormat="1" applyFont="1" applyBorder="1">
      <alignment vertical="center"/>
    </xf>
    <xf numFmtId="0" fontId="0" fillId="0" borderId="0" xfId="0" applyAlignment="1">
      <alignment horizontal="center" vertical="center"/>
    </xf>
    <xf numFmtId="0" fontId="65" fillId="0" borderId="43" xfId="0" applyFont="1" applyBorder="1" applyProtection="1">
      <alignment vertical="center"/>
      <protection locked="0"/>
    </xf>
    <xf numFmtId="38" fontId="66" fillId="0" borderId="11" xfId="1" applyFont="1" applyFill="1" applyBorder="1" applyAlignment="1">
      <alignment vertical="center" shrinkToFit="1"/>
    </xf>
    <xf numFmtId="0" fontId="65" fillId="0" borderId="39" xfId="0" applyFont="1" applyBorder="1" applyAlignment="1">
      <alignment horizontal="center" vertical="center"/>
    </xf>
    <xf numFmtId="0" fontId="66" fillId="0" borderId="5" xfId="0" applyFont="1" applyBorder="1" applyAlignment="1">
      <alignment horizontal="center" vertical="center"/>
    </xf>
    <xf numFmtId="0" fontId="65" fillId="0" borderId="12" xfId="0" applyFont="1" applyBorder="1" applyProtection="1">
      <alignment vertical="center"/>
      <protection locked="0"/>
    </xf>
    <xf numFmtId="0" fontId="65" fillId="0" borderId="6" xfId="0" applyFont="1" applyBorder="1" applyAlignment="1" applyProtection="1">
      <alignment vertical="center" shrinkToFit="1"/>
      <protection locked="0"/>
    </xf>
    <xf numFmtId="38" fontId="66" fillId="0" borderId="7" xfId="1" applyFont="1" applyFill="1" applyBorder="1" applyAlignment="1">
      <alignment vertical="center" shrinkToFit="1"/>
    </xf>
    <xf numFmtId="0" fontId="65" fillId="0" borderId="40" xfId="0" applyFont="1" applyBorder="1" applyAlignment="1">
      <alignment horizontal="center"/>
    </xf>
    <xf numFmtId="0" fontId="0" fillId="0" borderId="0" xfId="0" applyAlignment="1">
      <alignment horizontal="center"/>
    </xf>
    <xf numFmtId="38" fontId="66" fillId="0" borderId="5" xfId="1" applyFont="1" applyBorder="1" applyAlignment="1" applyProtection="1">
      <alignment vertical="center"/>
      <protection locked="0"/>
    </xf>
    <xf numFmtId="0" fontId="70" fillId="2" borderId="5" xfId="9" applyFont="1" applyFill="1" applyBorder="1" applyAlignment="1">
      <alignment horizontal="center" vertical="center" shrinkToFit="1"/>
    </xf>
    <xf numFmtId="38" fontId="65" fillId="2" borderId="5" xfId="2" applyFont="1" applyFill="1" applyBorder="1" applyAlignment="1">
      <alignment horizontal="center"/>
    </xf>
    <xf numFmtId="38" fontId="66" fillId="0" borderId="12" xfId="1" applyFont="1" applyBorder="1" applyAlignment="1" applyProtection="1">
      <alignment vertical="center"/>
      <protection locked="0"/>
    </xf>
    <xf numFmtId="0" fontId="66" fillId="0" borderId="19" xfId="0" applyFont="1" applyBorder="1" applyAlignment="1">
      <alignment horizontal="center"/>
    </xf>
    <xf numFmtId="0" fontId="66" fillId="0" borderId="19" xfId="0" applyFont="1" applyBorder="1" applyAlignment="1">
      <alignment horizontal="center" vertical="center"/>
    </xf>
    <xf numFmtId="0" fontId="68" fillId="0" borderId="0" xfId="0" applyFont="1">
      <alignment vertical="center"/>
    </xf>
    <xf numFmtId="38" fontId="66" fillId="0" borderId="50" xfId="1" applyFont="1" applyFill="1" applyBorder="1" applyAlignment="1">
      <alignment vertical="center"/>
    </xf>
    <xf numFmtId="38" fontId="66" fillId="0" borderId="51" xfId="1" applyFont="1" applyBorder="1" applyAlignment="1">
      <alignment vertical="center"/>
    </xf>
    <xf numFmtId="0" fontId="65" fillId="0" borderId="52" xfId="9" applyFont="1" applyBorder="1" applyAlignment="1">
      <alignment horizontal="center" vertical="center"/>
    </xf>
    <xf numFmtId="38" fontId="66" fillId="0" borderId="50" xfId="1" applyFont="1" applyBorder="1" applyAlignment="1" applyProtection="1">
      <alignment vertical="center"/>
      <protection locked="0"/>
    </xf>
    <xf numFmtId="0" fontId="65" fillId="0" borderId="53" xfId="9" applyFont="1" applyBorder="1" applyAlignment="1" applyProtection="1">
      <alignment horizontal="left" vertical="center"/>
      <protection locked="0"/>
    </xf>
    <xf numFmtId="38" fontId="66" fillId="0" borderId="54" xfId="1" applyFont="1" applyBorder="1" applyAlignment="1">
      <alignment vertical="center"/>
    </xf>
    <xf numFmtId="38" fontId="66" fillId="0" borderId="55" xfId="1" applyFont="1" applyBorder="1" applyAlignment="1">
      <alignment vertical="center"/>
    </xf>
    <xf numFmtId="0" fontId="71" fillId="0" borderId="62" xfId="0" applyFont="1" applyBorder="1" applyAlignment="1" applyProtection="1">
      <alignment horizontal="left" vertical="center"/>
      <protection locked="0"/>
    </xf>
    <xf numFmtId="0" fontId="66" fillId="0" borderId="50" xfId="9" applyFont="1" applyBorder="1" applyAlignment="1">
      <alignment horizontal="center" vertical="center" shrinkToFit="1"/>
    </xf>
    <xf numFmtId="38" fontId="66" fillId="0" borderId="50" xfId="1" applyFont="1" applyBorder="1" applyAlignment="1">
      <alignment vertical="center"/>
    </xf>
    <xf numFmtId="38" fontId="66" fillId="0" borderId="64" xfId="1" applyFont="1" applyBorder="1" applyAlignment="1">
      <alignment vertical="center"/>
    </xf>
    <xf numFmtId="0" fontId="65" fillId="0" borderId="68" xfId="0" applyFont="1" applyBorder="1" applyAlignment="1">
      <alignment horizontal="center" vertical="center" shrinkToFit="1"/>
    </xf>
    <xf numFmtId="0" fontId="65" fillId="0" borderId="77" xfId="0" applyFont="1" applyBorder="1" applyAlignment="1">
      <alignment horizontal="center" vertical="center"/>
    </xf>
    <xf numFmtId="0" fontId="71" fillId="0" borderId="78" xfId="0" applyFont="1" applyBorder="1" applyAlignment="1" applyProtection="1">
      <alignment horizontal="left" vertical="center"/>
      <protection locked="0"/>
    </xf>
    <xf numFmtId="176" fontId="71" fillId="0" borderId="80" xfId="0" applyNumberFormat="1" applyFont="1" applyBorder="1" applyAlignment="1" applyProtection="1">
      <alignment horizontal="center" vertical="center"/>
      <protection locked="0"/>
    </xf>
    <xf numFmtId="0" fontId="71" fillId="0" borderId="81" xfId="0" applyFont="1" applyBorder="1" applyAlignment="1" applyProtection="1">
      <alignment horizontal="left" vertical="center"/>
      <protection locked="0"/>
    </xf>
    <xf numFmtId="38" fontId="66" fillId="0" borderId="82" xfId="1" applyFont="1" applyFill="1" applyBorder="1" applyAlignment="1" applyProtection="1">
      <alignment vertical="center"/>
      <protection locked="0"/>
    </xf>
    <xf numFmtId="0" fontId="71" fillId="0" borderId="91" xfId="0" applyFont="1" applyBorder="1" applyAlignment="1" applyProtection="1">
      <alignment horizontal="left" vertical="center"/>
      <protection locked="0"/>
    </xf>
    <xf numFmtId="0" fontId="70" fillId="3" borderId="93" xfId="0" applyFont="1" applyFill="1" applyBorder="1" applyAlignment="1">
      <alignment horizontal="center" vertical="center" shrinkToFit="1"/>
    </xf>
    <xf numFmtId="0" fontId="65" fillId="3" borderId="85" xfId="0" applyFont="1" applyFill="1" applyBorder="1" applyAlignment="1">
      <alignment horizontal="center" vertical="center" shrinkToFit="1"/>
    </xf>
    <xf numFmtId="38" fontId="66" fillId="0" borderId="87" xfId="1" applyFont="1" applyFill="1" applyBorder="1" applyAlignment="1">
      <alignment vertical="center"/>
    </xf>
    <xf numFmtId="38" fontId="66" fillId="0" borderId="87" xfId="1" applyFont="1" applyFill="1" applyBorder="1" applyAlignment="1" applyProtection="1">
      <alignment vertical="center"/>
      <protection locked="0"/>
    </xf>
    <xf numFmtId="0" fontId="65" fillId="3" borderId="93" xfId="9" applyFont="1" applyFill="1" applyBorder="1" applyAlignment="1">
      <alignment horizontal="center" vertical="center"/>
    </xf>
    <xf numFmtId="0" fontId="65" fillId="3" borderId="85" xfId="0" applyFont="1" applyFill="1" applyBorder="1" applyAlignment="1">
      <alignment horizontal="center" vertical="center"/>
    </xf>
    <xf numFmtId="0" fontId="65" fillId="3" borderId="83" xfId="0" applyFont="1" applyFill="1" applyBorder="1" applyAlignment="1">
      <alignment horizontal="center" vertical="center"/>
    </xf>
    <xf numFmtId="0" fontId="65" fillId="3" borderId="89" xfId="0" applyFont="1" applyFill="1" applyBorder="1" applyAlignment="1">
      <alignment horizontal="center" vertical="center"/>
    </xf>
    <xf numFmtId="0" fontId="65" fillId="3" borderId="94" xfId="0" applyFont="1" applyFill="1" applyBorder="1" applyAlignment="1">
      <alignment horizontal="center" vertical="center" shrinkToFit="1"/>
    </xf>
    <xf numFmtId="0" fontId="65" fillId="0" borderId="77" xfId="0" applyFont="1" applyBorder="1" applyAlignment="1">
      <alignment horizontal="center" vertical="center" shrinkToFit="1"/>
    </xf>
    <xf numFmtId="38" fontId="66" fillId="0" borderId="82" xfId="1" applyFont="1" applyFill="1" applyBorder="1" applyAlignment="1">
      <alignment horizontal="right" vertical="center"/>
    </xf>
    <xf numFmtId="0" fontId="65" fillId="0" borderId="75" xfId="0" applyFont="1" applyBorder="1" applyAlignment="1" applyProtection="1">
      <alignment vertical="center" shrinkToFit="1"/>
      <protection locked="0"/>
    </xf>
    <xf numFmtId="38" fontId="65" fillId="0" borderId="76" xfId="0" applyNumberFormat="1" applyFont="1" applyBorder="1" applyAlignment="1" applyProtection="1">
      <alignment horizontal="right" vertical="center" shrinkToFit="1"/>
      <protection locked="0"/>
    </xf>
    <xf numFmtId="0" fontId="65" fillId="0" borderId="91" xfId="0" applyFont="1" applyBorder="1" applyAlignment="1">
      <alignment horizontal="center" vertical="center" shrinkToFit="1"/>
    </xf>
    <xf numFmtId="0" fontId="65" fillId="0" borderId="87" xfId="0" applyFont="1" applyBorder="1" applyAlignment="1">
      <alignment horizontal="center" vertical="center" shrinkToFit="1"/>
    </xf>
    <xf numFmtId="0" fontId="65" fillId="0" borderId="81" xfId="0" applyFont="1" applyBorder="1" applyAlignment="1">
      <alignment horizontal="center" vertical="center" shrinkToFit="1"/>
    </xf>
    <xf numFmtId="0" fontId="65" fillId="0" borderId="86" xfId="0" applyFont="1" applyBorder="1" applyAlignment="1">
      <alignment horizontal="center" vertical="center"/>
    </xf>
    <xf numFmtId="0" fontId="59" fillId="0" borderId="0" xfId="27" applyFont="1" applyAlignment="1"/>
    <xf numFmtId="0" fontId="109" fillId="0" borderId="0" xfId="27" applyFont="1" applyAlignment="1"/>
    <xf numFmtId="0" fontId="110" fillId="0" borderId="0" xfId="27" applyFont="1" applyAlignment="1">
      <alignment horizontal="left" vertical="center"/>
    </xf>
    <xf numFmtId="0" fontId="111" fillId="0" borderId="0" xfId="27" applyFont="1" applyAlignment="1">
      <alignment horizontal="right" shrinkToFit="1"/>
    </xf>
    <xf numFmtId="0" fontId="59" fillId="0" borderId="0" xfId="27" applyFont="1" applyAlignment="1">
      <alignment horizontal="center"/>
    </xf>
    <xf numFmtId="0" fontId="113" fillId="0" borderId="0" xfId="27" applyFont="1" applyAlignment="1">
      <alignment horizontal="center"/>
    </xf>
    <xf numFmtId="0" fontId="110" fillId="0" borderId="64" xfId="27" applyFont="1" applyBorder="1" applyAlignment="1">
      <alignment horizontal="center" vertical="center"/>
    </xf>
    <xf numFmtId="0" fontId="110" fillId="0" borderId="91" xfId="27" applyFont="1" applyBorder="1" applyAlignment="1" applyProtection="1">
      <alignment horizontal="left" vertical="center"/>
      <protection locked="0"/>
    </xf>
    <xf numFmtId="0" fontId="110" fillId="0" borderId="1" xfId="27" applyFont="1" applyBorder="1" applyProtection="1">
      <alignment vertical="center"/>
      <protection locked="0"/>
    </xf>
    <xf numFmtId="0" fontId="110" fillId="0" borderId="0" xfId="27" applyFont="1" applyProtection="1">
      <alignment vertical="center"/>
      <protection locked="0"/>
    </xf>
    <xf numFmtId="0" fontId="110" fillId="0" borderId="62" xfId="27" applyFont="1" applyBorder="1" applyAlignment="1" applyProtection="1">
      <alignment horizontal="left" vertical="center"/>
      <protection locked="0"/>
    </xf>
    <xf numFmtId="0" fontId="110" fillId="0" borderId="1" xfId="27" applyFont="1" applyBorder="1" applyAlignment="1" applyProtection="1">
      <alignment horizontal="left" vertical="center"/>
      <protection locked="0"/>
    </xf>
    <xf numFmtId="0" fontId="110" fillId="0" borderId="0" xfId="27" applyFont="1" applyAlignment="1" applyProtection="1">
      <alignment horizontal="right" vertical="center" indent="1"/>
      <protection locked="0"/>
    </xf>
    <xf numFmtId="0" fontId="113" fillId="0" borderId="0" xfId="27" applyFont="1" applyAlignment="1">
      <alignment horizontal="left" vertical="center"/>
    </xf>
    <xf numFmtId="0" fontId="113" fillId="0" borderId="0" xfId="27" applyFont="1">
      <alignment vertical="center"/>
    </xf>
    <xf numFmtId="0" fontId="115" fillId="0" borderId="0" xfId="27" applyFont="1" applyAlignment="1">
      <alignment horizontal="right" vertical="top"/>
    </xf>
    <xf numFmtId="0" fontId="116" fillId="0" borderId="0" xfId="27" applyFont="1" applyAlignment="1">
      <alignment horizontal="center"/>
    </xf>
    <xf numFmtId="0" fontId="117" fillId="0" borderId="0" xfId="27" applyFont="1" applyAlignment="1"/>
    <xf numFmtId="55" fontId="116" fillId="0" borderId="0" xfId="27" applyNumberFormat="1" applyFont="1" applyAlignment="1">
      <alignment horizontal="right"/>
    </xf>
    <xf numFmtId="38" fontId="113" fillId="0" borderId="0" xfId="59" applyFont="1" applyFill="1" applyBorder="1" applyAlignment="1">
      <alignment horizontal="right" vertical="center"/>
    </xf>
    <xf numFmtId="0" fontId="117" fillId="3" borderId="93" xfId="27" applyFont="1" applyFill="1" applyBorder="1" applyAlignment="1">
      <alignment horizontal="center" vertical="center" shrinkToFit="1"/>
    </xf>
    <xf numFmtId="0" fontId="113" fillId="3" borderId="93" xfId="27" applyFont="1" applyFill="1" applyBorder="1" applyAlignment="1">
      <alignment horizontal="center" vertical="center" shrinkToFit="1"/>
    </xf>
    <xf numFmtId="0" fontId="113" fillId="3" borderId="85" xfId="27" applyFont="1" applyFill="1" applyBorder="1" applyAlignment="1">
      <alignment horizontal="center" vertical="center" shrinkToFit="1"/>
    </xf>
    <xf numFmtId="0" fontId="113" fillId="3" borderId="94" xfId="27" applyFont="1" applyFill="1" applyBorder="1" applyAlignment="1">
      <alignment horizontal="center" vertical="center" shrinkToFit="1"/>
    </xf>
    <xf numFmtId="0" fontId="113" fillId="0" borderId="0" xfId="27" applyFont="1" applyAlignment="1">
      <alignment horizontal="center" vertical="center" shrinkToFit="1"/>
    </xf>
    <xf numFmtId="0" fontId="116" fillId="0" borderId="5" xfId="27" applyFont="1" applyBorder="1" applyAlignment="1">
      <alignment horizontal="center" vertical="center" shrinkToFit="1"/>
    </xf>
    <xf numFmtId="38" fontId="116" fillId="0" borderId="87" xfId="59" applyFont="1" applyFill="1" applyBorder="1" applyAlignment="1">
      <alignment horizontal="right" vertical="center"/>
    </xf>
    <xf numFmtId="38" fontId="116" fillId="0" borderId="87" xfId="59" applyFont="1" applyFill="1" applyBorder="1" applyAlignment="1" applyProtection="1">
      <alignment vertical="center"/>
      <protection locked="0"/>
    </xf>
    <xf numFmtId="0" fontId="113" fillId="0" borderId="88" xfId="27" applyFont="1" applyBorder="1" applyAlignment="1" applyProtection="1">
      <alignment horizontal="left" vertical="center"/>
      <protection locked="0"/>
    </xf>
    <xf numFmtId="38" fontId="116" fillId="0" borderId="87" xfId="59" quotePrefix="1" applyFont="1" applyFill="1" applyBorder="1" applyAlignment="1">
      <alignment vertical="center"/>
    </xf>
    <xf numFmtId="38" fontId="116" fillId="0" borderId="90" xfId="59" quotePrefix="1" applyFont="1" applyFill="1" applyBorder="1" applyAlignment="1">
      <alignment vertical="center"/>
    </xf>
    <xf numFmtId="180" fontId="116" fillId="0" borderId="5" xfId="27" applyNumberFormat="1" applyFont="1" applyBorder="1" applyAlignment="1">
      <alignment horizontal="center" vertical="center" shrinkToFit="1"/>
    </xf>
    <xf numFmtId="180" fontId="116" fillId="0" borderId="9" xfId="27" applyNumberFormat="1" applyFont="1" applyBorder="1" applyAlignment="1">
      <alignment horizontal="center" vertical="center" shrinkToFit="1"/>
    </xf>
    <xf numFmtId="38" fontId="116" fillId="0" borderId="10" xfId="59" applyFont="1" applyFill="1" applyBorder="1" applyAlignment="1">
      <alignment horizontal="right" vertical="center"/>
    </xf>
    <xf numFmtId="38" fontId="116" fillId="0" borderId="10" xfId="59" applyFont="1" applyFill="1" applyBorder="1" applyAlignment="1" applyProtection="1">
      <alignment vertical="center"/>
      <protection locked="0"/>
    </xf>
    <xf numFmtId="183" fontId="117" fillId="0" borderId="56" xfId="12" applyNumberFormat="1" applyFont="1" applyFill="1" applyBorder="1" applyAlignment="1" applyProtection="1">
      <alignment horizontal="center" vertical="center"/>
      <protection locked="0"/>
    </xf>
    <xf numFmtId="38" fontId="116" fillId="0" borderId="10" xfId="59" quotePrefix="1" applyFont="1" applyFill="1" applyBorder="1" applyAlignment="1">
      <alignment vertical="center"/>
    </xf>
    <xf numFmtId="38" fontId="116" fillId="0" borderId="11" xfId="59" quotePrefix="1" applyFont="1" applyFill="1" applyBorder="1" applyAlignment="1">
      <alignment vertical="center"/>
    </xf>
    <xf numFmtId="0" fontId="113" fillId="0" borderId="0" xfId="27" applyFont="1" applyAlignment="1">
      <alignment horizontal="center" vertical="center"/>
    </xf>
    <xf numFmtId="180" fontId="116" fillId="0" borderId="87" xfId="27" applyNumberFormat="1" applyFont="1" applyBorder="1" applyAlignment="1">
      <alignment horizontal="center" vertical="center" shrinkToFit="1"/>
    </xf>
    <xf numFmtId="38" fontId="116" fillId="0" borderId="5" xfId="27" applyNumberFormat="1" applyFont="1" applyBorder="1" applyAlignment="1">
      <alignment horizontal="center" vertical="center" shrinkToFit="1"/>
    </xf>
    <xf numFmtId="0" fontId="113" fillId="0" borderId="43" xfId="27" applyFont="1" applyBorder="1" applyAlignment="1" applyProtection="1">
      <alignment horizontal="left" vertical="center"/>
      <protection locked="0"/>
    </xf>
    <xf numFmtId="0" fontId="113" fillId="0" borderId="15" xfId="27" applyFont="1" applyBorder="1" applyAlignment="1">
      <alignment horizontal="center" vertical="center"/>
    </xf>
    <xf numFmtId="0" fontId="116" fillId="0" borderId="17" xfId="24" applyFont="1" applyBorder="1" applyAlignment="1">
      <alignment horizontal="center"/>
    </xf>
    <xf numFmtId="0" fontId="116" fillId="0" borderId="23" xfId="27" applyFont="1" applyBorder="1" applyAlignment="1" applyProtection="1">
      <alignment horizontal="center" shrinkToFit="1"/>
      <protection locked="0"/>
    </xf>
    <xf numFmtId="183" fontId="117" fillId="0" borderId="17" xfId="27" applyNumberFormat="1" applyFont="1" applyBorder="1" applyAlignment="1" applyProtection="1">
      <alignment horizontal="center" shrinkToFit="1"/>
      <protection locked="0"/>
    </xf>
    <xf numFmtId="0" fontId="116" fillId="0" borderId="0" xfId="24" applyFont="1" applyAlignment="1">
      <alignment horizontal="center"/>
    </xf>
    <xf numFmtId="38" fontId="113" fillId="0" borderId="0" xfId="59" applyFont="1" applyFill="1" applyBorder="1" applyAlignment="1"/>
    <xf numFmtId="38" fontId="113" fillId="0" borderId="0" xfId="59" applyFont="1" applyFill="1" applyBorder="1" applyAlignment="1">
      <alignment horizontal="right" shrinkToFit="1"/>
    </xf>
    <xf numFmtId="0" fontId="116" fillId="0" borderId="0" xfId="27" applyFont="1" applyAlignment="1">
      <alignment horizontal="center" shrinkToFit="1"/>
    </xf>
    <xf numFmtId="183" fontId="117" fillId="0" borderId="0" xfId="27" applyNumberFormat="1" applyFont="1" applyAlignment="1">
      <alignment horizontal="center" shrinkToFit="1"/>
    </xf>
    <xf numFmtId="38" fontId="117" fillId="0" borderId="0" xfId="59" applyFont="1" applyFill="1" applyBorder="1" applyAlignment="1">
      <alignment shrinkToFit="1"/>
    </xf>
    <xf numFmtId="0" fontId="113" fillId="0" borderId="0" xfId="27" applyFont="1" applyAlignment="1">
      <alignment horizontal="right" vertical="center"/>
    </xf>
    <xf numFmtId="0" fontId="113" fillId="0" borderId="0" xfId="24" applyFont="1" applyAlignment="1">
      <alignment vertical="center"/>
    </xf>
    <xf numFmtId="38" fontId="116" fillId="0" borderId="0" xfId="12" applyFont="1" applyFill="1" applyBorder="1" applyAlignment="1">
      <alignment horizontal="center"/>
    </xf>
    <xf numFmtId="179" fontId="116" fillId="0" borderId="0" xfId="59" applyNumberFormat="1" applyFont="1" applyFill="1" applyBorder="1" applyAlignment="1">
      <alignment horizontal="right" shrinkToFit="1"/>
    </xf>
    <xf numFmtId="179" fontId="116" fillId="0" borderId="0" xfId="59" applyNumberFormat="1" applyFont="1" applyBorder="1" applyAlignment="1">
      <alignment horizontal="right"/>
    </xf>
    <xf numFmtId="0" fontId="113" fillId="0" borderId="0" xfId="27" applyFont="1" applyAlignment="1"/>
    <xf numFmtId="0" fontId="114" fillId="0" borderId="0" xfId="27" applyFont="1" applyAlignment="1"/>
    <xf numFmtId="0" fontId="113" fillId="0" borderId="0" xfId="27" applyFont="1" applyAlignment="1">
      <alignment horizontal="right"/>
    </xf>
    <xf numFmtId="0" fontId="113" fillId="0" borderId="0" xfId="27" applyFont="1" applyAlignment="1">
      <alignment horizontal="left"/>
    </xf>
    <xf numFmtId="183" fontId="117" fillId="0" borderId="95" xfId="12" quotePrefix="1" applyNumberFormat="1" applyFont="1" applyFill="1" applyBorder="1" applyAlignment="1" applyProtection="1">
      <alignment horizontal="center" vertical="center"/>
      <protection locked="0"/>
    </xf>
    <xf numFmtId="0" fontId="113" fillId="0" borderId="86" xfId="27" applyFont="1" applyBorder="1" applyAlignment="1">
      <alignment horizontal="center" vertical="center" wrapText="1"/>
    </xf>
    <xf numFmtId="0" fontId="116" fillId="0" borderId="96" xfId="27" applyFont="1" applyBorder="1" applyAlignment="1">
      <alignment horizontal="center" vertical="center" shrinkToFit="1"/>
    </xf>
    <xf numFmtId="0" fontId="113" fillId="0" borderId="87" xfId="27" applyFont="1" applyBorder="1" applyAlignment="1">
      <alignment horizontal="center" vertical="center" wrapText="1"/>
    </xf>
    <xf numFmtId="0" fontId="113" fillId="0" borderId="52" xfId="27" applyFont="1" applyBorder="1" applyAlignment="1">
      <alignment horizontal="center" vertical="center" wrapText="1"/>
    </xf>
    <xf numFmtId="0" fontId="113" fillId="0" borderId="53" xfId="27" applyFont="1" applyBorder="1" applyAlignment="1" applyProtection="1">
      <alignment horizontal="left" vertical="center"/>
      <protection locked="0"/>
    </xf>
    <xf numFmtId="38" fontId="116" fillId="0" borderId="67" xfId="59" quotePrefix="1" applyFont="1" applyFill="1" applyBorder="1" applyAlignment="1">
      <alignment vertical="center"/>
    </xf>
    <xf numFmtId="0" fontId="116" fillId="0" borderId="9" xfId="27" applyFont="1" applyBorder="1" applyAlignment="1">
      <alignment horizontal="center" vertical="center" shrinkToFit="1"/>
    </xf>
    <xf numFmtId="0" fontId="113" fillId="0" borderId="9" xfId="27" applyFont="1" applyBorder="1" applyAlignment="1">
      <alignment horizontal="center" vertical="center" wrapText="1"/>
    </xf>
    <xf numFmtId="38" fontId="116" fillId="0" borderId="9" xfId="59" applyFont="1" applyFill="1" applyBorder="1" applyAlignment="1">
      <alignment horizontal="right" vertical="center"/>
    </xf>
    <xf numFmtId="38" fontId="116" fillId="0" borderId="9" xfId="59" applyFont="1" applyFill="1" applyBorder="1" applyAlignment="1" applyProtection="1">
      <alignment vertical="center"/>
      <protection locked="0"/>
    </xf>
    <xf numFmtId="0" fontId="113" fillId="0" borderId="13" xfId="27" applyFont="1" applyBorder="1" applyAlignment="1" applyProtection="1">
      <alignment horizontal="left" vertical="center"/>
      <protection locked="0"/>
    </xf>
    <xf numFmtId="183" fontId="117" fillId="0" borderId="30" xfId="12" applyNumberFormat="1" applyFont="1" applyFill="1" applyBorder="1" applyAlignment="1" applyProtection="1">
      <alignment horizontal="center" vertical="center"/>
      <protection locked="0"/>
    </xf>
    <xf numFmtId="38" fontId="116" fillId="0" borderId="9" xfId="59" quotePrefix="1" applyFont="1" applyFill="1" applyBorder="1" applyAlignment="1">
      <alignment vertical="center"/>
    </xf>
    <xf numFmtId="38" fontId="116" fillId="0" borderId="14" xfId="59" quotePrefix="1" applyFont="1" applyFill="1" applyBorder="1" applyAlignment="1">
      <alignment vertical="center"/>
    </xf>
    <xf numFmtId="0" fontId="113" fillId="0" borderId="53" xfId="27" applyFont="1" applyBorder="1" applyAlignment="1" applyProtection="1">
      <alignment horizontal="left" vertical="center" shrinkToFit="1"/>
      <protection locked="0"/>
    </xf>
    <xf numFmtId="0" fontId="113" fillId="0" borderId="15" xfId="27" applyFont="1" applyBorder="1" applyAlignment="1">
      <alignment horizontal="center"/>
    </xf>
    <xf numFmtId="0" fontId="113" fillId="0" borderId="0" xfId="9" applyFont="1">
      <alignment vertical="center"/>
    </xf>
    <xf numFmtId="0" fontId="113" fillId="0" borderId="0" xfId="9" applyFont="1" applyAlignment="1"/>
    <xf numFmtId="0" fontId="113" fillId="0" borderId="4" xfId="27" applyFont="1" applyBorder="1" applyAlignment="1">
      <alignment horizontal="center" vertical="center" wrapText="1"/>
    </xf>
    <xf numFmtId="0" fontId="116" fillId="0" borderId="5" xfId="27" applyFont="1" applyBorder="1" applyAlignment="1">
      <alignment horizontal="center" vertical="center" wrapText="1"/>
    </xf>
    <xf numFmtId="38" fontId="116" fillId="0" borderId="5" xfId="59" applyFont="1" applyFill="1" applyBorder="1" applyAlignment="1">
      <alignment horizontal="right" vertical="center"/>
    </xf>
    <xf numFmtId="38" fontId="116" fillId="0" borderId="5" xfId="59" applyFont="1" applyFill="1" applyBorder="1" applyAlignment="1" applyProtection="1">
      <alignment vertical="center"/>
      <protection locked="0"/>
    </xf>
    <xf numFmtId="0" fontId="113" fillId="0" borderId="12" xfId="27" applyFont="1" applyBorder="1" applyAlignment="1" applyProtection="1">
      <alignment horizontal="left" vertical="center"/>
      <protection locked="0"/>
    </xf>
    <xf numFmtId="183" fontId="117" fillId="0" borderId="6" xfId="12" quotePrefix="1" applyNumberFormat="1" applyFont="1" applyFill="1" applyBorder="1" applyAlignment="1" applyProtection="1">
      <alignment horizontal="center" vertical="center"/>
      <protection locked="0"/>
    </xf>
    <xf numFmtId="38" fontId="116" fillId="0" borderId="5" xfId="59" quotePrefix="1" applyFont="1" applyFill="1" applyBorder="1" applyAlignment="1">
      <alignment vertical="center"/>
    </xf>
    <xf numFmtId="38" fontId="116" fillId="0" borderId="7" xfId="59" quotePrefix="1" applyFont="1" applyFill="1" applyBorder="1" applyAlignment="1">
      <alignment vertical="center"/>
    </xf>
    <xf numFmtId="0" fontId="113" fillId="0" borderId="42" xfId="27" applyFont="1" applyBorder="1" applyAlignment="1">
      <alignment horizontal="center" vertical="center" wrapText="1"/>
    </xf>
    <xf numFmtId="0" fontId="116" fillId="0" borderId="87" xfId="27" applyFont="1" applyBorder="1" applyAlignment="1">
      <alignment horizontal="center" vertical="center" shrinkToFit="1"/>
    </xf>
    <xf numFmtId="0" fontId="116" fillId="0" borderId="10" xfId="27" applyFont="1" applyBorder="1" applyAlignment="1">
      <alignment horizontal="center" vertical="center" wrapText="1"/>
    </xf>
    <xf numFmtId="0" fontId="116" fillId="0" borderId="98" xfId="27" applyFont="1" applyBorder="1" applyAlignment="1">
      <alignment horizontal="center" vertical="center" wrapText="1"/>
    </xf>
    <xf numFmtId="38" fontId="116" fillId="0" borderId="98" xfId="59" applyFont="1" applyFill="1" applyBorder="1" applyAlignment="1">
      <alignment horizontal="right" vertical="center"/>
    </xf>
    <xf numFmtId="38" fontId="116" fillId="0" borderId="98" xfId="59" applyFont="1" applyFill="1" applyBorder="1" applyAlignment="1" applyProtection="1">
      <alignment vertical="center"/>
      <protection locked="0"/>
    </xf>
    <xf numFmtId="38" fontId="116" fillId="0" borderId="98" xfId="59" quotePrefix="1" applyFont="1" applyFill="1" applyBorder="1" applyAlignment="1">
      <alignment vertical="center"/>
    </xf>
    <xf numFmtId="38" fontId="116" fillId="0" borderId="99" xfId="59" quotePrefix="1" applyFont="1" applyFill="1" applyBorder="1" applyAlignment="1">
      <alignment vertical="center"/>
    </xf>
    <xf numFmtId="0" fontId="116" fillId="0" borderId="5" xfId="27" applyFont="1" applyBorder="1" applyAlignment="1">
      <alignment vertical="center" shrinkToFit="1"/>
    </xf>
    <xf numFmtId="0" fontId="116" fillId="0" borderId="9" xfId="27" applyFont="1" applyBorder="1" applyAlignment="1">
      <alignment horizontal="center" vertical="center" wrapText="1"/>
    </xf>
    <xf numFmtId="0" fontId="80" fillId="0" borderId="0" xfId="27" applyFont="1">
      <alignment vertical="center"/>
    </xf>
    <xf numFmtId="0" fontId="112" fillId="0" borderId="0" xfId="27" applyFont="1" applyAlignment="1">
      <alignment horizontal="right" vertical="top"/>
    </xf>
    <xf numFmtId="0" fontId="116" fillId="0" borderId="0" xfId="27" applyFont="1" applyAlignment="1">
      <alignment horizontal="center" vertical="center"/>
    </xf>
    <xf numFmtId="0" fontId="116" fillId="0" borderId="10" xfId="27" applyFont="1" applyBorder="1" applyAlignment="1">
      <alignment horizontal="center" vertical="center" shrinkToFit="1"/>
    </xf>
    <xf numFmtId="38" fontId="116" fillId="0" borderId="9" xfId="27" applyNumberFormat="1" applyFont="1" applyBorder="1" applyAlignment="1">
      <alignment horizontal="center" vertical="center" shrinkToFit="1"/>
    </xf>
    <xf numFmtId="0" fontId="113" fillId="0" borderId="3" xfId="27" applyFont="1" applyBorder="1" applyAlignment="1">
      <alignment horizontal="center" vertical="center"/>
    </xf>
    <xf numFmtId="0" fontId="116" fillId="0" borderId="30" xfId="24" applyFont="1" applyBorder="1" applyAlignment="1">
      <alignment horizontal="center" vertical="center"/>
    </xf>
    <xf numFmtId="38" fontId="116" fillId="0" borderId="19" xfId="59" applyFont="1" applyFill="1" applyBorder="1" applyAlignment="1">
      <alignment horizontal="right" vertical="center"/>
    </xf>
    <xf numFmtId="38" fontId="116" fillId="0" borderId="19" xfId="59" applyFont="1" applyFill="1" applyBorder="1" applyAlignment="1">
      <alignment horizontal="right" vertical="center" shrinkToFit="1"/>
    </xf>
    <xf numFmtId="0" fontId="116" fillId="0" borderId="23" xfId="27" applyFont="1" applyBorder="1" applyAlignment="1" applyProtection="1">
      <alignment horizontal="center" vertical="center" shrinkToFit="1"/>
      <protection locked="0"/>
    </xf>
    <xf numFmtId="183" fontId="117" fillId="0" borderId="17" xfId="27" applyNumberFormat="1" applyFont="1" applyBorder="1" applyAlignment="1" applyProtection="1">
      <alignment horizontal="center" vertical="center" shrinkToFit="1"/>
      <protection locked="0"/>
    </xf>
    <xf numFmtId="38" fontId="116" fillId="0" borderId="23" xfId="59" applyFont="1" applyFill="1" applyBorder="1" applyAlignment="1">
      <alignment vertical="center" shrinkToFit="1"/>
    </xf>
    <xf numFmtId="38" fontId="116" fillId="0" borderId="20" xfId="59" applyFont="1" applyFill="1" applyBorder="1" applyAlignment="1">
      <alignment vertical="center" shrinkToFit="1"/>
    </xf>
    <xf numFmtId="0" fontId="113" fillId="0" borderId="0" xfId="27" applyFont="1" applyAlignment="1">
      <alignment horizontal="left" shrinkToFit="1"/>
    </xf>
    <xf numFmtId="183" fontId="117" fillId="0" borderId="56" xfId="12" quotePrefix="1" applyNumberFormat="1" applyFont="1" applyFill="1" applyBorder="1" applyAlignment="1" applyProtection="1">
      <alignment horizontal="center" vertical="center"/>
      <protection locked="0"/>
    </xf>
    <xf numFmtId="0" fontId="113" fillId="0" borderId="93" xfId="27" applyFont="1" applyBorder="1" applyAlignment="1">
      <alignment horizontal="center" vertical="center" wrapText="1"/>
    </xf>
    <xf numFmtId="0" fontId="113" fillId="0" borderId="93" xfId="9" applyFont="1" applyBorder="1" applyAlignment="1">
      <alignment horizontal="center" vertical="center" shrinkToFit="1"/>
    </xf>
    <xf numFmtId="180" fontId="116" fillId="0" borderId="85" xfId="27" applyNumberFormat="1" applyFont="1" applyBorder="1" applyAlignment="1">
      <alignment horizontal="center" vertical="center" shrinkToFit="1"/>
    </xf>
    <xf numFmtId="0" fontId="116" fillId="0" borderId="85" xfId="27" applyFont="1" applyBorder="1" applyAlignment="1">
      <alignment horizontal="center" vertical="center" wrapText="1"/>
    </xf>
    <xf numFmtId="38" fontId="116" fillId="0" borderId="85" xfId="59" applyFont="1" applyFill="1" applyBorder="1" applyAlignment="1">
      <alignment horizontal="right" vertical="center"/>
    </xf>
    <xf numFmtId="38" fontId="116" fillId="0" borderId="85" xfId="59" applyFont="1" applyFill="1" applyBorder="1" applyAlignment="1" applyProtection="1">
      <alignment vertical="center"/>
      <protection locked="0"/>
    </xf>
    <xf numFmtId="183" fontId="117" fillId="0" borderId="84" xfId="12" applyNumberFormat="1" applyFont="1" applyFill="1" applyBorder="1" applyAlignment="1" applyProtection="1">
      <alignment horizontal="center" vertical="center"/>
      <protection locked="0"/>
    </xf>
    <xf numFmtId="38" fontId="116" fillId="0" borderId="85" xfId="59" quotePrefix="1" applyFont="1" applyFill="1" applyBorder="1" applyAlignment="1">
      <alignment vertical="center"/>
    </xf>
    <xf numFmtId="38" fontId="116" fillId="0" borderId="94" xfId="59" quotePrefix="1" applyFont="1" applyFill="1" applyBorder="1" applyAlignment="1">
      <alignment vertical="center"/>
    </xf>
    <xf numFmtId="0" fontId="116" fillId="0" borderId="89" xfId="27" applyFont="1" applyBorder="1" applyAlignment="1">
      <alignment horizontal="center" vertical="center" shrinkToFit="1"/>
    </xf>
    <xf numFmtId="0" fontId="113" fillId="0" borderId="83" xfId="27" applyFont="1" applyBorder="1" applyAlignment="1" applyProtection="1">
      <alignment horizontal="left" vertical="center"/>
      <protection locked="0"/>
    </xf>
    <xf numFmtId="0" fontId="117" fillId="3" borderId="86" xfId="27" applyFont="1" applyFill="1" applyBorder="1" applyAlignment="1">
      <alignment horizontal="center" vertical="center" shrinkToFit="1"/>
    </xf>
    <xf numFmtId="0" fontId="113" fillId="3" borderId="86" xfId="27" applyFont="1" applyFill="1" applyBorder="1" applyAlignment="1">
      <alignment horizontal="center" vertical="center" shrinkToFit="1"/>
    </xf>
    <xf numFmtId="0" fontId="113" fillId="3" borderId="87" xfId="27" applyFont="1" applyFill="1" applyBorder="1" applyAlignment="1">
      <alignment horizontal="center" vertical="center" shrinkToFit="1"/>
    </xf>
    <xf numFmtId="0" fontId="116" fillId="0" borderId="87" xfId="27" applyFont="1" applyBorder="1" applyAlignment="1">
      <alignment horizontal="center" vertical="center" wrapText="1"/>
    </xf>
    <xf numFmtId="0" fontId="113" fillId="0" borderId="8" xfId="9" applyFont="1" applyBorder="1" applyAlignment="1">
      <alignment horizontal="center" vertical="center" shrinkToFit="1"/>
    </xf>
    <xf numFmtId="0" fontId="113" fillId="0" borderId="68" xfId="9" applyFont="1" applyBorder="1" applyAlignment="1">
      <alignment horizontal="center" vertical="center" shrinkToFit="1"/>
    </xf>
    <xf numFmtId="0" fontId="113" fillId="0" borderId="43" xfId="27" applyFont="1" applyBorder="1" applyAlignment="1" applyProtection="1">
      <alignment horizontal="left" vertical="center" shrinkToFit="1"/>
      <protection locked="0"/>
    </xf>
    <xf numFmtId="0" fontId="65" fillId="3" borderId="83" xfId="0" applyFont="1" applyFill="1" applyBorder="1" applyAlignment="1">
      <alignment horizontal="center" vertical="center" shrinkToFit="1"/>
    </xf>
    <xf numFmtId="0" fontId="65" fillId="3" borderId="84" xfId="0" applyFont="1" applyFill="1" applyBorder="1" applyAlignment="1">
      <alignment horizontal="center" vertical="center" shrinkToFit="1"/>
    </xf>
    <xf numFmtId="0" fontId="71" fillId="0" borderId="64" xfId="0" applyFont="1" applyBorder="1" applyAlignment="1">
      <alignment horizontal="center" vertical="center"/>
    </xf>
    <xf numFmtId="0" fontId="66" fillId="0" borderId="16" xfId="9" applyFont="1" applyBorder="1" applyAlignment="1">
      <alignment horizontal="center"/>
    </xf>
    <xf numFmtId="0" fontId="65" fillId="0" borderId="86" xfId="9" applyFont="1" applyBorder="1" applyAlignment="1">
      <alignment horizontal="center" vertical="center"/>
    </xf>
    <xf numFmtId="0" fontId="110" fillId="0" borderId="78" xfId="27" applyFont="1" applyBorder="1" applyAlignment="1" applyProtection="1">
      <alignment horizontal="left" vertical="center"/>
      <protection locked="0"/>
    </xf>
    <xf numFmtId="176" fontId="110" fillId="0" borderId="80" xfId="27" applyNumberFormat="1" applyFont="1" applyBorder="1" applyAlignment="1" applyProtection="1">
      <alignment horizontal="center" vertical="center"/>
      <protection locked="0"/>
    </xf>
    <xf numFmtId="0" fontId="110" fillId="0" borderId="81" xfId="27" applyFont="1" applyBorder="1" applyAlignment="1" applyProtection="1">
      <alignment horizontal="left" vertical="center"/>
      <protection locked="0"/>
    </xf>
    <xf numFmtId="38" fontId="116" fillId="0" borderId="72" xfId="59" applyFont="1" applyFill="1" applyBorder="1" applyAlignment="1">
      <alignment horizontal="right" vertical="center"/>
    </xf>
    <xf numFmtId="38" fontId="116" fillId="0" borderId="72" xfId="59" applyFont="1" applyFill="1" applyBorder="1" applyAlignment="1" applyProtection="1">
      <alignment vertical="center"/>
      <protection locked="0"/>
    </xf>
    <xf numFmtId="0" fontId="113" fillId="0" borderId="73" xfId="27" applyFont="1" applyBorder="1" applyAlignment="1" applyProtection="1">
      <alignment horizontal="left" vertical="center" shrinkToFit="1"/>
      <protection locked="0"/>
    </xf>
    <xf numFmtId="183" fontId="117" fillId="0" borderId="75" xfId="12" applyNumberFormat="1" applyFont="1" applyFill="1" applyBorder="1" applyAlignment="1" applyProtection="1">
      <alignment horizontal="center" vertical="center"/>
      <protection locked="0"/>
    </xf>
    <xf numFmtId="38" fontId="116" fillId="0" borderId="72" xfId="59" quotePrefix="1" applyFont="1" applyFill="1" applyBorder="1" applyAlignment="1">
      <alignment vertical="center"/>
    </xf>
    <xf numFmtId="38" fontId="116" fillId="0" borderId="76" xfId="59" quotePrefix="1" applyFont="1" applyFill="1" applyBorder="1" applyAlignment="1">
      <alignment vertical="center"/>
    </xf>
    <xf numFmtId="0" fontId="113" fillId="0" borderId="73" xfId="27" applyFont="1" applyBorder="1" applyAlignment="1" applyProtection="1">
      <alignment horizontal="left" vertical="center"/>
      <protection locked="0"/>
    </xf>
    <xf numFmtId="0" fontId="116" fillId="0" borderId="17" xfId="24" applyFont="1" applyBorder="1" applyAlignment="1">
      <alignment horizontal="center" vertical="center"/>
    </xf>
    <xf numFmtId="0" fontId="113" fillId="0" borderId="71" xfId="27" applyFont="1" applyBorder="1" applyAlignment="1">
      <alignment horizontal="center" vertical="center" wrapText="1"/>
    </xf>
    <xf numFmtId="0" fontId="116" fillId="0" borderId="72" xfId="27" applyFont="1" applyBorder="1" applyAlignment="1">
      <alignment horizontal="center" vertical="center" wrapText="1"/>
    </xf>
    <xf numFmtId="183" fontId="117" fillId="0" borderId="100" xfId="12" applyNumberFormat="1" applyFont="1" applyFill="1" applyBorder="1" applyAlignment="1" applyProtection="1">
      <alignment horizontal="center" vertical="center"/>
      <protection locked="0"/>
    </xf>
    <xf numFmtId="38" fontId="116" fillId="0" borderId="9" xfId="59" applyFont="1" applyFill="1" applyBorder="1" applyAlignment="1">
      <alignment horizontal="right" vertical="center" shrinkToFit="1"/>
    </xf>
    <xf numFmtId="0" fontId="116" fillId="0" borderId="13" xfId="27" applyFont="1" applyBorder="1" applyAlignment="1" applyProtection="1">
      <alignment horizontal="center" vertical="center" shrinkToFit="1"/>
      <protection locked="0"/>
    </xf>
    <xf numFmtId="38" fontId="116" fillId="0" borderId="14" xfId="59" applyFont="1" applyFill="1" applyBorder="1" applyAlignment="1">
      <alignment vertical="center" shrinkToFit="1"/>
    </xf>
    <xf numFmtId="0" fontId="112" fillId="0" borderId="0" xfId="9" applyFont="1" applyAlignment="1">
      <alignment horizontal="right" vertical="top"/>
    </xf>
    <xf numFmtId="0" fontId="113" fillId="0" borderId="96" xfId="27" applyFont="1" applyBorder="1" applyAlignment="1">
      <alignment horizontal="center" vertical="center"/>
    </xf>
    <xf numFmtId="180" fontId="113" fillId="0" borderId="5" xfId="27" applyNumberFormat="1" applyFont="1" applyBorder="1" applyAlignment="1">
      <alignment horizontal="center" vertical="center"/>
    </xf>
    <xf numFmtId="0" fontId="113" fillId="0" borderId="5" xfId="27" applyFont="1" applyBorder="1" applyAlignment="1">
      <alignment horizontal="center" vertical="center"/>
    </xf>
    <xf numFmtId="180" fontId="117" fillId="0" borderId="5" xfId="27" applyNumberFormat="1" applyFont="1" applyBorder="1" applyAlignment="1">
      <alignment horizontal="center" vertical="center"/>
    </xf>
    <xf numFmtId="38" fontId="113" fillId="0" borderId="5" xfId="27" applyNumberFormat="1" applyFont="1" applyBorder="1" applyAlignment="1">
      <alignment horizontal="center" vertical="center"/>
    </xf>
    <xf numFmtId="180" fontId="113" fillId="0" borderId="9" xfId="27" applyNumberFormat="1" applyFont="1" applyBorder="1" applyAlignment="1">
      <alignment horizontal="center" vertical="center"/>
    </xf>
    <xf numFmtId="0" fontId="113" fillId="0" borderId="72" xfId="27" applyFont="1" applyBorder="1" applyAlignment="1">
      <alignment horizontal="center" vertical="center" wrapText="1"/>
    </xf>
    <xf numFmtId="38" fontId="116" fillId="0" borderId="82" xfId="59" quotePrefix="1" applyFont="1" applyFill="1" applyBorder="1" applyAlignment="1">
      <alignment vertical="center"/>
    </xf>
    <xf numFmtId="38" fontId="116" fillId="0" borderId="66" xfId="59" quotePrefix="1" applyFont="1" applyFill="1" applyBorder="1" applyAlignment="1">
      <alignment vertical="center"/>
    </xf>
    <xf numFmtId="0" fontId="113" fillId="0" borderId="9" xfId="27" applyFont="1" applyBorder="1" applyAlignment="1">
      <alignment horizontal="center" vertical="center"/>
    </xf>
    <xf numFmtId="0" fontId="113" fillId="0" borderId="0" xfId="9" applyFont="1" applyAlignment="1">
      <alignment horizontal="center" vertical="center"/>
    </xf>
    <xf numFmtId="0" fontId="113" fillId="0" borderId="0" xfId="9" applyFont="1" applyAlignment="1">
      <alignment horizontal="left" vertical="center"/>
    </xf>
    <xf numFmtId="0" fontId="117" fillId="0" borderId="0" xfId="9" applyFont="1" applyAlignment="1">
      <alignment horizontal="left" vertical="center"/>
    </xf>
    <xf numFmtId="0" fontId="113" fillId="0" borderId="96" xfId="27" applyFont="1" applyBorder="1" applyAlignment="1">
      <alignment horizontal="center" vertical="center" shrinkToFit="1"/>
    </xf>
    <xf numFmtId="180" fontId="113" fillId="0" borderId="5" xfId="27" applyNumberFormat="1" applyFont="1" applyBorder="1" applyAlignment="1">
      <alignment horizontal="center" vertical="center" shrinkToFit="1"/>
    </xf>
    <xf numFmtId="180" fontId="113" fillId="0" borderId="9" xfId="27" applyNumberFormat="1" applyFont="1" applyBorder="1" applyAlignment="1">
      <alignment horizontal="center" vertical="center" shrinkToFit="1"/>
    </xf>
    <xf numFmtId="0" fontId="113" fillId="0" borderId="10" xfId="27" applyFont="1" applyBorder="1" applyAlignment="1">
      <alignment horizontal="center" vertical="center" wrapText="1"/>
    </xf>
    <xf numFmtId="0" fontId="113" fillId="0" borderId="5" xfId="27" applyFont="1" applyBorder="1" applyAlignment="1">
      <alignment horizontal="center" vertical="center" shrinkToFit="1"/>
    </xf>
    <xf numFmtId="0" fontId="113" fillId="0" borderId="9" xfId="27" applyFont="1" applyBorder="1" applyAlignment="1">
      <alignment horizontal="center" vertical="center" shrinkToFit="1"/>
    </xf>
    <xf numFmtId="180" fontId="113" fillId="0" borderId="87" xfId="27" applyNumberFormat="1" applyFont="1" applyBorder="1" applyAlignment="1">
      <alignment horizontal="center" vertical="center" shrinkToFit="1"/>
    </xf>
    <xf numFmtId="0" fontId="116" fillId="0" borderId="0" xfId="24" applyFont="1" applyAlignment="1">
      <alignment horizontal="center" vertical="center"/>
    </xf>
    <xf numFmtId="0" fontId="65" fillId="3" borderId="93" xfId="0" applyFont="1" applyFill="1" applyBorder="1" applyAlignment="1">
      <alignment horizontal="center" vertical="center"/>
    </xf>
    <xf numFmtId="0" fontId="65" fillId="3" borderId="87" xfId="0" applyFont="1" applyFill="1" applyBorder="1" applyAlignment="1">
      <alignment horizontal="center" vertical="center" shrinkToFit="1"/>
    </xf>
    <xf numFmtId="0" fontId="65" fillId="3" borderId="94" xfId="0" applyFont="1" applyFill="1" applyBorder="1" applyAlignment="1">
      <alignment horizontal="center" vertical="center"/>
    </xf>
    <xf numFmtId="0" fontId="66" fillId="0" borderId="87" xfId="9" applyFont="1" applyBorder="1" applyAlignment="1">
      <alignment horizontal="center" vertical="center" shrinkToFit="1"/>
    </xf>
    <xf numFmtId="38" fontId="66" fillId="0" borderId="87" xfId="1" applyFont="1" applyBorder="1" applyAlignment="1">
      <alignment vertical="center"/>
    </xf>
    <xf numFmtId="38" fontId="66" fillId="0" borderId="87" xfId="1" applyFont="1" applyBorder="1" applyAlignment="1" applyProtection="1">
      <alignment vertical="center"/>
      <protection locked="0"/>
    </xf>
    <xf numFmtId="38" fontId="66" fillId="0" borderId="90" xfId="1" applyFont="1" applyFill="1" applyBorder="1" applyAlignment="1">
      <alignment vertical="center"/>
    </xf>
    <xf numFmtId="38" fontId="66" fillId="0" borderId="101" xfId="1" applyFont="1" applyFill="1" applyBorder="1" applyAlignment="1">
      <alignment vertical="center"/>
    </xf>
    <xf numFmtId="0" fontId="65" fillId="0" borderId="81" xfId="9" applyFont="1" applyBorder="1" applyAlignment="1">
      <alignment horizontal="center" vertical="center"/>
    </xf>
    <xf numFmtId="0" fontId="66" fillId="0" borderId="72" xfId="9" applyFont="1" applyBorder="1" applyAlignment="1">
      <alignment horizontal="center" vertical="center" shrinkToFit="1"/>
    </xf>
    <xf numFmtId="38" fontId="66" fillId="0" borderId="72" xfId="1" applyFont="1" applyBorder="1" applyAlignment="1">
      <alignment vertical="center"/>
    </xf>
    <xf numFmtId="38" fontId="66" fillId="0" borderId="72" xfId="1" applyFont="1" applyBorder="1" applyAlignment="1" applyProtection="1">
      <alignment vertical="center"/>
      <protection locked="0"/>
    </xf>
    <xf numFmtId="38" fontId="66" fillId="0" borderId="72" xfId="1" applyFont="1" applyFill="1" applyBorder="1" applyAlignment="1">
      <alignment vertical="center"/>
    </xf>
    <xf numFmtId="38" fontId="66" fillId="0" borderId="76" xfId="1" applyFont="1" applyFill="1" applyBorder="1" applyAlignment="1">
      <alignment vertical="center"/>
    </xf>
    <xf numFmtId="0" fontId="65" fillId="0" borderId="100" xfId="9" applyFont="1" applyBorder="1" applyAlignment="1" applyProtection="1">
      <alignment horizontal="left" vertical="center"/>
      <protection locked="0"/>
    </xf>
    <xf numFmtId="38" fontId="66" fillId="0" borderId="101" xfId="1" applyFont="1" applyBorder="1" applyAlignment="1">
      <alignment vertical="center"/>
    </xf>
    <xf numFmtId="0" fontId="65" fillId="0" borderId="97" xfId="9" applyFont="1" applyBorder="1" applyAlignment="1">
      <alignment horizontal="center" vertical="center"/>
    </xf>
    <xf numFmtId="0" fontId="66" fillId="0" borderId="98" xfId="9" applyFont="1" applyBorder="1" applyAlignment="1">
      <alignment horizontal="center" vertical="center" shrinkToFit="1"/>
    </xf>
    <xf numFmtId="38" fontId="66" fillId="0" borderId="98" xfId="1" applyFont="1" applyBorder="1" applyAlignment="1">
      <alignment vertical="center"/>
    </xf>
    <xf numFmtId="0" fontId="65" fillId="3" borderId="86" xfId="0" applyFont="1" applyFill="1" applyBorder="1" applyAlignment="1">
      <alignment horizontal="center" vertical="center" shrinkToFit="1"/>
    </xf>
    <xf numFmtId="38" fontId="66" fillId="0" borderId="72" xfId="1" applyFont="1" applyFill="1" applyBorder="1" applyAlignment="1" applyProtection="1">
      <alignment vertical="center"/>
      <protection locked="0"/>
    </xf>
    <xf numFmtId="0" fontId="113" fillId="0" borderId="87" xfId="27" applyFont="1" applyBorder="1" applyAlignment="1">
      <alignment horizontal="center" vertical="center"/>
    </xf>
    <xf numFmtId="0" fontId="113" fillId="0" borderId="103" xfId="10" applyFont="1" applyBorder="1" applyAlignment="1" applyProtection="1">
      <alignment horizontal="left" vertical="center"/>
      <protection locked="0"/>
    </xf>
    <xf numFmtId="0" fontId="116" fillId="0" borderId="104" xfId="27" applyFont="1" applyBorder="1" applyAlignment="1">
      <alignment horizontal="center" vertical="center" wrapText="1"/>
    </xf>
    <xf numFmtId="38" fontId="116" fillId="0" borderId="104" xfId="59" applyFont="1" applyFill="1" applyBorder="1" applyAlignment="1">
      <alignment horizontal="right" vertical="center"/>
    </xf>
    <xf numFmtId="38" fontId="116" fillId="0" borderId="104" xfId="59" applyFont="1" applyFill="1" applyBorder="1" applyAlignment="1" applyProtection="1">
      <alignment vertical="center"/>
      <protection locked="0"/>
    </xf>
    <xf numFmtId="0" fontId="113" fillId="0" borderId="105" xfId="10" applyFont="1" applyBorder="1" applyAlignment="1" applyProtection="1">
      <alignment horizontal="left" vertical="center"/>
      <protection locked="0"/>
    </xf>
    <xf numFmtId="38" fontId="116" fillId="0" borderId="104" xfId="59" quotePrefix="1" applyFont="1" applyFill="1" applyBorder="1" applyAlignment="1">
      <alignment vertical="center"/>
    </xf>
    <xf numFmtId="38" fontId="116" fillId="0" borderId="106" xfId="59" quotePrefix="1" applyFont="1" applyFill="1" applyBorder="1" applyAlignment="1">
      <alignment vertical="center"/>
    </xf>
    <xf numFmtId="0" fontId="113" fillId="0" borderId="107" xfId="27" applyFont="1" applyBorder="1" applyAlignment="1">
      <alignment horizontal="center" vertical="center" wrapText="1"/>
    </xf>
    <xf numFmtId="180" fontId="121" fillId="0" borderId="9" xfId="27" applyNumberFormat="1" applyFont="1" applyBorder="1" applyAlignment="1">
      <alignment horizontal="center" vertical="center"/>
    </xf>
    <xf numFmtId="0" fontId="113" fillId="0" borderId="85" xfId="27" applyFont="1" applyBorder="1" applyAlignment="1">
      <alignment horizontal="center" vertical="center"/>
    </xf>
    <xf numFmtId="0" fontId="77" fillId="0" borderId="0" xfId="27" applyFont="1">
      <alignment vertical="center"/>
    </xf>
    <xf numFmtId="0" fontId="77" fillId="0" borderId="0" xfId="27" applyFont="1" applyAlignment="1">
      <alignment horizontal="center" vertical="center"/>
    </xf>
    <xf numFmtId="0" fontId="110" fillId="0" borderId="111" xfId="27" applyFont="1" applyBorder="1" applyAlignment="1" applyProtection="1">
      <alignment horizontal="left" vertical="center"/>
      <protection locked="0"/>
    </xf>
    <xf numFmtId="0" fontId="113" fillId="0" borderId="109" xfId="10" applyFont="1" applyBorder="1" applyAlignment="1" applyProtection="1">
      <alignment horizontal="left" vertical="center"/>
      <protection locked="0"/>
    </xf>
    <xf numFmtId="0" fontId="113" fillId="0" borderId="43" xfId="10" applyFont="1" applyBorder="1" applyAlignment="1" applyProtection="1">
      <alignment vertical="center"/>
      <protection locked="0"/>
    </xf>
    <xf numFmtId="0" fontId="113" fillId="0" borderId="108" xfId="10" applyFont="1" applyBorder="1" applyAlignment="1" applyProtection="1">
      <alignment vertical="center"/>
      <protection locked="0"/>
    </xf>
    <xf numFmtId="180" fontId="117" fillId="0" borderId="87" xfId="27" applyNumberFormat="1" applyFont="1" applyBorder="1" applyAlignment="1">
      <alignment horizontal="center" vertical="center"/>
    </xf>
    <xf numFmtId="0" fontId="121" fillId="0" borderId="5" xfId="27" applyFont="1" applyBorder="1" applyAlignment="1">
      <alignment horizontal="center" vertical="center"/>
    </xf>
    <xf numFmtId="0" fontId="120" fillId="0" borderId="5" xfId="27" applyFont="1" applyBorder="1">
      <alignment vertical="center"/>
    </xf>
    <xf numFmtId="0" fontId="113" fillId="0" borderId="5" xfId="27" applyFont="1" applyBorder="1">
      <alignment vertical="center"/>
    </xf>
    <xf numFmtId="0" fontId="113" fillId="0" borderId="0" xfId="10" applyFont="1" applyAlignment="1" applyProtection="1">
      <alignment vertical="center"/>
      <protection locked="0"/>
    </xf>
    <xf numFmtId="0" fontId="116" fillId="0" borderId="50" xfId="27" applyFont="1" applyBorder="1" applyAlignment="1">
      <alignment horizontal="center" vertical="center" wrapText="1"/>
    </xf>
    <xf numFmtId="38" fontId="116" fillId="0" borderId="50" xfId="59" applyFont="1" applyFill="1" applyBorder="1" applyAlignment="1">
      <alignment horizontal="right" vertical="center"/>
    </xf>
    <xf numFmtId="38" fontId="116" fillId="0" borderId="50" xfId="59" applyFont="1" applyFill="1" applyBorder="1" applyAlignment="1" applyProtection="1">
      <alignment vertical="center"/>
      <protection locked="0"/>
    </xf>
    <xf numFmtId="38" fontId="116" fillId="0" borderId="50" xfId="59" quotePrefix="1" applyFont="1" applyFill="1" applyBorder="1" applyAlignment="1">
      <alignment vertical="center"/>
    </xf>
    <xf numFmtId="0" fontId="113" fillId="0" borderId="108" xfId="27" applyFont="1" applyBorder="1" applyAlignment="1" applyProtection="1">
      <alignment horizontal="left" vertical="center"/>
      <protection locked="0"/>
    </xf>
    <xf numFmtId="183" fontId="117" fillId="0" borderId="109" xfId="12" quotePrefix="1" applyNumberFormat="1" applyFont="1" applyFill="1" applyBorder="1" applyAlignment="1" applyProtection="1">
      <alignment horizontal="center" vertical="center"/>
      <protection locked="0"/>
    </xf>
    <xf numFmtId="0" fontId="113" fillId="0" borderId="108" xfId="27" applyFont="1" applyBorder="1" applyAlignment="1" applyProtection="1">
      <alignment horizontal="left" vertical="center" shrinkToFit="1"/>
      <protection locked="0"/>
    </xf>
    <xf numFmtId="0" fontId="116" fillId="0" borderId="50" xfId="27" applyFont="1" applyBorder="1" applyAlignment="1">
      <alignment horizontal="center" vertical="center" shrinkToFit="1"/>
    </xf>
    <xf numFmtId="183" fontId="117" fillId="0" borderId="109" xfId="12" applyNumberFormat="1" applyFont="1" applyFill="1" applyBorder="1" applyAlignment="1" applyProtection="1">
      <alignment horizontal="center" vertical="center"/>
      <protection locked="0"/>
    </xf>
    <xf numFmtId="0" fontId="116" fillId="0" borderId="50" xfId="27" applyFont="1" applyBorder="1" applyAlignment="1">
      <alignment horizontal="center" vertical="center"/>
    </xf>
    <xf numFmtId="183" fontId="117" fillId="0" borderId="113" xfId="12" applyNumberFormat="1" applyFont="1" applyFill="1" applyBorder="1" applyAlignment="1" applyProtection="1">
      <alignment horizontal="center" vertical="center"/>
      <protection locked="0"/>
    </xf>
    <xf numFmtId="0" fontId="71" fillId="0" borderId="111" xfId="0" applyFont="1" applyBorder="1" applyAlignment="1" applyProtection="1">
      <alignment horizontal="left" vertical="center"/>
      <protection locked="0"/>
    </xf>
    <xf numFmtId="0" fontId="65" fillId="0" borderId="107" xfId="0" applyFont="1" applyBorder="1" applyAlignment="1">
      <alignment horizontal="center" vertical="center" shrinkToFit="1"/>
    </xf>
    <xf numFmtId="38" fontId="66" fillId="0" borderId="104" xfId="1" applyFont="1" applyFill="1" applyBorder="1" applyAlignment="1" applyProtection="1">
      <alignment vertical="center"/>
      <protection locked="0"/>
    </xf>
    <xf numFmtId="38" fontId="65" fillId="0" borderId="106" xfId="0" applyNumberFormat="1" applyFont="1" applyBorder="1" applyAlignment="1" applyProtection="1">
      <alignment horizontal="right" vertical="center" shrinkToFit="1"/>
      <protection locked="0"/>
    </xf>
    <xf numFmtId="0" fontId="65" fillId="0" borderId="109" xfId="0" applyFont="1" applyBorder="1" applyAlignment="1" applyProtection="1">
      <alignment vertical="center" shrinkToFit="1"/>
      <protection locked="0"/>
    </xf>
    <xf numFmtId="38" fontId="65" fillId="0" borderId="106" xfId="0" applyNumberFormat="1" applyFont="1" applyBorder="1" applyAlignment="1" applyProtection="1">
      <alignment horizontal="right" vertical="center" wrapText="1" shrinkToFit="1"/>
      <protection locked="0"/>
    </xf>
    <xf numFmtId="38" fontId="65" fillId="0" borderId="106" xfId="0" applyNumberFormat="1" applyFont="1" applyBorder="1" applyAlignment="1" applyProtection="1">
      <alignment horizontal="right" vertical="center"/>
      <protection locked="0"/>
    </xf>
    <xf numFmtId="0" fontId="65" fillId="0" borderId="108" xfId="0" applyFont="1" applyBorder="1" applyProtection="1">
      <alignment vertical="center"/>
      <protection locked="0"/>
    </xf>
    <xf numFmtId="0" fontId="65" fillId="0" borderId="111" xfId="0" applyFont="1" applyBorder="1" applyAlignment="1">
      <alignment horizontal="center" vertical="center"/>
    </xf>
    <xf numFmtId="0" fontId="65" fillId="0" borderId="107" xfId="0" applyFont="1" applyBorder="1" applyAlignment="1">
      <alignment horizontal="center" vertical="center"/>
    </xf>
    <xf numFmtId="38" fontId="116" fillId="0" borderId="0" xfId="59" applyFont="1" applyFill="1" applyBorder="1" applyAlignment="1">
      <alignment vertical="center"/>
    </xf>
    <xf numFmtId="38" fontId="110" fillId="0" borderId="0" xfId="59" applyFont="1" applyFill="1" applyBorder="1" applyAlignment="1">
      <alignment vertical="center"/>
    </xf>
    <xf numFmtId="183" fontId="117" fillId="0" borderId="84" xfId="12" quotePrefix="1" applyNumberFormat="1" applyFont="1" applyFill="1" applyBorder="1" applyAlignment="1" applyProtection="1">
      <alignment horizontal="center" vertical="center"/>
      <protection locked="0"/>
    </xf>
    <xf numFmtId="0" fontId="113" fillId="0" borderId="104" xfId="27" applyFont="1" applyBorder="1" applyAlignment="1">
      <alignment horizontal="center" vertical="center" wrapText="1"/>
    </xf>
    <xf numFmtId="0" fontId="113" fillId="0" borderId="50" xfId="27" applyFont="1" applyBorder="1" applyAlignment="1">
      <alignment horizontal="center" vertical="center" wrapText="1"/>
    </xf>
    <xf numFmtId="0" fontId="65" fillId="0" borderId="108" xfId="0" applyFont="1" applyBorder="1" applyAlignment="1" applyProtection="1">
      <alignment vertical="center" shrinkToFit="1"/>
      <protection locked="0"/>
    </xf>
    <xf numFmtId="177" fontId="71" fillId="0" borderId="114" xfId="0" applyNumberFormat="1" applyFont="1" applyBorder="1" applyAlignment="1">
      <alignment horizontal="center" vertical="center"/>
    </xf>
    <xf numFmtId="0" fontId="71" fillId="0" borderId="114" xfId="0" applyFont="1" applyBorder="1" applyAlignment="1">
      <alignment horizontal="center" vertical="center"/>
    </xf>
    <xf numFmtId="0" fontId="110" fillId="0" borderId="114" xfId="27" applyFont="1" applyBorder="1" applyAlignment="1">
      <alignment horizontal="center" vertical="center"/>
    </xf>
    <xf numFmtId="38" fontId="77" fillId="0" borderId="5" xfId="2" applyFont="1" applyFill="1" applyBorder="1" applyAlignment="1">
      <alignment horizontal="center"/>
    </xf>
    <xf numFmtId="38" fontId="66" fillId="0" borderId="19" xfId="2" applyFont="1" applyFill="1" applyBorder="1" applyAlignment="1">
      <alignment horizontal="center"/>
    </xf>
    <xf numFmtId="0" fontId="65" fillId="3" borderId="84" xfId="0" applyFont="1" applyFill="1" applyBorder="1" applyAlignment="1">
      <alignment horizontal="center" vertical="center"/>
    </xf>
    <xf numFmtId="0" fontId="65" fillId="0" borderId="87" xfId="0" applyFont="1" applyBorder="1" applyAlignment="1">
      <alignment horizontal="center" shrinkToFit="1"/>
    </xf>
    <xf numFmtId="0" fontId="65" fillId="0" borderId="5" xfId="0" applyFont="1" applyBorder="1" applyAlignment="1">
      <alignment horizontal="center" shrinkToFit="1"/>
    </xf>
    <xf numFmtId="0" fontId="66" fillId="0" borderId="30" xfId="9" applyFont="1" applyBorder="1" applyAlignment="1">
      <alignment horizontal="center"/>
    </xf>
    <xf numFmtId="177" fontId="110" fillId="0" borderId="114" xfId="27" applyNumberFormat="1" applyFont="1" applyBorder="1" applyAlignment="1">
      <alignment horizontal="center" vertical="center"/>
    </xf>
    <xf numFmtId="0" fontId="116" fillId="0" borderId="85" xfId="27" applyFont="1" applyBorder="1" applyAlignment="1">
      <alignment horizontal="center" vertical="center" shrinkToFit="1"/>
    </xf>
    <xf numFmtId="0" fontId="113" fillId="0" borderId="108" xfId="27" applyFont="1" applyBorder="1" applyAlignment="1" applyProtection="1">
      <alignment vertical="center" shrinkToFit="1"/>
      <protection locked="0"/>
    </xf>
    <xf numFmtId="183" fontId="117" fillId="0" borderId="109" xfId="12" quotePrefix="1" applyNumberFormat="1" applyFont="1" applyFill="1" applyBorder="1" applyAlignment="1" applyProtection="1">
      <alignment vertical="center" shrinkToFit="1"/>
      <protection locked="0"/>
    </xf>
    <xf numFmtId="183" fontId="117" fillId="0" borderId="109" xfId="12" applyNumberFormat="1" applyFont="1" applyFill="1" applyBorder="1" applyAlignment="1" applyProtection="1">
      <alignment vertical="center" shrinkToFit="1"/>
      <protection locked="0"/>
    </xf>
    <xf numFmtId="180" fontId="121" fillId="0" borderId="50" xfId="27" applyNumberFormat="1" applyFont="1" applyBorder="1" applyAlignment="1">
      <alignment horizontal="center" vertical="center"/>
    </xf>
    <xf numFmtId="0" fontId="65" fillId="0" borderId="114" xfId="0" applyFont="1" applyBorder="1" applyAlignment="1" applyProtection="1">
      <alignment horizontal="center" vertical="center"/>
      <protection locked="0"/>
    </xf>
    <xf numFmtId="0" fontId="65" fillId="3" borderId="93" xfId="8" applyFill="1" applyBorder="1" applyAlignment="1">
      <alignment horizontal="center" vertical="center"/>
    </xf>
    <xf numFmtId="0" fontId="70" fillId="3" borderId="85" xfId="0" applyFont="1" applyFill="1" applyBorder="1" applyAlignment="1">
      <alignment horizontal="center" vertical="center" shrinkToFit="1"/>
    </xf>
    <xf numFmtId="38" fontId="65" fillId="3" borderId="85" xfId="1" applyFont="1" applyFill="1" applyBorder="1" applyAlignment="1">
      <alignment horizontal="center" vertical="center" shrinkToFit="1"/>
    </xf>
    <xf numFmtId="0" fontId="66" fillId="0" borderId="87" xfId="8" applyFont="1" applyBorder="1" applyAlignment="1">
      <alignment horizontal="center" vertical="center" shrinkToFit="1"/>
    </xf>
    <xf numFmtId="38" fontId="87" fillId="0" borderId="87" xfId="1" applyFont="1" applyFill="1" applyBorder="1" applyAlignment="1">
      <alignment horizontal="right" vertical="center"/>
    </xf>
    <xf numFmtId="38" fontId="87" fillId="0" borderId="90" xfId="1" applyFont="1" applyFill="1" applyBorder="1" applyAlignment="1">
      <alignment horizontal="right" vertical="center"/>
    </xf>
    <xf numFmtId="0" fontId="77" fillId="0" borderId="107" xfId="8" applyFont="1" applyBorder="1" applyAlignment="1">
      <alignment horizontal="center" vertical="center" shrinkToFit="1"/>
    </xf>
    <xf numFmtId="0" fontId="77" fillId="0" borderId="104" xfId="8" applyFont="1" applyBorder="1" applyAlignment="1">
      <alignment horizontal="center" vertical="center" shrinkToFit="1"/>
    </xf>
    <xf numFmtId="0" fontId="66" fillId="0" borderId="104" xfId="8" applyFont="1" applyBorder="1" applyAlignment="1">
      <alignment horizontal="center" vertical="center" shrinkToFit="1"/>
    </xf>
    <xf numFmtId="0" fontId="66" fillId="0" borderId="82" xfId="8" applyFont="1" applyBorder="1" applyAlignment="1">
      <alignment horizontal="center" vertical="center" shrinkToFit="1"/>
    </xf>
    <xf numFmtId="38" fontId="66" fillId="0" borderId="104" xfId="1" applyFont="1" applyFill="1" applyBorder="1" applyAlignment="1">
      <alignment vertical="center" shrinkToFit="1"/>
    </xf>
    <xf numFmtId="38" fontId="66" fillId="0" borderId="82" xfId="1" applyFont="1" applyFill="1" applyBorder="1" applyAlignment="1" applyProtection="1">
      <alignment vertical="center" shrinkToFit="1"/>
      <protection locked="0"/>
    </xf>
    <xf numFmtId="38" fontId="87" fillId="0" borderId="82" xfId="1" applyFont="1" applyFill="1" applyBorder="1" applyAlignment="1">
      <alignment horizontal="right" vertical="center"/>
    </xf>
    <xf numFmtId="38" fontId="87" fillId="0" borderId="66" xfId="1" applyFont="1" applyFill="1" applyBorder="1" applyAlignment="1">
      <alignment horizontal="right" vertical="center"/>
    </xf>
    <xf numFmtId="38" fontId="66" fillId="0" borderId="104" xfId="1" applyFont="1" applyFill="1" applyBorder="1" applyAlignment="1" applyProtection="1">
      <alignment vertical="center" shrinkToFit="1"/>
      <protection locked="0"/>
    </xf>
    <xf numFmtId="0" fontId="65" fillId="0" borderId="108" xfId="8" applyBorder="1" applyProtection="1">
      <alignment vertical="center"/>
      <protection locked="0"/>
    </xf>
    <xf numFmtId="0" fontId="65" fillId="0" borderId="109" xfId="8" applyBorder="1" applyAlignment="1" applyProtection="1">
      <alignment vertical="center" shrinkToFit="1"/>
      <protection locked="0"/>
    </xf>
    <xf numFmtId="38" fontId="87" fillId="0" borderId="104" xfId="1" applyFont="1" applyFill="1" applyBorder="1" applyAlignment="1">
      <alignment horizontal="right" vertical="center"/>
    </xf>
    <xf numFmtId="38" fontId="87" fillId="0" borderId="106" xfId="1" applyFont="1" applyFill="1" applyBorder="1" applyAlignment="1">
      <alignment horizontal="right" vertical="center"/>
    </xf>
    <xf numFmtId="0" fontId="77" fillId="0" borderId="71" xfId="8" applyFont="1" applyBorder="1" applyAlignment="1">
      <alignment horizontal="center" vertical="center" shrinkToFit="1"/>
    </xf>
    <xf numFmtId="0" fontId="77" fillId="0" borderId="72" xfId="8" applyFont="1" applyBorder="1" applyAlignment="1">
      <alignment horizontal="center" vertical="center" shrinkToFit="1"/>
    </xf>
    <xf numFmtId="0" fontId="66" fillId="0" borderId="72" xfId="8" applyFont="1" applyBorder="1" applyAlignment="1">
      <alignment horizontal="center" vertical="center" shrinkToFit="1"/>
    </xf>
    <xf numFmtId="38" fontId="66" fillId="0" borderId="72" xfId="1" applyFont="1" applyFill="1" applyBorder="1" applyAlignment="1">
      <alignment vertical="center" shrinkToFit="1"/>
    </xf>
    <xf numFmtId="38" fontId="66" fillId="0" borderId="72" xfId="1" applyFont="1" applyFill="1" applyBorder="1" applyAlignment="1" applyProtection="1">
      <alignment vertical="center" shrinkToFit="1"/>
      <protection locked="0"/>
    </xf>
    <xf numFmtId="0" fontId="65" fillId="0" borderId="73" xfId="8" applyBorder="1" applyProtection="1">
      <alignment vertical="center"/>
      <protection locked="0"/>
    </xf>
    <xf numFmtId="0" fontId="65" fillId="0" borderId="75" xfId="8" applyBorder="1" applyAlignment="1" applyProtection="1">
      <alignment vertical="center" shrinkToFit="1"/>
      <protection locked="0"/>
    </xf>
    <xf numFmtId="38" fontId="87" fillId="0" borderId="72" xfId="1" applyFont="1" applyFill="1" applyBorder="1" applyAlignment="1">
      <alignment horizontal="right" vertical="center"/>
    </xf>
    <xf numFmtId="38" fontId="87" fillId="0" borderId="76" xfId="1" applyFont="1" applyFill="1" applyBorder="1" applyAlignment="1">
      <alignment horizontal="right" vertical="center"/>
    </xf>
    <xf numFmtId="0" fontId="77" fillId="0" borderId="52" xfId="8" applyFont="1" applyBorder="1" applyAlignment="1">
      <alignment horizontal="center" vertical="center" shrinkToFit="1"/>
    </xf>
    <xf numFmtId="0" fontId="77" fillId="0" borderId="50" xfId="8" applyFont="1" applyBorder="1" applyAlignment="1">
      <alignment horizontal="center" vertical="center" shrinkToFit="1"/>
    </xf>
    <xf numFmtId="0" fontId="66" fillId="0" borderId="50" xfId="8" applyFont="1" applyBorder="1" applyAlignment="1">
      <alignment horizontal="center" vertical="center" shrinkToFit="1"/>
    </xf>
    <xf numFmtId="38" fontId="66" fillId="0" borderId="50" xfId="1" applyFont="1" applyFill="1" applyBorder="1" applyAlignment="1" applyProtection="1">
      <alignment vertical="center" shrinkToFit="1"/>
      <protection locked="0"/>
    </xf>
    <xf numFmtId="0" fontId="65" fillId="0" borderId="53" xfId="8" applyBorder="1" applyProtection="1">
      <alignment vertical="center"/>
      <protection locked="0"/>
    </xf>
    <xf numFmtId="0" fontId="65" fillId="0" borderId="100" xfId="8" applyBorder="1" applyAlignment="1" applyProtection="1">
      <alignment vertical="center" shrinkToFit="1"/>
      <protection locked="0"/>
    </xf>
    <xf numFmtId="38" fontId="87" fillId="0" borderId="50" xfId="1" applyFont="1" applyFill="1" applyBorder="1" applyAlignment="1">
      <alignment horizontal="right" vertical="center"/>
    </xf>
    <xf numFmtId="38" fontId="87" fillId="0" borderId="67" xfId="1" applyFont="1" applyFill="1" applyBorder="1" applyAlignment="1">
      <alignment horizontal="right" vertical="center"/>
    </xf>
    <xf numFmtId="38" fontId="87" fillId="0" borderId="104" xfId="1" applyFont="1" applyFill="1" applyBorder="1" applyAlignment="1">
      <alignment horizontal="right" vertical="center" shrinkToFit="1"/>
    </xf>
    <xf numFmtId="38" fontId="87" fillId="0" borderId="106" xfId="1" applyFont="1" applyFill="1" applyBorder="1" applyAlignment="1">
      <alignment horizontal="right" vertical="center" shrinkToFit="1"/>
    </xf>
    <xf numFmtId="38" fontId="87" fillId="0" borderId="72" xfId="1" applyFont="1" applyFill="1" applyBorder="1" applyAlignment="1">
      <alignment horizontal="right" vertical="center" shrinkToFit="1"/>
    </xf>
    <xf numFmtId="38" fontId="87" fillId="0" borderId="76" xfId="1" applyFont="1" applyFill="1" applyBorder="1" applyAlignment="1">
      <alignment horizontal="right" vertical="center" shrinkToFit="1"/>
    </xf>
    <xf numFmtId="38" fontId="77" fillId="0" borderId="87" xfId="2" applyFont="1" applyFill="1" applyBorder="1" applyAlignment="1">
      <alignment horizontal="center"/>
    </xf>
    <xf numFmtId="38" fontId="87" fillId="0" borderId="82" xfId="1" applyFont="1" applyFill="1" applyBorder="1" applyAlignment="1">
      <alignment horizontal="right" vertical="center" shrinkToFit="1"/>
    </xf>
    <xf numFmtId="38" fontId="87" fillId="0" borderId="66" xfId="1" applyFont="1" applyFill="1" applyBorder="1" applyAlignment="1">
      <alignment horizontal="right" vertical="center" shrinkToFit="1"/>
    </xf>
    <xf numFmtId="38" fontId="87" fillId="0" borderId="76" xfId="1" quotePrefix="1" applyFont="1" applyFill="1" applyBorder="1" applyAlignment="1">
      <alignment horizontal="right" vertical="center" shrinkToFit="1"/>
    </xf>
    <xf numFmtId="0" fontId="65" fillId="0" borderId="108" xfId="8" applyBorder="1" applyAlignment="1" applyProtection="1">
      <alignment horizontal="left" vertical="center"/>
      <protection locked="0"/>
    </xf>
    <xf numFmtId="0" fontId="65" fillId="0" borderId="109" xfId="8" applyBorder="1" applyAlignment="1" applyProtection="1">
      <alignment horizontal="left"/>
      <protection locked="0"/>
    </xf>
    <xf numFmtId="0" fontId="77" fillId="0" borderId="87" xfId="8" applyFont="1" applyBorder="1" applyAlignment="1">
      <alignment horizontal="center" shrinkToFit="1"/>
    </xf>
    <xf numFmtId="38" fontId="66" fillId="0" borderId="87" xfId="1" applyFont="1" applyFill="1" applyBorder="1" applyAlignment="1" applyProtection="1">
      <alignment vertical="center" shrinkToFit="1"/>
      <protection locked="0"/>
    </xf>
    <xf numFmtId="38" fontId="87" fillId="0" borderId="87" xfId="1" applyFont="1" applyFill="1" applyBorder="1" applyAlignment="1">
      <alignment horizontal="right" vertical="center" shrinkToFit="1"/>
    </xf>
    <xf numFmtId="38" fontId="87" fillId="0" borderId="90" xfId="1" applyFont="1" applyFill="1" applyBorder="1" applyAlignment="1">
      <alignment horizontal="right" vertical="center" shrinkToFit="1"/>
    </xf>
    <xf numFmtId="0" fontId="77" fillId="0" borderId="104" xfId="8" applyFont="1" applyBorder="1" applyAlignment="1">
      <alignment horizontal="center" vertical="center" wrapText="1"/>
    </xf>
    <xf numFmtId="0" fontId="71" fillId="0" borderId="0" xfId="8" applyFont="1" applyAlignment="1"/>
    <xf numFmtId="0" fontId="66" fillId="0" borderId="104" xfId="0" applyFont="1" applyBorder="1" applyAlignment="1">
      <alignment horizontal="center" vertical="center"/>
    </xf>
    <xf numFmtId="0" fontId="66" fillId="0" borderId="82" xfId="0" applyFont="1" applyBorder="1" applyAlignment="1">
      <alignment horizontal="center" vertical="center"/>
    </xf>
    <xf numFmtId="0" fontId="66" fillId="0" borderId="98" xfId="0" applyFont="1" applyBorder="1" applyAlignment="1">
      <alignment horizontal="center" vertical="center"/>
    </xf>
    <xf numFmtId="0" fontId="112" fillId="0" borderId="0" xfId="120" applyFont="1" applyAlignment="1">
      <alignment horizontal="right" vertical="top"/>
    </xf>
    <xf numFmtId="0" fontId="113" fillId="0" borderId="0" xfId="120" applyFont="1" applyAlignment="1">
      <alignment horizontal="left" vertical="center"/>
    </xf>
    <xf numFmtId="0" fontId="113" fillId="0" borderId="0" xfId="120" applyFont="1" applyAlignment="1">
      <alignment horizontal="left" shrinkToFit="1"/>
    </xf>
    <xf numFmtId="183" fontId="117" fillId="0" borderId="102" xfId="12" applyNumberFormat="1" applyFont="1" applyFill="1" applyBorder="1" applyAlignment="1" applyProtection="1">
      <alignment horizontal="center" vertical="center"/>
      <protection locked="0"/>
    </xf>
    <xf numFmtId="0" fontId="113" fillId="0" borderId="108" xfId="6" applyFont="1" applyBorder="1" applyAlignment="1" applyProtection="1">
      <alignment horizontal="left" vertical="center"/>
      <protection locked="0"/>
    </xf>
    <xf numFmtId="0" fontId="113" fillId="0" borderId="109" xfId="6" applyFont="1" applyBorder="1" applyAlignment="1" applyProtection="1">
      <alignment horizontal="left" vertical="center"/>
      <protection locked="0"/>
    </xf>
    <xf numFmtId="180" fontId="121" fillId="0" borderId="5" xfId="27" applyNumberFormat="1" applyFont="1" applyBorder="1" applyAlignment="1">
      <alignment horizontal="center" vertical="center"/>
    </xf>
    <xf numFmtId="0" fontId="113" fillId="0" borderId="50" xfId="27" applyFont="1" applyBorder="1" applyAlignment="1">
      <alignment horizontal="center" vertical="center"/>
    </xf>
    <xf numFmtId="180" fontId="113" fillId="0" borderId="50" xfId="27" applyNumberFormat="1" applyFont="1" applyBorder="1" applyAlignment="1">
      <alignment horizontal="center" vertical="center"/>
    </xf>
    <xf numFmtId="0" fontId="112" fillId="0" borderId="0" xfId="91" applyFont="1" applyAlignment="1">
      <alignment horizontal="right" vertical="top"/>
    </xf>
    <xf numFmtId="0" fontId="113" fillId="0" borderId="108" xfId="10" applyFont="1" applyBorder="1" applyAlignment="1">
      <alignment vertical="center"/>
    </xf>
    <xf numFmtId="0" fontId="113" fillId="0" borderId="109" xfId="91" applyFont="1" applyBorder="1" applyAlignment="1" applyProtection="1">
      <alignment vertical="center" shrinkToFit="1"/>
      <protection locked="0"/>
    </xf>
    <xf numFmtId="0" fontId="113" fillId="0" borderId="75" xfId="91" applyFont="1" applyBorder="1" applyAlignment="1" applyProtection="1">
      <alignment vertical="center" shrinkToFit="1"/>
      <protection locked="0"/>
    </xf>
    <xf numFmtId="0" fontId="113" fillId="0" borderId="109" xfId="91" applyFont="1" applyBorder="1" applyAlignment="1" applyProtection="1">
      <alignment vertical="center" wrapText="1" shrinkToFit="1"/>
      <protection locked="0"/>
    </xf>
    <xf numFmtId="0" fontId="113" fillId="0" borderId="73" xfId="10" applyFont="1" applyBorder="1" applyAlignment="1" applyProtection="1">
      <alignment vertical="center"/>
      <protection locked="0"/>
    </xf>
    <xf numFmtId="0" fontId="113" fillId="0" borderId="108" xfId="91" applyFont="1" applyBorder="1" applyProtection="1">
      <alignment vertical="center"/>
      <protection locked="0"/>
    </xf>
    <xf numFmtId="0" fontId="113" fillId="0" borderId="78" xfId="27" applyFont="1" applyBorder="1" applyAlignment="1">
      <alignment horizontal="center" vertical="center" wrapText="1"/>
    </xf>
    <xf numFmtId="0" fontId="116" fillId="0" borderId="82" xfId="27" applyFont="1" applyBorder="1" applyAlignment="1">
      <alignment horizontal="center" vertical="center" wrapText="1"/>
    </xf>
    <xf numFmtId="38" fontId="116" fillId="0" borderId="82" xfId="59" applyFont="1" applyFill="1" applyBorder="1" applyAlignment="1">
      <alignment horizontal="right" vertical="center"/>
    </xf>
    <xf numFmtId="38" fontId="116" fillId="0" borderId="82" xfId="59" applyFont="1" applyFill="1" applyBorder="1" applyAlignment="1" applyProtection="1">
      <alignment vertical="center"/>
      <protection locked="0"/>
    </xf>
    <xf numFmtId="0" fontId="113" fillId="0" borderId="0" xfId="60" applyFont="1" applyAlignment="1">
      <alignment vertical="center"/>
    </xf>
    <xf numFmtId="0" fontId="116" fillId="0" borderId="0" xfId="60" applyFont="1" applyAlignment="1">
      <alignment horizontal="center" vertical="center"/>
    </xf>
    <xf numFmtId="38" fontId="116" fillId="0" borderId="0" xfId="61" applyFont="1" applyFill="1" applyBorder="1" applyAlignment="1">
      <alignment vertical="center"/>
    </xf>
    <xf numFmtId="38" fontId="110" fillId="0" borderId="0" xfId="61" applyFont="1" applyFill="1" applyBorder="1" applyAlignment="1">
      <alignment vertical="center"/>
    </xf>
    <xf numFmtId="0" fontId="113" fillId="0" borderId="0" xfId="91" applyFont="1" applyAlignment="1">
      <alignment vertical="center" shrinkToFit="1"/>
    </xf>
    <xf numFmtId="0" fontId="113" fillId="0" borderId="0" xfId="91" applyFont="1">
      <alignment vertical="center"/>
    </xf>
    <xf numFmtId="0" fontId="113" fillId="0" borderId="0" xfId="91" applyFont="1" applyAlignment="1">
      <alignment horizontal="center" vertical="center"/>
    </xf>
    <xf numFmtId="0" fontId="113" fillId="0" borderId="0" xfId="91" applyFont="1" applyAlignment="1">
      <alignment horizontal="left" vertical="center"/>
    </xf>
    <xf numFmtId="0" fontId="116" fillId="0" borderId="0" xfId="60" applyFont="1" applyAlignment="1">
      <alignment horizontal="center"/>
    </xf>
    <xf numFmtId="179" fontId="116" fillId="0" borderId="0" xfId="61" applyNumberFormat="1" applyFont="1" applyFill="1" applyBorder="1" applyAlignment="1">
      <alignment horizontal="right" shrinkToFit="1"/>
    </xf>
    <xf numFmtId="0" fontId="113" fillId="0" borderId="0" xfId="91" applyFont="1" applyAlignment="1">
      <alignment horizontal="left" shrinkToFit="1"/>
    </xf>
    <xf numFmtId="179" fontId="65" fillId="3" borderId="85" xfId="0" applyNumberFormat="1" applyFont="1" applyFill="1" applyBorder="1" applyAlignment="1">
      <alignment horizontal="center" vertical="center"/>
    </xf>
    <xf numFmtId="179" fontId="65" fillId="3" borderId="94" xfId="0" applyNumberFormat="1" applyFont="1" applyFill="1" applyBorder="1" applyAlignment="1">
      <alignment horizontal="center" vertical="center"/>
    </xf>
    <xf numFmtId="38" fontId="66" fillId="0" borderId="104" xfId="1" applyFont="1" applyFill="1" applyBorder="1" applyAlignment="1">
      <alignment vertical="center"/>
    </xf>
    <xf numFmtId="0" fontId="65" fillId="0" borderId="108" xfId="7" applyBorder="1" applyAlignment="1" applyProtection="1">
      <alignment vertical="center"/>
      <protection locked="0"/>
    </xf>
    <xf numFmtId="0" fontId="65" fillId="0" borderId="109" xfId="7" applyBorder="1" applyAlignment="1" applyProtection="1">
      <alignment vertical="center" shrinkToFit="1"/>
      <protection locked="0"/>
    </xf>
    <xf numFmtId="38" fontId="66" fillId="0" borderId="104" xfId="1" applyFont="1" applyFill="1" applyBorder="1" applyAlignment="1"/>
    <xf numFmtId="38" fontId="66" fillId="0" borderId="106" xfId="1" applyFont="1" applyFill="1" applyBorder="1" applyAlignment="1"/>
    <xf numFmtId="0" fontId="65" fillId="0" borderId="71" xfId="0" applyFont="1" applyBorder="1" applyAlignment="1">
      <alignment horizontal="center" vertical="center"/>
    </xf>
    <xf numFmtId="0" fontId="66" fillId="0" borderId="72" xfId="0" applyFont="1" applyBorder="1" applyAlignment="1">
      <alignment horizontal="center" vertical="center"/>
    </xf>
    <xf numFmtId="0" fontId="65" fillId="0" borderId="73" xfId="7" applyBorder="1" applyAlignment="1" applyProtection="1">
      <alignment vertical="center"/>
      <protection locked="0"/>
    </xf>
    <xf numFmtId="0" fontId="65" fillId="0" borderId="75" xfId="7" applyBorder="1" applyAlignment="1" applyProtection="1">
      <alignment vertical="center" shrinkToFit="1"/>
      <protection locked="0"/>
    </xf>
    <xf numFmtId="38" fontId="66" fillId="0" borderId="72" xfId="1" applyFont="1" applyFill="1" applyBorder="1" applyAlignment="1"/>
    <xf numFmtId="38" fontId="66" fillId="0" borderId="76" xfId="1" applyFont="1" applyFill="1" applyBorder="1" applyAlignment="1"/>
    <xf numFmtId="0" fontId="65" fillId="0" borderId="52" xfId="0" applyFont="1" applyBorder="1" applyAlignment="1">
      <alignment horizontal="center" vertical="center"/>
    </xf>
    <xf numFmtId="0" fontId="66" fillId="0" borderId="50" xfId="0" applyFont="1" applyBorder="1" applyAlignment="1">
      <alignment horizontal="center" vertical="center"/>
    </xf>
    <xf numFmtId="38" fontId="66" fillId="0" borderId="50" xfId="1" applyFont="1" applyFill="1" applyBorder="1" applyAlignment="1" applyProtection="1">
      <alignment vertical="center"/>
      <protection locked="0"/>
    </xf>
    <xf numFmtId="0" fontId="65" fillId="0" borderId="87" xfId="0" applyFont="1" applyBorder="1" applyAlignment="1">
      <alignment horizontal="center"/>
    </xf>
    <xf numFmtId="0" fontId="66" fillId="0" borderId="87" xfId="0" applyFont="1" applyBorder="1" applyAlignment="1">
      <alignment horizontal="center" vertical="center"/>
    </xf>
    <xf numFmtId="38" fontId="66" fillId="0" borderId="82" xfId="1" applyFont="1" applyFill="1" applyBorder="1" applyAlignment="1">
      <alignment vertical="center"/>
    </xf>
    <xf numFmtId="38" fontId="66" fillId="0" borderId="66" xfId="1" applyFont="1" applyFill="1" applyBorder="1" applyAlignment="1">
      <alignment vertical="center"/>
    </xf>
    <xf numFmtId="38" fontId="66" fillId="0" borderId="106" xfId="1" applyFont="1" applyFill="1" applyBorder="1" applyAlignment="1">
      <alignment vertical="center"/>
    </xf>
    <xf numFmtId="0" fontId="65" fillId="0" borderId="65" xfId="7" applyBorder="1" applyAlignment="1" applyProtection="1">
      <alignment vertical="center"/>
      <protection locked="0"/>
    </xf>
    <xf numFmtId="0" fontId="65" fillId="0" borderId="102" xfId="7" applyBorder="1" applyAlignment="1" applyProtection="1">
      <alignment vertical="center" shrinkToFit="1"/>
      <protection locked="0"/>
    </xf>
    <xf numFmtId="0" fontId="65" fillId="0" borderId="93" xfId="0" applyFont="1" applyBorder="1" applyAlignment="1">
      <alignment horizontal="center" vertical="center"/>
    </xf>
    <xf numFmtId="0" fontId="65" fillId="0" borderId="85" xfId="0" applyFont="1" applyBorder="1" applyAlignment="1">
      <alignment horizontal="center" vertical="center" shrinkToFit="1"/>
    </xf>
    <xf numFmtId="0" fontId="66" fillId="0" borderId="85" xfId="0" applyFont="1" applyBorder="1" applyAlignment="1">
      <alignment horizontal="center" vertical="center"/>
    </xf>
    <xf numFmtId="38" fontId="66" fillId="0" borderId="85" xfId="1" applyFont="1" applyFill="1" applyBorder="1" applyAlignment="1" applyProtection="1">
      <alignment vertical="center"/>
      <protection locked="0"/>
    </xf>
    <xf numFmtId="0" fontId="65" fillId="0" borderId="83" xfId="7" applyBorder="1" applyAlignment="1" applyProtection="1">
      <alignment vertical="center"/>
      <protection locked="0"/>
    </xf>
    <xf numFmtId="0" fontId="65" fillId="0" borderId="84" xfId="7" applyBorder="1" applyAlignment="1" applyProtection="1">
      <alignment vertical="center" shrinkToFit="1"/>
      <protection locked="0"/>
    </xf>
    <xf numFmtId="38" fontId="66" fillId="0" borderId="85" xfId="1" applyFont="1" applyFill="1" applyBorder="1" applyAlignment="1"/>
    <xf numFmtId="38" fontId="66" fillId="0" borderId="94" xfId="1" applyFont="1" applyFill="1" applyBorder="1" applyAlignment="1"/>
    <xf numFmtId="38" fontId="65" fillId="0" borderId="87" xfId="0" applyNumberFormat="1" applyFont="1" applyBorder="1" applyAlignment="1">
      <alignment horizontal="center" vertical="center" shrinkToFit="1"/>
    </xf>
    <xf numFmtId="55" fontId="65" fillId="0" borderId="29" xfId="0" applyNumberFormat="1" applyFont="1" applyBorder="1" applyAlignment="1"/>
    <xf numFmtId="0" fontId="65" fillId="0" borderId="29" xfId="0" quotePrefix="1" applyFont="1" applyBorder="1" applyAlignment="1"/>
    <xf numFmtId="0" fontId="70" fillId="3" borderId="86" xfId="0" applyFont="1" applyFill="1" applyBorder="1" applyAlignment="1">
      <alignment horizontal="center" vertical="center" shrinkToFit="1"/>
    </xf>
    <xf numFmtId="0" fontId="66" fillId="3" borderId="95" xfId="0" applyFont="1" applyFill="1" applyBorder="1" applyAlignment="1">
      <alignment horizontal="center" vertical="center" shrinkToFit="1"/>
    </xf>
    <xf numFmtId="0" fontId="65" fillId="3" borderId="87" xfId="0" applyFont="1" applyFill="1" applyBorder="1" applyAlignment="1">
      <alignment horizontal="center" vertical="center"/>
    </xf>
    <xf numFmtId="0" fontId="69" fillId="3" borderId="87" xfId="0" applyFont="1" applyFill="1" applyBorder="1" applyAlignment="1">
      <alignment horizontal="center" vertical="center" shrinkToFit="1"/>
    </xf>
    <xf numFmtId="49" fontId="66" fillId="0" borderId="87" xfId="0" applyNumberFormat="1" applyFont="1" applyBorder="1" applyAlignment="1">
      <alignment horizontal="center" vertical="center"/>
    </xf>
    <xf numFmtId="0" fontId="70" fillId="2" borderId="87" xfId="9" applyFont="1" applyFill="1" applyBorder="1" applyAlignment="1">
      <alignment horizontal="center" vertical="center" shrinkToFit="1"/>
    </xf>
    <xf numFmtId="49" fontId="66" fillId="0" borderId="82" xfId="0" applyNumberFormat="1" applyFont="1" applyBorder="1" applyAlignment="1">
      <alignment horizontal="center" vertical="center"/>
    </xf>
    <xf numFmtId="38" fontId="66" fillId="0" borderId="104" xfId="1" applyFont="1" applyBorder="1" applyAlignment="1" applyProtection="1">
      <alignment vertical="center"/>
      <protection locked="0"/>
    </xf>
    <xf numFmtId="38" fontId="70" fillId="2" borderId="104" xfId="9" applyNumberFormat="1" applyFont="1" applyFill="1" applyBorder="1" applyAlignment="1">
      <alignment horizontal="center" vertical="center" shrinkToFit="1"/>
    </xf>
    <xf numFmtId="49" fontId="66" fillId="0" borderId="104" xfId="0" applyNumberFormat="1" applyFont="1" applyBorder="1" applyAlignment="1">
      <alignment horizontal="center" vertical="center"/>
    </xf>
    <xf numFmtId="0" fontId="70" fillId="2" borderId="104" xfId="9" applyFont="1" applyFill="1" applyBorder="1" applyAlignment="1">
      <alignment horizontal="center" vertical="center" shrinkToFit="1"/>
    </xf>
    <xf numFmtId="0" fontId="70" fillId="2" borderId="82" xfId="9" applyFont="1" applyFill="1" applyBorder="1" applyAlignment="1">
      <alignment horizontal="center" vertical="center" shrinkToFit="1"/>
    </xf>
    <xf numFmtId="49" fontId="66" fillId="0" borderId="72" xfId="0" applyNumberFormat="1" applyFont="1" applyBorder="1" applyAlignment="1">
      <alignment horizontal="center" vertical="center"/>
    </xf>
    <xf numFmtId="0" fontId="65" fillId="0" borderId="73" xfId="0" applyFont="1" applyBorder="1" applyProtection="1">
      <alignment vertical="center"/>
      <protection locked="0"/>
    </xf>
    <xf numFmtId="0" fontId="70" fillId="2" borderId="72" xfId="9" applyFont="1" applyFill="1" applyBorder="1" applyAlignment="1">
      <alignment horizontal="center" vertical="center" shrinkToFit="1"/>
    </xf>
    <xf numFmtId="38" fontId="66" fillId="0" borderId="43" xfId="1" applyFont="1" applyBorder="1" applyAlignment="1" applyProtection="1">
      <alignment vertical="center"/>
      <protection locked="0"/>
    </xf>
    <xf numFmtId="0" fontId="65" fillId="0" borderId="56" xfId="0" applyFont="1" applyBorder="1" applyAlignment="1" applyProtection="1">
      <alignment vertical="center" shrinkToFit="1"/>
      <protection locked="0"/>
    </xf>
    <xf numFmtId="0" fontId="70" fillId="2" borderId="10" xfId="9" applyFont="1" applyFill="1" applyBorder="1" applyAlignment="1">
      <alignment horizontal="center" vertical="center" shrinkToFit="1"/>
    </xf>
    <xf numFmtId="0" fontId="65" fillId="2" borderId="108" xfId="0" applyFont="1" applyFill="1" applyBorder="1" applyProtection="1">
      <alignment vertical="center"/>
      <protection locked="0"/>
    </xf>
    <xf numFmtId="0" fontId="65" fillId="2" borderId="109" xfId="0" applyFont="1" applyFill="1" applyBorder="1" applyAlignment="1" applyProtection="1">
      <alignment vertical="center" shrinkToFit="1"/>
      <protection locked="0"/>
    </xf>
    <xf numFmtId="38" fontId="66" fillId="0" borderId="53" xfId="1" applyFont="1" applyFill="1" applyBorder="1" applyAlignment="1" applyProtection="1">
      <alignment vertical="center"/>
      <protection locked="0"/>
    </xf>
    <xf numFmtId="0" fontId="65" fillId="2" borderId="75" xfId="0" applyFont="1" applyFill="1" applyBorder="1" applyAlignment="1" applyProtection="1">
      <alignment vertical="center" shrinkToFit="1"/>
      <protection locked="0"/>
    </xf>
    <xf numFmtId="38" fontId="70" fillId="2" borderId="72" xfId="9" applyNumberFormat="1" applyFont="1" applyFill="1" applyBorder="1" applyAlignment="1">
      <alignment horizontal="center" vertical="center" shrinkToFit="1"/>
    </xf>
    <xf numFmtId="38" fontId="66" fillId="0" borderId="82" xfId="1" applyFont="1" applyBorder="1" applyAlignment="1" applyProtection="1">
      <alignment vertical="center"/>
      <protection locked="0"/>
    </xf>
    <xf numFmtId="38" fontId="66" fillId="0" borderId="53" xfId="1" applyFont="1" applyBorder="1" applyAlignment="1" applyProtection="1">
      <alignment vertical="center"/>
      <protection locked="0"/>
    </xf>
    <xf numFmtId="38" fontId="66" fillId="0" borderId="108" xfId="1" applyFont="1" applyBorder="1" applyAlignment="1" applyProtection="1">
      <alignment vertical="center"/>
      <protection locked="0"/>
    </xf>
    <xf numFmtId="0" fontId="65" fillId="0" borderId="45" xfId="0" applyFont="1" applyBorder="1" applyAlignment="1">
      <alignment horizontal="center" vertical="center"/>
    </xf>
    <xf numFmtId="49" fontId="66" fillId="0" borderId="10" xfId="0" applyNumberFormat="1" applyFont="1" applyBorder="1" applyAlignment="1">
      <alignment horizontal="center" vertical="center"/>
    </xf>
    <xf numFmtId="38" fontId="66" fillId="0" borderId="65" xfId="1" applyFont="1" applyBorder="1" applyAlignment="1" applyProtection="1">
      <alignment vertical="center"/>
      <protection locked="0"/>
    </xf>
    <xf numFmtId="38" fontId="70" fillId="2" borderId="82" xfId="9" applyNumberFormat="1" applyFont="1" applyFill="1" applyBorder="1" applyAlignment="1">
      <alignment horizontal="center" vertical="center" shrinkToFit="1"/>
    </xf>
    <xf numFmtId="0" fontId="65" fillId="0" borderId="109" xfId="0" applyFont="1" applyBorder="1" applyAlignment="1" applyProtection="1">
      <alignment vertical="center" wrapText="1"/>
      <protection locked="0"/>
    </xf>
    <xf numFmtId="38" fontId="66" fillId="0" borderId="108" xfId="1" applyFont="1" applyFill="1" applyBorder="1" applyAlignment="1" applyProtection="1">
      <alignment vertical="center"/>
      <protection locked="0"/>
    </xf>
    <xf numFmtId="0" fontId="65" fillId="0" borderId="81" xfId="0" applyFont="1" applyBorder="1" applyAlignment="1">
      <alignment horizontal="center" vertical="center"/>
    </xf>
    <xf numFmtId="38" fontId="66" fillId="0" borderId="50" xfId="0" applyNumberFormat="1" applyFont="1" applyBorder="1" applyAlignment="1">
      <alignment horizontal="center" vertical="center"/>
    </xf>
    <xf numFmtId="49" fontId="66" fillId="0" borderId="50" xfId="0" applyNumberFormat="1" applyFont="1" applyBorder="1" applyAlignment="1">
      <alignment horizontal="center" vertical="center"/>
    </xf>
    <xf numFmtId="0" fontId="65" fillId="0" borderId="53" xfId="0" applyFont="1" applyBorder="1" applyProtection="1">
      <alignment vertical="center"/>
      <protection locked="0"/>
    </xf>
    <xf numFmtId="0" fontId="65" fillId="0" borderId="100" xfId="0" applyFont="1" applyBorder="1" applyAlignment="1" applyProtection="1">
      <alignment vertical="center" shrinkToFit="1"/>
      <protection locked="0"/>
    </xf>
    <xf numFmtId="38" fontId="66" fillId="0" borderId="104" xfId="0" applyNumberFormat="1" applyFont="1" applyBorder="1" applyAlignment="1">
      <alignment horizontal="center" vertical="center"/>
    </xf>
    <xf numFmtId="38" fontId="66" fillId="0" borderId="82" xfId="0" applyNumberFormat="1" applyFont="1" applyBorder="1" applyAlignment="1">
      <alignment horizontal="center" vertical="center"/>
    </xf>
    <xf numFmtId="0" fontId="70" fillId="2" borderId="50" xfId="9" applyFont="1" applyFill="1" applyBorder="1" applyAlignment="1">
      <alignment horizontal="center" vertical="center" shrinkToFit="1"/>
    </xf>
    <xf numFmtId="38" fontId="66" fillId="0" borderId="65" xfId="0" applyNumberFormat="1" applyFont="1" applyBorder="1" applyAlignment="1">
      <alignment horizontal="center" vertical="center"/>
    </xf>
    <xf numFmtId="0" fontId="66" fillId="0" borderId="65" xfId="0" applyFont="1" applyBorder="1" applyAlignment="1">
      <alignment horizontal="center" vertical="center"/>
    </xf>
    <xf numFmtId="0" fontId="65" fillId="0" borderId="86" xfId="0" applyFont="1" applyBorder="1" applyAlignment="1">
      <alignment horizontal="center" vertical="center" shrinkToFit="1"/>
    </xf>
    <xf numFmtId="0" fontId="65" fillId="0" borderId="95" xfId="0" applyFont="1" applyBorder="1" applyAlignment="1">
      <alignment horizontal="center" vertical="center" wrapText="1"/>
    </xf>
    <xf numFmtId="0" fontId="66" fillId="0" borderId="87" xfId="0" applyFont="1" applyBorder="1" applyAlignment="1">
      <alignment horizontal="center" vertical="center" shrinkToFit="1"/>
    </xf>
    <xf numFmtId="49" fontId="66" fillId="0" borderId="87" xfId="0" applyNumberFormat="1" applyFont="1" applyBorder="1" applyAlignment="1">
      <alignment horizontal="center" vertical="center" shrinkToFit="1"/>
    </xf>
    <xf numFmtId="38" fontId="66" fillId="0" borderId="88" xfId="1" applyFont="1" applyBorder="1" applyAlignment="1" applyProtection="1">
      <alignment vertical="center"/>
      <protection locked="0"/>
    </xf>
    <xf numFmtId="0" fontId="65" fillId="2" borderId="56" xfId="0" applyFont="1" applyFill="1" applyBorder="1" applyAlignment="1" applyProtection="1">
      <alignment horizontal="left" vertical="center" shrinkToFit="1"/>
      <protection locked="0"/>
    </xf>
    <xf numFmtId="38" fontId="70" fillId="2" borderId="10" xfId="9" applyNumberFormat="1" applyFont="1" applyFill="1" applyBorder="1" applyAlignment="1">
      <alignment horizontal="center" vertical="center" shrinkToFit="1"/>
    </xf>
    <xf numFmtId="38" fontId="66" fillId="0" borderId="29" xfId="1" applyFont="1" applyBorder="1" applyAlignment="1">
      <alignment horizontal="right" shrinkToFit="1"/>
    </xf>
    <xf numFmtId="0" fontId="65" fillId="0" borderId="96" xfId="9" applyFont="1" applyBorder="1" applyAlignment="1">
      <alignment horizontal="center"/>
    </xf>
    <xf numFmtId="0" fontId="116" fillId="0" borderId="29" xfId="27" applyFont="1" applyBorder="1" applyAlignment="1">
      <alignment horizontal="center"/>
    </xf>
    <xf numFmtId="55" fontId="113" fillId="0" borderId="29" xfId="27" applyNumberFormat="1" applyFont="1" applyBorder="1" applyAlignment="1"/>
    <xf numFmtId="0" fontId="113" fillId="0" borderId="29" xfId="27" quotePrefix="1" applyFont="1" applyBorder="1" applyAlignment="1"/>
    <xf numFmtId="0" fontId="113" fillId="0" borderId="81" xfId="27" applyFont="1" applyBorder="1" applyAlignment="1">
      <alignment horizontal="center" vertical="center" wrapText="1"/>
    </xf>
    <xf numFmtId="0" fontId="116" fillId="0" borderId="29" xfId="27" applyFont="1" applyBorder="1" applyAlignment="1">
      <alignment horizontal="center" vertical="center" shrinkToFit="1"/>
    </xf>
    <xf numFmtId="0" fontId="113" fillId="0" borderId="111" xfId="27" applyFont="1" applyBorder="1" applyAlignment="1">
      <alignment horizontal="center" vertical="center" wrapText="1"/>
    </xf>
    <xf numFmtId="0" fontId="113" fillId="0" borderId="46" xfId="27" applyFont="1" applyBorder="1" applyAlignment="1">
      <alignment horizontal="center" vertical="center" wrapText="1"/>
    </xf>
    <xf numFmtId="38" fontId="126" fillId="0" borderId="0" xfId="59" applyFont="1" applyFill="1" applyBorder="1" applyAlignment="1">
      <alignment horizontal="right" vertical="center"/>
    </xf>
    <xf numFmtId="0" fontId="65" fillId="0" borderId="77" xfId="9" applyFont="1" applyBorder="1" applyAlignment="1">
      <alignment horizontal="center" vertical="center"/>
    </xf>
    <xf numFmtId="0" fontId="66" fillId="0" borderId="82" xfId="9" applyFont="1" applyBorder="1" applyAlignment="1">
      <alignment horizontal="center" vertical="center" shrinkToFit="1"/>
    </xf>
    <xf numFmtId="38" fontId="66" fillId="0" borderId="82" xfId="1" applyFont="1" applyBorder="1" applyAlignment="1">
      <alignment vertical="center"/>
    </xf>
    <xf numFmtId="0" fontId="65" fillId="0" borderId="65" xfId="9" applyFont="1" applyBorder="1" applyAlignment="1" applyProtection="1">
      <alignment horizontal="left" vertical="center"/>
      <protection locked="0"/>
    </xf>
    <xf numFmtId="0" fontId="65" fillId="0" borderId="102" xfId="9" applyFont="1" applyBorder="1" applyAlignment="1" applyProtection="1">
      <alignment horizontal="left" vertical="center"/>
      <protection locked="0"/>
    </xf>
    <xf numFmtId="38" fontId="66" fillId="0" borderId="66" xfId="1" applyFont="1" applyBorder="1" applyAlignment="1">
      <alignment vertical="center"/>
    </xf>
    <xf numFmtId="0" fontId="65" fillId="0" borderId="107" xfId="9" applyFont="1" applyBorder="1" applyAlignment="1">
      <alignment horizontal="center" vertical="center"/>
    </xf>
    <xf numFmtId="0" fontId="66" fillId="0" borderId="104" xfId="9" applyFont="1" applyBorder="1" applyAlignment="1">
      <alignment horizontal="center" vertical="center" shrinkToFit="1"/>
    </xf>
    <xf numFmtId="38" fontId="66" fillId="0" borderId="104" xfId="1" applyFont="1" applyBorder="1" applyAlignment="1">
      <alignment vertical="center"/>
    </xf>
    <xf numFmtId="0" fontId="65" fillId="0" borderId="108" xfId="9" applyFont="1" applyBorder="1" applyAlignment="1" applyProtection="1">
      <alignment horizontal="left" vertical="center"/>
      <protection locked="0"/>
    </xf>
    <xf numFmtId="0" fontId="65" fillId="0" borderId="109" xfId="9" applyFont="1" applyBorder="1" applyAlignment="1" applyProtection="1">
      <alignment horizontal="left" vertical="center"/>
      <protection locked="0"/>
    </xf>
    <xf numFmtId="38" fontId="66" fillId="0" borderId="114" xfId="1" applyFont="1" applyBorder="1" applyAlignment="1">
      <alignment vertical="center"/>
    </xf>
    <xf numFmtId="0" fontId="65" fillId="0" borderId="78" xfId="9" applyFont="1" applyBorder="1" applyAlignment="1">
      <alignment horizontal="center" vertical="center"/>
    </xf>
    <xf numFmtId="183" fontId="117" fillId="0" borderId="63" xfId="12" quotePrefix="1" applyNumberFormat="1" applyFont="1" applyFill="1" applyBorder="1" applyAlignment="1" applyProtection="1">
      <alignment horizontal="center" vertical="center"/>
      <protection locked="0"/>
    </xf>
    <xf numFmtId="183" fontId="117" fillId="0" borderId="105" xfId="12" quotePrefix="1" applyNumberFormat="1" applyFont="1" applyFill="1" applyBorder="1" applyAlignment="1" applyProtection="1">
      <alignment horizontal="center" vertical="center"/>
      <protection locked="0"/>
    </xf>
    <xf numFmtId="183" fontId="117" fillId="0" borderId="74" xfId="12" quotePrefix="1" applyNumberFormat="1" applyFont="1" applyFill="1" applyBorder="1" applyAlignment="1" applyProtection="1">
      <alignment horizontal="center" vertical="center"/>
      <protection locked="0"/>
    </xf>
    <xf numFmtId="183" fontId="117" fillId="0" borderId="105" xfId="12" applyNumberFormat="1" applyFont="1" applyFill="1" applyBorder="1" applyAlignment="1" applyProtection="1">
      <alignment horizontal="center" vertical="center"/>
      <protection locked="0"/>
    </xf>
    <xf numFmtId="183" fontId="117" fillId="0" borderId="74" xfId="12" applyNumberFormat="1" applyFont="1" applyFill="1" applyBorder="1" applyAlignment="1" applyProtection="1">
      <alignment horizontal="center" vertical="center"/>
      <protection locked="0"/>
    </xf>
    <xf numFmtId="183" fontId="117" fillId="0" borderId="70" xfId="12" applyNumberFormat="1" applyFont="1" applyFill="1" applyBorder="1" applyAlignment="1" applyProtection="1">
      <alignment horizontal="center" vertical="center"/>
      <protection locked="0"/>
    </xf>
    <xf numFmtId="0" fontId="116" fillId="0" borderId="104" xfId="27" applyFont="1" applyBorder="1" applyAlignment="1">
      <alignment horizontal="center" vertical="center"/>
    </xf>
    <xf numFmtId="0" fontId="113" fillId="0" borderId="105" xfId="27" applyFont="1" applyBorder="1" applyAlignment="1" applyProtection="1">
      <alignment horizontal="left" vertical="center"/>
      <protection locked="0"/>
    </xf>
    <xf numFmtId="0" fontId="113" fillId="0" borderId="0" xfId="27" applyFont="1" applyAlignment="1" applyProtection="1">
      <alignment horizontal="left" vertical="center"/>
      <protection locked="0"/>
    </xf>
    <xf numFmtId="183" fontId="117" fillId="0" borderId="0" xfId="12" applyNumberFormat="1" applyFont="1" applyFill="1" applyBorder="1" applyAlignment="1" applyProtection="1">
      <alignment horizontal="center" vertical="center"/>
      <protection locked="0"/>
    </xf>
    <xf numFmtId="0" fontId="116" fillId="0" borderId="72" xfId="27" applyFont="1" applyBorder="1" applyAlignment="1">
      <alignment horizontal="center" vertical="center"/>
    </xf>
    <xf numFmtId="0" fontId="116" fillId="0" borderId="30" xfId="27" applyFont="1" applyBorder="1" applyAlignment="1">
      <alignment horizontal="center" vertical="center"/>
    </xf>
    <xf numFmtId="0" fontId="113" fillId="0" borderId="29" xfId="27" applyFont="1" applyBorder="1" applyAlignment="1" applyProtection="1">
      <alignment horizontal="left" vertical="center"/>
      <protection locked="0"/>
    </xf>
    <xf numFmtId="183" fontId="117" fillId="0" borderId="29" xfId="12" applyNumberFormat="1" applyFont="1" applyFill="1" applyBorder="1" applyAlignment="1" applyProtection="1">
      <alignment horizontal="center" vertical="center"/>
      <protection locked="0"/>
    </xf>
    <xf numFmtId="0" fontId="116" fillId="0" borderId="6" xfId="27" applyFont="1" applyBorder="1" applyAlignment="1">
      <alignment horizontal="center" vertical="center"/>
    </xf>
    <xf numFmtId="0" fontId="113" fillId="0" borderId="57" xfId="27" applyFont="1" applyBorder="1" applyAlignment="1">
      <alignment horizontal="center" vertical="center"/>
    </xf>
    <xf numFmtId="180" fontId="116" fillId="0" borderId="58" xfId="27" applyNumberFormat="1" applyFont="1" applyBorder="1" applyAlignment="1">
      <alignment horizontal="center" vertical="center" shrinkToFit="1"/>
    </xf>
    <xf numFmtId="0" fontId="116" fillId="0" borderId="58" xfId="27" applyFont="1" applyBorder="1" applyAlignment="1">
      <alignment horizontal="center" vertical="center"/>
    </xf>
    <xf numFmtId="0" fontId="116" fillId="0" borderId="60" xfId="27" applyFont="1" applyBorder="1" applyAlignment="1">
      <alignment horizontal="center" vertical="center"/>
    </xf>
    <xf numFmtId="38" fontId="116" fillId="0" borderId="58" xfId="59" applyFont="1" applyFill="1" applyBorder="1" applyAlignment="1">
      <alignment horizontal="right" vertical="center"/>
    </xf>
    <xf numFmtId="38" fontId="116" fillId="0" borderId="58" xfId="59" applyFont="1" applyFill="1" applyBorder="1" applyAlignment="1" applyProtection="1">
      <alignment vertical="center"/>
      <protection locked="0"/>
    </xf>
    <xf numFmtId="0" fontId="113" fillId="0" borderId="69" xfId="27" applyFont="1" applyBorder="1" applyAlignment="1" applyProtection="1">
      <alignment horizontal="left" vertical="center"/>
      <protection locked="0"/>
    </xf>
    <xf numFmtId="183" fontId="117" fillId="0" borderId="69" xfId="12" applyNumberFormat="1" applyFont="1" applyFill="1" applyBorder="1" applyAlignment="1" applyProtection="1">
      <alignment horizontal="center" vertical="center"/>
      <protection locked="0"/>
    </xf>
    <xf numFmtId="38" fontId="116" fillId="0" borderId="61" xfId="59" quotePrefix="1" applyFont="1" applyFill="1" applyBorder="1" applyAlignment="1">
      <alignment vertical="center"/>
    </xf>
    <xf numFmtId="0" fontId="116" fillId="0" borderId="41" xfId="24" applyFont="1" applyBorder="1" applyAlignment="1">
      <alignment horizontal="center"/>
    </xf>
    <xf numFmtId="183" fontId="117" fillId="0" borderId="16" xfId="27" applyNumberFormat="1" applyFont="1" applyBorder="1" applyAlignment="1" applyProtection="1">
      <alignment horizontal="center" vertical="center" shrinkToFit="1"/>
      <protection locked="0"/>
    </xf>
    <xf numFmtId="0" fontId="65" fillId="0" borderId="109" xfId="0" applyFont="1" applyBorder="1" applyAlignment="1">
      <alignment horizontal="left" vertical="center" wrapText="1" shrinkToFit="1"/>
    </xf>
    <xf numFmtId="0" fontId="77" fillId="3" borderId="93" xfId="0" applyFont="1" applyFill="1" applyBorder="1" applyAlignment="1">
      <alignment horizontal="center" vertical="center" shrinkToFit="1"/>
    </xf>
    <xf numFmtId="0" fontId="77" fillId="3" borderId="85" xfId="0" applyFont="1" applyFill="1" applyBorder="1" applyAlignment="1">
      <alignment horizontal="center" vertical="center" shrinkToFit="1"/>
    </xf>
    <xf numFmtId="0" fontId="92" fillId="0" borderId="56" xfId="0" applyFont="1" applyBorder="1" applyAlignment="1">
      <alignment horizontal="center" vertical="center"/>
    </xf>
    <xf numFmtId="0" fontId="66" fillId="0" borderId="56" xfId="0" applyFont="1" applyBorder="1" applyAlignment="1">
      <alignment horizontal="center" vertical="center"/>
    </xf>
    <xf numFmtId="38" fontId="66" fillId="0" borderId="43" xfId="1" applyFont="1" applyFill="1" applyBorder="1" applyAlignment="1" applyProtection="1">
      <alignment vertical="center"/>
      <protection locked="0"/>
    </xf>
    <xf numFmtId="0" fontId="77" fillId="0" borderId="43" xfId="0" applyFont="1" applyBorder="1" applyAlignment="1">
      <alignment horizontal="left" vertical="center" shrinkToFit="1"/>
    </xf>
    <xf numFmtId="0" fontId="70" fillId="0" borderId="56" xfId="0" applyFont="1" applyBorder="1" applyAlignment="1" applyProtection="1">
      <alignment horizontal="left" vertical="center"/>
      <protection locked="0"/>
    </xf>
    <xf numFmtId="3" fontId="130" fillId="0" borderId="10" xfId="0" applyNumberFormat="1" applyFont="1" applyBorder="1" applyAlignment="1">
      <alignment vertical="center" textRotation="255"/>
    </xf>
    <xf numFmtId="0" fontId="92" fillId="0" borderId="109" xfId="0" applyFont="1" applyBorder="1" applyAlignment="1">
      <alignment horizontal="center" vertical="center"/>
    </xf>
    <xf numFmtId="0" fontId="66" fillId="0" borderId="109" xfId="0" applyFont="1" applyBorder="1" applyAlignment="1">
      <alignment horizontal="center" vertical="center"/>
    </xf>
    <xf numFmtId="0" fontId="77" fillId="0" borderId="108" xfId="0" applyFont="1" applyBorder="1" applyAlignment="1">
      <alignment horizontal="left" vertical="center" shrinkToFit="1"/>
    </xf>
    <xf numFmtId="0" fontId="70" fillId="0" borderId="100" xfId="0" applyFont="1" applyBorder="1" applyAlignment="1" applyProtection="1">
      <alignment horizontal="left" vertical="center"/>
      <protection locked="0"/>
    </xf>
    <xf numFmtId="0" fontId="77" fillId="0" borderId="5" xfId="0" applyFont="1" applyBorder="1" applyAlignment="1">
      <alignment horizontal="center" vertical="center"/>
    </xf>
    <xf numFmtId="0" fontId="77" fillId="0" borderId="9" xfId="0" applyFont="1" applyBorder="1" applyAlignment="1">
      <alignment horizontal="center" vertical="center"/>
    </xf>
    <xf numFmtId="0" fontId="92" fillId="0" borderId="75" xfId="0" applyFont="1" applyBorder="1" applyAlignment="1">
      <alignment horizontal="center" vertical="center"/>
    </xf>
    <xf numFmtId="0" fontId="66" fillId="0" borderId="75" xfId="0" applyFont="1" applyBorder="1" applyAlignment="1">
      <alignment horizontal="center" vertical="center"/>
    </xf>
    <xf numFmtId="38" fontId="66" fillId="0" borderId="73" xfId="1" applyFont="1" applyFill="1" applyBorder="1" applyAlignment="1" applyProtection="1">
      <alignment vertical="center"/>
      <protection locked="0"/>
    </xf>
    <xf numFmtId="0" fontId="77" fillId="0" borderId="65" xfId="0" applyFont="1" applyBorder="1" applyAlignment="1">
      <alignment horizontal="left" vertical="center" shrinkToFit="1"/>
    </xf>
    <xf numFmtId="0" fontId="70" fillId="0" borderId="102" xfId="0" applyFont="1" applyBorder="1" applyAlignment="1" applyProtection="1">
      <alignment horizontal="left" vertical="center"/>
      <protection locked="0"/>
    </xf>
    <xf numFmtId="0" fontId="92" fillId="0" borderId="10" xfId="0" applyFont="1" applyBorder="1" applyAlignment="1">
      <alignment horizontal="center" vertical="center"/>
    </xf>
    <xf numFmtId="0" fontId="66" fillId="0" borderId="95" xfId="0" applyFont="1" applyBorder="1" applyAlignment="1">
      <alignment horizontal="center" vertical="center"/>
    </xf>
    <xf numFmtId="38" fontId="66" fillId="0" borderId="88" xfId="1" applyFont="1" applyFill="1" applyBorder="1" applyAlignment="1" applyProtection="1">
      <alignment vertical="center"/>
      <protection locked="0"/>
    </xf>
    <xf numFmtId="0" fontId="65" fillId="0" borderId="56" xfId="0" applyFont="1" applyBorder="1" applyAlignment="1">
      <alignment horizontal="left" vertical="center" wrapText="1" shrinkToFit="1"/>
    </xf>
    <xf numFmtId="0" fontId="92" fillId="0" borderId="104" xfId="0" applyFont="1" applyBorder="1" applyAlignment="1">
      <alignment horizontal="center" vertical="center"/>
    </xf>
    <xf numFmtId="0" fontId="66" fillId="0" borderId="102" xfId="0" applyFont="1" applyBorder="1" applyAlignment="1">
      <alignment horizontal="center" vertical="center"/>
    </xf>
    <xf numFmtId="38" fontId="66" fillId="0" borderId="65" xfId="1" applyFont="1" applyFill="1" applyBorder="1" applyAlignment="1" applyProtection="1">
      <alignment vertical="center"/>
      <protection locked="0"/>
    </xf>
    <xf numFmtId="0" fontId="70" fillId="0" borderId="109" xfId="0" applyFont="1" applyBorder="1" applyAlignment="1" applyProtection="1">
      <alignment horizontal="left" vertical="center" shrinkToFit="1"/>
      <protection locked="0"/>
    </xf>
    <xf numFmtId="0" fontId="65" fillId="0" borderId="102" xfId="0" applyFont="1" applyBorder="1" applyAlignment="1">
      <alignment horizontal="left" vertical="center" wrapText="1" shrinkToFit="1"/>
    </xf>
    <xf numFmtId="0" fontId="70" fillId="0" borderId="102" xfId="0" applyFont="1" applyBorder="1" applyAlignment="1" applyProtection="1">
      <alignment horizontal="left" vertical="center" shrinkToFit="1"/>
      <protection locked="0"/>
    </xf>
    <xf numFmtId="0" fontId="92" fillId="0" borderId="72" xfId="0" applyFont="1" applyBorder="1" applyAlignment="1">
      <alignment horizontal="center" vertical="center"/>
    </xf>
    <xf numFmtId="0" fontId="77" fillId="0" borderId="73" xfId="0" applyFont="1" applyBorder="1" applyAlignment="1">
      <alignment horizontal="left" vertical="center" shrinkToFit="1"/>
    </xf>
    <xf numFmtId="0" fontId="70" fillId="0" borderId="75" xfId="0" applyFont="1" applyBorder="1" applyAlignment="1" applyProtection="1">
      <alignment horizontal="left" vertical="center"/>
      <protection locked="0"/>
    </xf>
    <xf numFmtId="0" fontId="77" fillId="0" borderId="53" xfId="0" applyFont="1" applyBorder="1" applyAlignment="1">
      <alignment horizontal="left" vertical="center" shrinkToFit="1"/>
    </xf>
    <xf numFmtId="0" fontId="70" fillId="0" borderId="109" xfId="0" applyFont="1" applyBorder="1" applyAlignment="1" applyProtection="1">
      <alignment horizontal="left" vertical="center"/>
      <protection locked="0"/>
    </xf>
    <xf numFmtId="0" fontId="77" fillId="0" borderId="108" xfId="0" applyFont="1" applyBorder="1" applyAlignment="1">
      <alignment horizontal="left" vertical="center"/>
    </xf>
    <xf numFmtId="0" fontId="70" fillId="0" borderId="109" xfId="0" applyFont="1" applyBorder="1" applyAlignment="1" applyProtection="1">
      <alignment horizontal="left" vertical="center" wrapText="1"/>
      <protection locked="0"/>
    </xf>
    <xf numFmtId="0" fontId="77" fillId="0" borderId="29" xfId="0" applyFont="1" applyBorder="1" applyAlignment="1">
      <alignment horizontal="center" vertical="center"/>
    </xf>
    <xf numFmtId="0" fontId="70" fillId="0" borderId="75" xfId="0" applyFont="1" applyBorder="1" applyAlignment="1" applyProtection="1">
      <alignment horizontal="left" vertical="center" wrapText="1"/>
      <protection locked="0"/>
    </xf>
    <xf numFmtId="0" fontId="65" fillId="0" borderId="100" xfId="0" applyFont="1" applyBorder="1" applyAlignment="1">
      <alignment horizontal="left" vertical="center" wrapText="1" shrinkToFit="1"/>
    </xf>
    <xf numFmtId="3" fontId="77" fillId="0" borderId="9" xfId="0" applyNumberFormat="1" applyFont="1" applyBorder="1" applyAlignment="1">
      <alignment horizontal="center" vertical="center"/>
    </xf>
    <xf numFmtId="0" fontId="66" fillId="0" borderId="88" xfId="0" applyFont="1" applyBorder="1" applyAlignment="1">
      <alignment horizontal="center" vertical="center"/>
    </xf>
    <xf numFmtId="3" fontId="87" fillId="0" borderId="10" xfId="0" applyNumberFormat="1" applyFont="1" applyBorder="1" applyAlignment="1">
      <alignment horizontal="right" vertical="center"/>
    </xf>
    <xf numFmtId="38" fontId="66" fillId="0" borderId="96" xfId="1" applyFont="1" applyFill="1" applyBorder="1" applyAlignment="1" applyProtection="1">
      <alignment vertical="center"/>
      <protection locked="0"/>
    </xf>
    <xf numFmtId="3" fontId="87" fillId="0" borderId="104" xfId="0" applyNumberFormat="1" applyFont="1" applyBorder="1" applyAlignment="1">
      <alignment horizontal="right" vertical="center"/>
    </xf>
    <xf numFmtId="38" fontId="66" fillId="0" borderId="103" xfId="1" applyFont="1" applyFill="1" applyBorder="1" applyAlignment="1" applyProtection="1">
      <alignment vertical="center"/>
      <protection locked="0"/>
    </xf>
    <xf numFmtId="0" fontId="66" fillId="0" borderId="108" xfId="0" applyFont="1" applyBorder="1" applyAlignment="1">
      <alignment horizontal="center" vertical="center"/>
    </xf>
    <xf numFmtId="38" fontId="66" fillId="0" borderId="105" xfId="1" applyFont="1" applyFill="1" applyBorder="1" applyAlignment="1" applyProtection="1">
      <alignment vertical="center"/>
      <protection locked="0"/>
    </xf>
    <xf numFmtId="0" fontId="66" fillId="0" borderId="73" xfId="0" applyFont="1" applyBorder="1" applyAlignment="1">
      <alignment horizontal="center" vertical="center"/>
    </xf>
    <xf numFmtId="3" fontId="87" fillId="0" borderId="72" xfId="0" applyNumberFormat="1" applyFont="1" applyBorder="1" applyAlignment="1">
      <alignment horizontal="right" vertical="center"/>
    </xf>
    <xf numFmtId="38" fontId="66" fillId="0" borderId="74" xfId="1" applyFont="1" applyFill="1" applyBorder="1" applyAlignment="1" applyProtection="1">
      <alignment vertical="center"/>
      <protection locked="0"/>
    </xf>
    <xf numFmtId="0" fontId="77" fillId="0" borderId="65" xfId="0" applyFont="1" applyBorder="1" applyAlignment="1">
      <alignment horizontal="left" vertical="center"/>
    </xf>
    <xf numFmtId="0" fontId="70" fillId="0" borderId="75" xfId="0" applyFont="1" applyBorder="1" applyAlignment="1" applyProtection="1">
      <alignment horizontal="left" vertical="center" shrinkToFit="1"/>
      <protection locked="0"/>
    </xf>
    <xf numFmtId="38" fontId="66" fillId="0" borderId="63" xfId="1" applyFont="1" applyFill="1" applyBorder="1" applyAlignment="1" applyProtection="1">
      <alignment vertical="center"/>
      <protection locked="0"/>
    </xf>
    <xf numFmtId="0" fontId="70" fillId="0" borderId="6" xfId="0" applyFont="1" applyBorder="1" applyAlignment="1" applyProtection="1">
      <alignment horizontal="left" vertical="center" shrinkToFit="1"/>
      <protection locked="0"/>
    </xf>
    <xf numFmtId="0" fontId="66" fillId="0" borderId="53" xfId="0" applyFont="1" applyBorder="1" applyAlignment="1">
      <alignment horizontal="center" vertical="center"/>
    </xf>
    <xf numFmtId="3" fontId="87" fillId="0" borderId="50" xfId="0" applyNumberFormat="1" applyFont="1" applyBorder="1" applyAlignment="1">
      <alignment horizontal="right" vertical="center"/>
    </xf>
    <xf numFmtId="38" fontId="66" fillId="0" borderId="70" xfId="1" applyFont="1" applyFill="1" applyBorder="1" applyAlignment="1" applyProtection="1">
      <alignment vertical="center"/>
      <protection locked="0"/>
    </xf>
    <xf numFmtId="0" fontId="70" fillId="0" borderId="56" xfId="0" applyFont="1" applyBorder="1" applyAlignment="1" applyProtection="1">
      <alignment horizontal="left" vertical="center" shrinkToFit="1"/>
      <protection locked="0"/>
    </xf>
    <xf numFmtId="3" fontId="77" fillId="0" borderId="0" xfId="0" applyNumberFormat="1" applyFont="1" applyAlignment="1">
      <alignment horizontal="center" vertical="center"/>
    </xf>
    <xf numFmtId="0" fontId="77" fillId="0" borderId="35" xfId="0" applyFont="1" applyBorder="1" applyAlignment="1">
      <alignment horizontal="center" vertical="center"/>
    </xf>
    <xf numFmtId="3" fontId="87" fillId="0" borderId="98" xfId="0" applyNumberFormat="1" applyFont="1" applyBorder="1" applyAlignment="1">
      <alignment horizontal="right" vertical="center"/>
    </xf>
    <xf numFmtId="0" fontId="70" fillId="0" borderId="113" xfId="0" applyFont="1" applyBorder="1" applyAlignment="1" applyProtection="1">
      <alignment horizontal="left" vertical="center" shrinkToFit="1"/>
      <protection locked="0"/>
    </xf>
    <xf numFmtId="0" fontId="70" fillId="0" borderId="23" xfId="0" applyFont="1" applyBorder="1" applyAlignment="1" applyProtection="1">
      <alignment horizontal="left" vertical="center"/>
      <protection locked="0"/>
    </xf>
    <xf numFmtId="0" fontId="70" fillId="0" borderId="17" xfId="0" applyFont="1" applyBorder="1" applyAlignment="1" applyProtection="1">
      <alignment horizontal="left" vertical="center" shrinkToFit="1"/>
      <protection locked="0"/>
    </xf>
    <xf numFmtId="3" fontId="66" fillId="0" borderId="19" xfId="0" applyNumberFormat="1" applyFont="1" applyBorder="1">
      <alignment vertical="center"/>
    </xf>
    <xf numFmtId="3" fontId="66" fillId="0" borderId="116" xfId="0" applyNumberFormat="1" applyFont="1" applyBorder="1">
      <alignment vertical="center"/>
    </xf>
    <xf numFmtId="0" fontId="68" fillId="0" borderId="29" xfId="0" applyFont="1" applyBorder="1" applyAlignment="1">
      <alignment horizontal="center"/>
    </xf>
    <xf numFmtId="0" fontId="65" fillId="0" borderId="56" xfId="8" applyBorder="1" applyAlignment="1" applyProtection="1">
      <alignment vertical="center" shrinkToFit="1"/>
      <protection locked="0"/>
    </xf>
    <xf numFmtId="0" fontId="65" fillId="3" borderId="92" xfId="0" applyFont="1" applyFill="1" applyBorder="1" applyAlignment="1">
      <alignment horizontal="center" vertical="center" shrinkToFit="1"/>
    </xf>
    <xf numFmtId="38" fontId="66" fillId="0" borderId="106" xfId="1" applyFont="1" applyFill="1" applyBorder="1" applyAlignment="1">
      <alignment vertical="center" shrinkToFit="1"/>
    </xf>
    <xf numFmtId="0" fontId="65" fillId="0" borderId="78" xfId="0" applyFont="1" applyBorder="1" applyAlignment="1">
      <alignment horizontal="center" vertical="center"/>
    </xf>
    <xf numFmtId="38" fontId="66" fillId="0" borderId="82" xfId="1" applyFont="1" applyFill="1" applyBorder="1" applyAlignment="1">
      <alignment vertical="center" shrinkToFit="1"/>
    </xf>
    <xf numFmtId="0" fontId="65" fillId="0" borderId="65" xfId="0" applyFont="1" applyBorder="1" applyProtection="1">
      <alignment vertical="center"/>
      <protection locked="0"/>
    </xf>
    <xf numFmtId="0" fontId="65" fillId="0" borderId="102" xfId="0" applyFont="1" applyBorder="1" applyAlignment="1" applyProtection="1">
      <alignment vertical="center" shrinkToFit="1"/>
      <protection locked="0"/>
    </xf>
    <xf numFmtId="38" fontId="66" fillId="0" borderId="66" xfId="1" applyFont="1" applyFill="1" applyBorder="1" applyAlignment="1">
      <alignment vertical="center" shrinkToFit="1"/>
    </xf>
    <xf numFmtId="0" fontId="65" fillId="0" borderId="62" xfId="0" applyFont="1" applyBorder="1" applyAlignment="1">
      <alignment horizontal="center" vertical="center"/>
    </xf>
    <xf numFmtId="38" fontId="66" fillId="0" borderId="50" xfId="1" applyFont="1" applyFill="1" applyBorder="1" applyAlignment="1">
      <alignment vertical="center" shrinkToFit="1"/>
    </xf>
    <xf numFmtId="38" fontId="66" fillId="0" borderId="67" xfId="1" applyFont="1" applyFill="1" applyBorder="1" applyAlignment="1">
      <alignment vertical="center" shrinkToFit="1"/>
    </xf>
    <xf numFmtId="0" fontId="65" fillId="0" borderId="102" xfId="0" applyFont="1" applyBorder="1" applyAlignment="1" applyProtection="1">
      <alignment vertical="center" wrapText="1"/>
      <protection locked="0"/>
    </xf>
    <xf numFmtId="0" fontId="65" fillId="0" borderId="100" xfId="0" applyFont="1" applyBorder="1" applyAlignment="1" applyProtection="1">
      <alignment vertical="center" wrapText="1"/>
      <protection locked="0"/>
    </xf>
    <xf numFmtId="0" fontId="65" fillId="0" borderId="56" xfId="0" applyFont="1" applyBorder="1" applyAlignment="1" applyProtection="1">
      <alignment vertical="center" wrapText="1"/>
      <protection locked="0"/>
    </xf>
    <xf numFmtId="0" fontId="65" fillId="0" borderId="75" xfId="0" applyFont="1" applyBorder="1" applyAlignment="1" applyProtection="1">
      <alignment vertical="center" wrapText="1"/>
      <protection locked="0"/>
    </xf>
    <xf numFmtId="38" fontId="66" fillId="0" borderId="76" xfId="1" applyFont="1" applyFill="1" applyBorder="1" applyAlignment="1">
      <alignment vertical="center" shrinkToFit="1"/>
    </xf>
    <xf numFmtId="3" fontId="66" fillId="0" borderId="50" xfId="0" applyNumberFormat="1" applyFont="1" applyBorder="1">
      <alignment vertical="center"/>
    </xf>
    <xf numFmtId="3" fontId="66" fillId="0" borderId="104" xfId="0" applyNumberFormat="1" applyFont="1" applyBorder="1">
      <alignment vertical="center"/>
    </xf>
    <xf numFmtId="0" fontId="70" fillId="0" borderId="108" xfId="0" applyFont="1" applyBorder="1" applyAlignment="1" applyProtection="1">
      <alignment horizontal="left" vertical="center"/>
      <protection locked="0"/>
    </xf>
    <xf numFmtId="3" fontId="66" fillId="0" borderId="114" xfId="0" applyNumberFormat="1" applyFont="1" applyBorder="1">
      <alignment vertical="center"/>
    </xf>
    <xf numFmtId="0" fontId="70" fillId="0" borderId="65" xfId="0" applyFont="1" applyBorder="1" applyAlignment="1" applyProtection="1">
      <alignment horizontal="left" vertical="center"/>
      <protection locked="0"/>
    </xf>
    <xf numFmtId="3" fontId="66" fillId="0" borderId="72" xfId="0" applyNumberFormat="1" applyFont="1" applyBorder="1">
      <alignment vertical="center"/>
    </xf>
    <xf numFmtId="0" fontId="70" fillId="0" borderId="73" xfId="0" applyFont="1" applyBorder="1" applyAlignment="1" applyProtection="1">
      <alignment horizontal="left" vertical="center"/>
      <protection locked="0"/>
    </xf>
    <xf numFmtId="3" fontId="66" fillId="0" borderId="80" xfId="0" applyNumberFormat="1" applyFont="1" applyBorder="1">
      <alignment vertical="center"/>
    </xf>
    <xf numFmtId="3" fontId="66" fillId="0" borderId="51" xfId="0" applyNumberFormat="1" applyFont="1" applyBorder="1">
      <alignment vertical="center"/>
    </xf>
    <xf numFmtId="3" fontId="66" fillId="0" borderId="98" xfId="0" applyNumberFormat="1" applyFont="1" applyBorder="1">
      <alignment vertical="center"/>
    </xf>
    <xf numFmtId="0" fontId="70" fillId="0" borderId="112" xfId="0" applyFont="1" applyBorder="1" applyAlignment="1" applyProtection="1">
      <alignment horizontal="left" vertical="center"/>
      <protection locked="0"/>
    </xf>
    <xf numFmtId="0" fontId="70" fillId="0" borderId="13" xfId="0" applyFont="1" applyBorder="1" applyAlignment="1" applyProtection="1">
      <alignment horizontal="left" vertical="center" wrapText="1"/>
      <protection locked="0"/>
    </xf>
    <xf numFmtId="0" fontId="70" fillId="0" borderId="30" xfId="0" applyFont="1" applyBorder="1" applyAlignment="1" applyProtection="1">
      <alignment horizontal="left" vertical="center" wrapText="1"/>
      <protection locked="0"/>
    </xf>
    <xf numFmtId="0" fontId="113" fillId="0" borderId="56" xfId="91" applyFont="1" applyBorder="1" applyAlignment="1" applyProtection="1">
      <alignment vertical="center" shrinkToFit="1"/>
      <protection locked="0"/>
    </xf>
    <xf numFmtId="0" fontId="132" fillId="3" borderId="85" xfId="27" applyFont="1" applyFill="1" applyBorder="1" applyAlignment="1">
      <alignment horizontal="center" vertical="center" shrinkToFit="1"/>
    </xf>
    <xf numFmtId="0" fontId="133" fillId="0" borderId="0" xfId="9" applyFont="1" applyAlignment="1">
      <alignment horizontal="right" vertical="top"/>
    </xf>
    <xf numFmtId="0" fontId="113" fillId="0" borderId="77" xfId="27" applyFont="1" applyBorder="1" applyAlignment="1">
      <alignment horizontal="center" vertical="center" wrapText="1"/>
    </xf>
    <xf numFmtId="38" fontId="116" fillId="0" borderId="19" xfId="59" applyFont="1" applyFill="1" applyBorder="1" applyAlignment="1">
      <alignment vertical="center" shrinkToFit="1"/>
    </xf>
    <xf numFmtId="0" fontId="118" fillId="2" borderId="0" xfId="9" applyFont="1" applyFill="1">
      <alignment vertical="center"/>
    </xf>
    <xf numFmtId="0" fontId="118" fillId="2" borderId="0" xfId="9" applyFont="1" applyFill="1" applyAlignment="1">
      <alignment horizontal="center"/>
    </xf>
    <xf numFmtId="179" fontId="118" fillId="2" borderId="0" xfId="58" applyNumberFormat="1" applyFont="1" applyFill="1" applyBorder="1" applyAlignment="1">
      <alignment horizontal="right"/>
    </xf>
    <xf numFmtId="179" fontId="134" fillId="2" borderId="0" xfId="58" applyNumberFormat="1" applyFont="1" applyFill="1" applyBorder="1" applyAlignment="1">
      <alignment horizontal="right"/>
    </xf>
    <xf numFmtId="0" fontId="118" fillId="2" borderId="0" xfId="9" applyFont="1" applyFill="1" applyAlignment="1">
      <alignment horizontal="left" vertical="center"/>
    </xf>
    <xf numFmtId="0" fontId="118" fillId="2" borderId="0" xfId="24" applyFont="1" applyFill="1" applyAlignment="1">
      <alignment vertical="center"/>
    </xf>
    <xf numFmtId="0" fontId="134" fillId="2" borderId="0" xfId="24" applyFont="1" applyFill="1" applyAlignment="1">
      <alignment horizontal="center"/>
    </xf>
    <xf numFmtId="38" fontId="118" fillId="2" borderId="0" xfId="12" applyFont="1" applyFill="1" applyBorder="1" applyAlignment="1">
      <alignment horizontal="center"/>
    </xf>
    <xf numFmtId="179" fontId="134" fillId="2" borderId="0" xfId="61" applyNumberFormat="1" applyFont="1" applyFill="1" applyBorder="1" applyAlignment="1">
      <alignment horizontal="right" shrinkToFit="1"/>
    </xf>
    <xf numFmtId="0" fontId="118" fillId="2" borderId="0" xfId="9" applyFont="1" applyFill="1" applyAlignment="1">
      <alignment horizontal="left" shrinkToFit="1"/>
    </xf>
    <xf numFmtId="179" fontId="134" fillId="2" borderId="0" xfId="61" applyNumberFormat="1" applyFont="1" applyFill="1" applyBorder="1" applyAlignment="1">
      <alignment horizontal="right"/>
    </xf>
    <xf numFmtId="0" fontId="113" fillId="0" borderId="45" xfId="27" applyFont="1" applyBorder="1" applyAlignment="1">
      <alignment horizontal="center" vertical="center" wrapText="1"/>
    </xf>
    <xf numFmtId="0" fontId="113" fillId="0" borderId="112" xfId="27" applyFont="1" applyBorder="1" applyAlignment="1" applyProtection="1">
      <alignment horizontal="left" vertical="center" shrinkToFit="1"/>
      <protection locked="0"/>
    </xf>
    <xf numFmtId="0" fontId="120" fillId="0" borderId="5" xfId="27" applyFont="1" applyBorder="1" applyAlignment="1">
      <alignment horizontal="center" vertical="center"/>
    </xf>
    <xf numFmtId="180" fontId="113" fillId="0" borderId="87" xfId="27" applyNumberFormat="1" applyFont="1" applyBorder="1" applyAlignment="1">
      <alignment horizontal="center" vertical="center"/>
    </xf>
    <xf numFmtId="38" fontId="113" fillId="0" borderId="9" xfId="27" applyNumberFormat="1" applyFont="1" applyBorder="1" applyAlignment="1">
      <alignment horizontal="center" vertical="center"/>
    </xf>
    <xf numFmtId="0" fontId="113" fillId="0" borderId="65" xfId="27" applyFont="1" applyBorder="1" applyAlignment="1" applyProtection="1">
      <alignment horizontal="left" vertical="center"/>
      <protection locked="0"/>
    </xf>
    <xf numFmtId="180" fontId="117" fillId="0" borderId="18" xfId="27" applyNumberFormat="1" applyFont="1" applyBorder="1" applyAlignment="1">
      <alignment horizontal="center" vertical="center"/>
    </xf>
    <xf numFmtId="183" fontId="117" fillId="0" borderId="29" xfId="27" applyNumberFormat="1" applyFont="1" applyBorder="1" applyAlignment="1" applyProtection="1">
      <alignment horizontal="center" vertical="center" shrinkToFit="1"/>
      <protection locked="0"/>
    </xf>
    <xf numFmtId="0" fontId="116" fillId="0" borderId="0" xfId="24" applyFont="1" applyAlignment="1">
      <alignment horizontal="center" shrinkToFit="1"/>
    </xf>
    <xf numFmtId="0" fontId="113" fillId="0" borderId="74" xfId="10" applyFont="1" applyBorder="1" applyAlignment="1" applyProtection="1">
      <alignment horizontal="left" vertical="center"/>
      <protection locked="0"/>
    </xf>
    <xf numFmtId="0" fontId="118" fillId="0" borderId="88" xfId="27" applyFont="1" applyBorder="1" applyAlignment="1" applyProtection="1">
      <alignment horizontal="left" vertical="center"/>
      <protection locked="0"/>
    </xf>
    <xf numFmtId="0" fontId="118" fillId="0" borderId="108" xfId="27" applyFont="1" applyBorder="1" applyAlignment="1" applyProtection="1">
      <alignment horizontal="left" vertical="center"/>
      <protection locked="0"/>
    </xf>
    <xf numFmtId="38" fontId="134" fillId="0" borderId="104" xfId="59" quotePrefix="1" applyFont="1" applyFill="1" applyBorder="1" applyAlignment="1">
      <alignment vertical="center"/>
    </xf>
    <xf numFmtId="38" fontId="134" fillId="0" borderId="106" xfId="59" quotePrefix="1" applyFont="1" applyFill="1" applyBorder="1" applyAlignment="1">
      <alignment vertical="center"/>
    </xf>
    <xf numFmtId="0" fontId="118" fillId="0" borderId="108" xfId="27" applyFont="1" applyBorder="1" applyAlignment="1" applyProtection="1">
      <alignment horizontal="left" vertical="center" shrinkToFit="1"/>
      <protection locked="0"/>
    </xf>
    <xf numFmtId="0" fontId="138" fillId="0" borderId="5" xfId="27" applyFont="1" applyBorder="1" applyAlignment="1">
      <alignment vertical="center" shrinkToFit="1"/>
    </xf>
    <xf numFmtId="0" fontId="59" fillId="0" borderId="0" xfId="27" applyFont="1" applyAlignment="1">
      <alignment shrinkToFit="1"/>
    </xf>
    <xf numFmtId="0" fontId="113" fillId="0" borderId="0" xfId="27" applyFont="1" applyAlignment="1">
      <alignment horizontal="center" shrinkToFit="1"/>
    </xf>
    <xf numFmtId="0" fontId="113" fillId="2" borderId="0" xfId="27" applyFont="1" applyFill="1" applyAlignment="1">
      <alignment horizontal="center" shrinkToFit="1"/>
    </xf>
    <xf numFmtId="0" fontId="113" fillId="2" borderId="0" xfId="27" applyFont="1" applyFill="1" applyAlignment="1">
      <alignment horizontal="center" vertical="center"/>
    </xf>
    <xf numFmtId="0" fontId="113" fillId="2" borderId="0" xfId="27" applyFont="1" applyFill="1" applyAlignment="1">
      <alignment horizontal="center"/>
    </xf>
    <xf numFmtId="0" fontId="113" fillId="2" borderId="0" xfId="27" applyFont="1" applyFill="1" applyAlignment="1">
      <alignment horizontal="right"/>
    </xf>
    <xf numFmtId="0" fontId="65" fillId="0" borderId="0" xfId="27" applyFont="1" applyAlignment="1">
      <alignment horizontal="center" shrinkToFit="1"/>
    </xf>
    <xf numFmtId="0" fontId="64" fillId="0" borderId="0" xfId="0" applyFont="1" applyAlignment="1">
      <alignment horizontal="center" vertical="center" shrinkToFit="1"/>
    </xf>
    <xf numFmtId="0" fontId="65" fillId="0" borderId="0" xfId="0" applyFont="1" applyAlignment="1">
      <alignment horizontal="center" shrinkToFit="1"/>
    </xf>
    <xf numFmtId="0" fontId="66" fillId="0" borderId="0" xfId="0" applyFont="1" applyAlignment="1">
      <alignment horizontal="center" vertical="center" shrinkToFit="1"/>
    </xf>
    <xf numFmtId="0" fontId="65" fillId="0" borderId="0" xfId="0" applyFont="1" applyAlignment="1">
      <alignment horizontal="center" vertical="center" shrinkToFit="1"/>
    </xf>
    <xf numFmtId="0" fontId="65" fillId="0" borderId="56" xfId="7" applyBorder="1" applyAlignment="1" applyProtection="1">
      <alignment horizontal="left" vertical="center" shrinkToFit="1"/>
      <protection locked="0"/>
    </xf>
    <xf numFmtId="0" fontId="65" fillId="0" borderId="56" xfId="7" applyBorder="1" applyAlignment="1" applyProtection="1">
      <alignment vertical="center" shrinkToFit="1"/>
      <protection locked="0"/>
    </xf>
    <xf numFmtId="0" fontId="141" fillId="0" borderId="0" xfId="56" applyFont="1">
      <alignment vertical="center"/>
    </xf>
    <xf numFmtId="187" fontId="96" fillId="0" borderId="31" xfId="56" applyNumberFormat="1" applyFont="1" applyBorder="1" applyAlignment="1">
      <alignment horizontal="right" vertical="center"/>
    </xf>
    <xf numFmtId="0" fontId="113" fillId="2" borderId="29" xfId="27" quotePrefix="1" applyFont="1" applyFill="1" applyBorder="1" applyAlignment="1"/>
    <xf numFmtId="38" fontId="116" fillId="0" borderId="5" xfId="215" applyFont="1" applyBorder="1" applyAlignment="1">
      <alignment horizontal="center" vertical="center" shrinkToFit="1"/>
    </xf>
    <xf numFmtId="38" fontId="113" fillId="0" borderId="5" xfId="215" applyFont="1" applyBorder="1" applyAlignment="1">
      <alignment horizontal="center" vertical="center"/>
    </xf>
    <xf numFmtId="0" fontId="80" fillId="0" borderId="0" xfId="217" applyFont="1">
      <alignment vertical="center"/>
    </xf>
    <xf numFmtId="0" fontId="112" fillId="0" borderId="0" xfId="217" applyFont="1" applyAlignment="1">
      <alignment horizontal="right" vertical="top"/>
    </xf>
    <xf numFmtId="0" fontId="113" fillId="0" borderId="0" xfId="217" applyFont="1">
      <alignment vertical="center"/>
    </xf>
    <xf numFmtId="0" fontId="113" fillId="0" borderId="0" xfId="217" applyFont="1" applyAlignment="1">
      <alignment horizontal="right" vertical="center"/>
    </xf>
    <xf numFmtId="0" fontId="113" fillId="0" borderId="0" xfId="217" applyFont="1" applyAlignment="1">
      <alignment horizontal="left" shrinkToFit="1"/>
    </xf>
    <xf numFmtId="0" fontId="113" fillId="0" borderId="0" xfId="217" applyFont="1" applyAlignment="1">
      <alignment horizontal="center"/>
    </xf>
    <xf numFmtId="0" fontId="59" fillId="0" borderId="0" xfId="217" applyFont="1">
      <alignment vertical="center"/>
    </xf>
    <xf numFmtId="0" fontId="132" fillId="0" borderId="0" xfId="217" applyFont="1" applyAlignment="1">
      <alignment horizontal="center" vertical="center" shrinkToFit="1"/>
    </xf>
    <xf numFmtId="0" fontId="132" fillId="0" borderId="0" xfId="217" applyFont="1" applyAlignment="1">
      <alignment horizontal="center" vertical="center"/>
    </xf>
    <xf numFmtId="0" fontId="118" fillId="0" borderId="29" xfId="27" quotePrefix="1" applyFont="1" applyBorder="1" applyAlignment="1"/>
    <xf numFmtId="38" fontId="113" fillId="0" borderId="0" xfId="217" applyNumberFormat="1" applyFont="1">
      <alignment vertical="center"/>
    </xf>
    <xf numFmtId="0" fontId="113" fillId="0" borderId="0" xfId="218" applyFont="1" applyAlignment="1">
      <alignment horizontal="left" shrinkToFit="1"/>
    </xf>
    <xf numFmtId="0" fontId="113" fillId="0" borderId="4" xfId="9" applyFont="1" applyBorder="1" applyAlignment="1">
      <alignment horizontal="center" vertical="center" shrinkToFit="1"/>
    </xf>
    <xf numFmtId="0" fontId="65" fillId="0" borderId="87" xfId="0" applyFont="1" applyBorder="1" applyAlignment="1">
      <alignment horizontal="center" vertical="center" wrapText="1"/>
    </xf>
    <xf numFmtId="0" fontId="113" fillId="0" borderId="0" xfId="217" applyFont="1" applyAlignment="1">
      <alignment horizontal="left"/>
    </xf>
    <xf numFmtId="38" fontId="118" fillId="2" borderId="0" xfId="59" applyFont="1" applyFill="1" applyBorder="1" applyAlignment="1">
      <alignment horizontal="right" vertical="center"/>
    </xf>
    <xf numFmtId="0" fontId="118" fillId="2" borderId="43" xfId="57" applyFont="1" applyFill="1" applyBorder="1" applyAlignment="1">
      <alignment vertical="center"/>
    </xf>
    <xf numFmtId="0" fontId="118" fillId="2" borderId="56" xfId="57" applyFont="1" applyFill="1" applyBorder="1" applyAlignment="1">
      <alignment vertical="center"/>
    </xf>
    <xf numFmtId="0" fontId="118" fillId="2" borderId="108" xfId="57" applyFont="1" applyFill="1" applyBorder="1" applyAlignment="1">
      <alignment vertical="center"/>
    </xf>
    <xf numFmtId="0" fontId="118" fillId="2" borderId="109" xfId="57" applyFont="1" applyFill="1" applyBorder="1" applyAlignment="1">
      <alignment vertical="center"/>
    </xf>
    <xf numFmtId="0" fontId="118" fillId="2" borderId="73" xfId="57" applyFont="1" applyFill="1" applyBorder="1" applyAlignment="1">
      <alignment vertical="center"/>
    </xf>
    <xf numFmtId="0" fontId="118" fillId="2" borderId="75" xfId="57" applyFont="1" applyFill="1" applyBorder="1" applyAlignment="1">
      <alignment vertical="center"/>
    </xf>
    <xf numFmtId="0" fontId="142" fillId="2" borderId="73" xfId="57" applyFont="1" applyFill="1" applyBorder="1" applyAlignment="1">
      <alignment vertical="center"/>
    </xf>
    <xf numFmtId="0" fontId="118" fillId="2" borderId="73" xfId="57" applyFont="1" applyFill="1" applyBorder="1" applyAlignment="1">
      <alignment horizontal="left" vertical="center"/>
    </xf>
    <xf numFmtId="0" fontId="118" fillId="2" borderId="75" xfId="9" applyFont="1" applyFill="1" applyBorder="1" applyAlignment="1" applyProtection="1">
      <alignment horizontal="left" vertical="center"/>
      <protection locked="0"/>
    </xf>
    <xf numFmtId="0" fontId="118" fillId="2" borderId="109" xfId="9" applyFont="1" applyFill="1" applyBorder="1" applyAlignment="1" applyProtection="1">
      <alignment horizontal="left" vertical="center"/>
      <protection locked="0"/>
    </xf>
    <xf numFmtId="3" fontId="65" fillId="0" borderId="18" xfId="0" applyNumberFormat="1" applyFont="1" applyBorder="1" applyAlignment="1">
      <alignment horizontal="center" vertical="center" wrapText="1"/>
    </xf>
    <xf numFmtId="38" fontId="65" fillId="0" borderId="86" xfId="0" applyNumberFormat="1" applyFont="1" applyBorder="1" applyAlignment="1">
      <alignment horizontal="center" vertical="center" shrinkToFit="1"/>
    </xf>
    <xf numFmtId="38" fontId="65" fillId="0" borderId="87" xfId="0" applyNumberFormat="1" applyFont="1" applyBorder="1" applyAlignment="1">
      <alignment horizontal="center" vertical="center"/>
    </xf>
    <xf numFmtId="38" fontId="66" fillId="0" borderId="87" xfId="0" applyNumberFormat="1" applyFont="1" applyBorder="1" applyAlignment="1">
      <alignment horizontal="center" vertical="center" shrinkToFit="1"/>
    </xf>
    <xf numFmtId="38" fontId="65" fillId="0" borderId="81" xfId="0" applyNumberFormat="1" applyFont="1" applyBorder="1" applyAlignment="1">
      <alignment horizontal="center" vertical="center" shrinkToFit="1"/>
    </xf>
    <xf numFmtId="38" fontId="66" fillId="0" borderId="72" xfId="0" applyNumberFormat="1" applyFont="1" applyBorder="1" applyAlignment="1">
      <alignment horizontal="center" vertical="center" shrinkToFit="1"/>
    </xf>
    <xf numFmtId="0" fontId="65" fillId="0" borderId="6" xfId="0" applyFont="1" applyBorder="1" applyAlignment="1" applyProtection="1">
      <alignment horizontal="left" vertical="center" shrinkToFit="1"/>
      <protection locked="0"/>
    </xf>
    <xf numFmtId="0" fontId="66" fillId="0" borderId="82" xfId="0" applyFont="1" applyBorder="1" applyAlignment="1">
      <alignment horizontal="center" vertical="center" shrinkToFit="1"/>
    </xf>
    <xf numFmtId="49" fontId="66" fillId="0" borderId="82" xfId="0" applyNumberFormat="1" applyFont="1" applyBorder="1" applyAlignment="1">
      <alignment horizontal="center" vertical="center" shrinkToFit="1"/>
    </xf>
    <xf numFmtId="0" fontId="65" fillId="2" borderId="102" xfId="0" applyFont="1" applyFill="1" applyBorder="1" applyAlignment="1" applyProtection="1">
      <alignment horizontal="left" vertical="center"/>
      <protection locked="0"/>
    </xf>
    <xf numFmtId="38" fontId="65" fillId="2" borderId="57" xfId="0" applyNumberFormat="1" applyFont="1" applyFill="1" applyBorder="1" applyAlignment="1">
      <alignment horizontal="center" vertical="center" shrinkToFit="1"/>
    </xf>
    <xf numFmtId="0" fontId="65" fillId="0" borderId="57" xfId="9" applyFont="1" applyBorder="1" applyAlignment="1">
      <alignment horizontal="center" vertical="center" shrinkToFit="1"/>
    </xf>
    <xf numFmtId="38" fontId="65" fillId="0" borderId="60" xfId="0" applyNumberFormat="1" applyFont="1" applyBorder="1" applyAlignment="1">
      <alignment horizontal="center" vertical="center" wrapText="1"/>
    </xf>
    <xf numFmtId="38" fontId="66" fillId="2" borderId="58" xfId="0" applyNumberFormat="1" applyFont="1" applyFill="1" applyBorder="1" applyAlignment="1">
      <alignment horizontal="center" vertical="center" shrinkToFit="1"/>
    </xf>
    <xf numFmtId="49" fontId="66" fillId="2" borderId="58" xfId="0" applyNumberFormat="1" applyFont="1" applyFill="1" applyBorder="1" applyAlignment="1">
      <alignment horizontal="center" vertical="center" shrinkToFit="1"/>
    </xf>
    <xf numFmtId="38" fontId="66" fillId="2" borderId="58" xfId="1" applyFont="1" applyFill="1" applyBorder="1" applyAlignment="1">
      <alignment horizontal="right" vertical="center"/>
    </xf>
    <xf numFmtId="0" fontId="65" fillId="2" borderId="59" xfId="0" applyFont="1" applyFill="1" applyBorder="1" applyAlignment="1" applyProtection="1">
      <alignment horizontal="left" vertical="center"/>
      <protection locked="0"/>
    </xf>
    <xf numFmtId="0" fontId="65" fillId="2" borderId="60" xfId="0" applyFont="1" applyFill="1" applyBorder="1" applyAlignment="1" applyProtection="1">
      <alignment horizontal="left" vertical="center"/>
      <protection locked="0"/>
    </xf>
    <xf numFmtId="0" fontId="70" fillId="2" borderId="58" xfId="9" applyFont="1" applyFill="1" applyBorder="1" applyAlignment="1">
      <alignment horizontal="center" vertical="center" shrinkToFit="1"/>
    </xf>
    <xf numFmtId="0" fontId="65" fillId="0" borderId="0" xfId="9" applyFont="1" applyAlignment="1">
      <alignment horizontal="left" vertical="center"/>
    </xf>
    <xf numFmtId="0" fontId="116" fillId="0" borderId="0" xfId="24" applyFont="1"/>
    <xf numFmtId="38" fontId="116" fillId="0" borderId="0" xfId="59" applyFont="1" applyBorder="1" applyAlignment="1">
      <alignment horizontal="right" shrinkToFit="1"/>
    </xf>
    <xf numFmtId="14" fontId="113" fillId="0" borderId="0" xfId="27" applyNumberFormat="1" applyFont="1" applyAlignment="1">
      <alignment horizontal="left" vertical="center"/>
    </xf>
    <xf numFmtId="0" fontId="113" fillId="0" borderId="92" xfId="27" applyFont="1" applyBorder="1" applyAlignment="1">
      <alignment horizontal="center" vertical="center" wrapText="1"/>
    </xf>
    <xf numFmtId="3" fontId="66" fillId="0" borderId="10" xfId="0" applyNumberFormat="1" applyFont="1" applyBorder="1">
      <alignment vertical="center"/>
    </xf>
    <xf numFmtId="0" fontId="113" fillId="0" borderId="65" xfId="91" applyFont="1" applyBorder="1" applyProtection="1">
      <alignment vertical="center"/>
      <protection locked="0"/>
    </xf>
    <xf numFmtId="0" fontId="113" fillId="0" borderId="102" xfId="91" applyFont="1" applyBorder="1" applyAlignment="1" applyProtection="1">
      <alignment vertical="center" shrinkToFit="1"/>
      <protection locked="0"/>
    </xf>
    <xf numFmtId="0" fontId="113" fillId="0" borderId="113" xfId="91" applyFont="1" applyBorder="1" applyAlignment="1" applyProtection="1">
      <alignment vertical="center" shrinkToFit="1"/>
      <protection locked="0"/>
    </xf>
    <xf numFmtId="38" fontId="116" fillId="0" borderId="85" xfId="27" applyNumberFormat="1" applyFont="1" applyBorder="1" applyAlignment="1">
      <alignment horizontal="center" vertical="center" shrinkToFit="1"/>
    </xf>
    <xf numFmtId="0" fontId="130" fillId="0" borderId="11" xfId="0" applyFont="1" applyBorder="1" applyAlignment="1">
      <alignment vertical="center" textRotation="255"/>
    </xf>
    <xf numFmtId="0" fontId="130" fillId="0" borderId="104" xfId="0" applyFont="1" applyBorder="1" applyAlignment="1">
      <alignment vertical="center" textRotation="255"/>
    </xf>
    <xf numFmtId="0" fontId="130" fillId="0" borderId="106" xfId="0" applyFont="1" applyBorder="1" applyAlignment="1">
      <alignment vertical="center" textRotation="255"/>
    </xf>
    <xf numFmtId="0" fontId="130" fillId="0" borderId="72" xfId="0" applyFont="1" applyBorder="1" applyAlignment="1">
      <alignment vertical="center" textRotation="255"/>
    </xf>
    <xf numFmtId="0" fontId="130" fillId="0" borderId="76" xfId="0" applyFont="1" applyBorder="1" applyAlignment="1">
      <alignment vertical="center" textRotation="255"/>
    </xf>
    <xf numFmtId="0" fontId="130" fillId="0" borderId="10" xfId="0" applyFont="1" applyBorder="1" applyAlignment="1">
      <alignment vertical="center" textRotation="255"/>
    </xf>
    <xf numFmtId="0" fontId="130" fillId="0" borderId="98" xfId="0" applyFont="1" applyBorder="1" applyAlignment="1">
      <alignment vertical="center" textRotation="255"/>
    </xf>
    <xf numFmtId="0" fontId="130" fillId="0" borderId="99" xfId="0" applyFont="1" applyBorder="1" applyAlignment="1">
      <alignment vertical="center" textRotation="255"/>
    </xf>
    <xf numFmtId="38" fontId="66" fillId="0" borderId="10" xfId="54" applyFont="1" applyFill="1" applyBorder="1" applyAlignment="1">
      <alignment horizontal="right" vertical="center"/>
    </xf>
    <xf numFmtId="38" fontId="66" fillId="0" borderId="104" xfId="54" applyFont="1" applyFill="1" applyBorder="1" applyAlignment="1">
      <alignment horizontal="right" vertical="center"/>
    </xf>
    <xf numFmtId="38" fontId="66" fillId="0" borderId="72" xfId="54" applyFont="1" applyFill="1" applyBorder="1" applyAlignment="1">
      <alignment horizontal="right" vertical="center"/>
    </xf>
    <xf numFmtId="38" fontId="66" fillId="0" borderId="87" xfId="1" applyFont="1" applyFill="1" applyBorder="1" applyAlignment="1">
      <alignment horizontal="right" vertical="center"/>
    </xf>
    <xf numFmtId="38" fontId="66" fillId="0" borderId="19" xfId="1" applyFont="1" applyFill="1" applyBorder="1" applyAlignment="1">
      <alignment horizontal="right" vertical="center"/>
    </xf>
    <xf numFmtId="38" fontId="116" fillId="0" borderId="3" xfId="59" applyFont="1" applyFill="1" applyBorder="1" applyAlignment="1">
      <alignment vertical="center" shrinkToFit="1"/>
    </xf>
    <xf numFmtId="0" fontId="116" fillId="0" borderId="104" xfId="27" applyFont="1" applyBorder="1" applyAlignment="1">
      <alignment horizontal="center" vertical="center" shrinkToFit="1"/>
    </xf>
    <xf numFmtId="0" fontId="116" fillId="2" borderId="104" xfId="27" applyFont="1" applyFill="1" applyBorder="1" applyAlignment="1">
      <alignment horizontal="center" vertical="center" shrinkToFit="1"/>
    </xf>
    <xf numFmtId="38" fontId="116" fillId="2" borderId="104" xfId="59" applyFont="1" applyFill="1" applyBorder="1" applyAlignment="1">
      <alignment horizontal="right" vertical="center"/>
    </xf>
    <xf numFmtId="0" fontId="116" fillId="0" borderId="72" xfId="27" applyFont="1" applyBorder="1" applyAlignment="1">
      <alignment horizontal="center" vertical="center" shrinkToFit="1"/>
    </xf>
    <xf numFmtId="0" fontId="116" fillId="0" borderId="82" xfId="27" applyFont="1" applyBorder="1" applyAlignment="1">
      <alignment horizontal="center" vertical="center" shrinkToFit="1"/>
    </xf>
    <xf numFmtId="0" fontId="143" fillId="0" borderId="65" xfId="6" applyFont="1" applyBorder="1" applyAlignment="1" applyProtection="1">
      <alignment horizontal="left" vertical="center"/>
      <protection locked="0"/>
    </xf>
    <xf numFmtId="0" fontId="143" fillId="0" borderId="102" xfId="6" applyFont="1" applyBorder="1" applyAlignment="1" applyProtection="1">
      <alignment horizontal="left" vertical="center"/>
      <protection locked="0"/>
    </xf>
    <xf numFmtId="0" fontId="65" fillId="0" borderId="109" xfId="0" applyFont="1" applyBorder="1" applyAlignment="1">
      <alignment vertical="center" shrinkToFit="1"/>
    </xf>
    <xf numFmtId="0" fontId="65" fillId="0" borderId="10" xfId="0" applyFont="1" applyBorder="1" applyAlignment="1">
      <alignment horizontal="center" vertical="center" shrinkToFit="1"/>
    </xf>
    <xf numFmtId="38" fontId="66" fillId="0" borderId="10" xfId="1" applyFont="1" applyFill="1" applyBorder="1" applyAlignment="1">
      <alignment horizontal="right" vertical="center"/>
    </xf>
    <xf numFmtId="0" fontId="65" fillId="0" borderId="43" xfId="0" applyFont="1" applyBorder="1" applyAlignment="1" applyProtection="1">
      <alignment horizontal="left" vertical="center" shrinkToFit="1"/>
      <protection locked="0"/>
    </xf>
    <xf numFmtId="0" fontId="65" fillId="0" borderId="56" xfId="0" applyFont="1" applyBorder="1" applyAlignment="1">
      <alignment horizontal="left" vertical="center" shrinkToFit="1"/>
    </xf>
    <xf numFmtId="38" fontId="65" fillId="0" borderId="10" xfId="0" applyNumberFormat="1" applyFont="1" applyBorder="1" applyAlignment="1" applyProtection="1">
      <alignment horizontal="right" vertical="center" shrinkToFit="1"/>
      <protection locked="0"/>
    </xf>
    <xf numFmtId="38" fontId="65" fillId="0" borderId="43" xfId="0" applyNumberFormat="1" applyFont="1" applyBorder="1" applyAlignment="1" applyProtection="1">
      <alignment horizontal="right" vertical="center" shrinkToFit="1"/>
      <protection locked="0"/>
    </xf>
    <xf numFmtId="0" fontId="65" fillId="0" borderId="104" xfId="0" applyFont="1" applyBorder="1" applyAlignment="1">
      <alignment horizontal="center" vertical="center" shrinkToFit="1"/>
    </xf>
    <xf numFmtId="38" fontId="66" fillId="0" borderId="104" xfId="1" applyFont="1" applyFill="1" applyBorder="1" applyAlignment="1">
      <alignment horizontal="right" vertical="center"/>
    </xf>
    <xf numFmtId="38" fontId="65" fillId="0" borderId="104" xfId="0" applyNumberFormat="1" applyFont="1" applyBorder="1" applyAlignment="1" applyProtection="1">
      <alignment horizontal="right" vertical="center" shrinkToFit="1"/>
      <protection locked="0"/>
    </xf>
    <xf numFmtId="38" fontId="65" fillId="0" borderId="108" xfId="0" applyNumberFormat="1" applyFont="1" applyBorder="1" applyAlignment="1" applyProtection="1">
      <alignment horizontal="right" vertical="center" shrinkToFit="1"/>
      <protection locked="0"/>
    </xf>
    <xf numFmtId="38" fontId="65" fillId="0" borderId="104" xfId="0" applyNumberFormat="1" applyFont="1" applyBorder="1" applyAlignment="1" applyProtection="1">
      <alignment horizontal="right" vertical="center" wrapText="1" shrinkToFit="1"/>
      <protection locked="0"/>
    </xf>
    <xf numFmtId="38" fontId="65" fillId="0" borderId="108" xfId="0" applyNumberFormat="1" applyFont="1" applyBorder="1" applyAlignment="1" applyProtection="1">
      <alignment horizontal="right" vertical="center" wrapText="1" shrinkToFit="1"/>
      <protection locked="0"/>
    </xf>
    <xf numFmtId="38" fontId="65" fillId="0" borderId="104" xfId="0" applyNumberFormat="1" applyFont="1" applyBorder="1" applyAlignment="1" applyProtection="1">
      <alignment horizontal="right" vertical="center"/>
      <protection locked="0"/>
    </xf>
    <xf numFmtId="38" fontId="65" fillId="0" borderId="108" xfId="0" applyNumberFormat="1" applyFont="1" applyBorder="1" applyAlignment="1" applyProtection="1">
      <alignment horizontal="right" vertical="center"/>
      <protection locked="0"/>
    </xf>
    <xf numFmtId="0" fontId="65" fillId="0" borderId="109" xfId="0" applyFont="1" applyBorder="1" applyProtection="1">
      <alignment vertical="center"/>
      <protection locked="0"/>
    </xf>
    <xf numFmtId="38" fontId="65" fillId="0" borderId="9" xfId="0" applyNumberFormat="1" applyFont="1" applyBorder="1" applyAlignment="1">
      <alignment horizontal="center" vertical="center" shrinkToFit="1"/>
    </xf>
    <xf numFmtId="0" fontId="65" fillId="0" borderId="82" xfId="0" applyFont="1" applyBorder="1" applyAlignment="1">
      <alignment horizontal="center" vertical="center" shrinkToFit="1"/>
    </xf>
    <xf numFmtId="0" fontId="65" fillId="0" borderId="73" xfId="0" applyFont="1" applyBorder="1" applyAlignment="1" applyProtection="1">
      <alignment vertical="center" shrinkToFit="1"/>
      <protection locked="0"/>
    </xf>
    <xf numFmtId="38" fontId="65" fillId="0" borderId="72" xfId="0" applyNumberFormat="1" applyFont="1" applyBorder="1" applyAlignment="1" applyProtection="1">
      <alignment horizontal="right" vertical="center" shrinkToFit="1"/>
      <protection locked="0"/>
    </xf>
    <xf numFmtId="38" fontId="65" fillId="0" borderId="73" xfId="0" applyNumberFormat="1" applyFont="1" applyBorder="1" applyAlignment="1" applyProtection="1">
      <alignment horizontal="right" vertical="center" shrinkToFit="1"/>
      <protection locked="0"/>
    </xf>
    <xf numFmtId="182" fontId="65" fillId="0" borderId="9" xfId="0" applyNumberFormat="1" applyFont="1" applyBorder="1" applyAlignment="1">
      <alignment horizontal="center" vertical="center" shrinkToFit="1"/>
    </xf>
    <xf numFmtId="38" fontId="66" fillId="0" borderId="9" xfId="1" applyFont="1" applyFill="1" applyBorder="1" applyAlignment="1">
      <alignment horizontal="right" vertical="center"/>
    </xf>
    <xf numFmtId="38" fontId="66" fillId="0" borderId="9" xfId="1" applyFont="1" applyFill="1" applyBorder="1" applyAlignment="1" applyProtection="1">
      <alignment vertical="center"/>
      <protection locked="0"/>
    </xf>
    <xf numFmtId="0" fontId="65" fillId="0" borderId="68" xfId="9" applyFont="1" applyBorder="1" applyAlignment="1">
      <alignment horizontal="center" vertical="center" shrinkToFit="1"/>
    </xf>
    <xf numFmtId="38" fontId="65" fillId="0" borderId="18" xfId="0" applyNumberFormat="1" applyFont="1" applyBorder="1" applyAlignment="1">
      <alignment horizontal="center" vertical="center" wrapText="1" shrinkToFit="1"/>
    </xf>
    <xf numFmtId="0" fontId="65" fillId="0" borderId="18" xfId="0" applyFont="1" applyBorder="1" applyAlignment="1">
      <alignment horizontal="left" vertical="center" shrinkToFit="1"/>
    </xf>
    <xf numFmtId="38" fontId="66" fillId="0" borderId="18" xfId="1" applyFont="1" applyFill="1" applyBorder="1" applyAlignment="1">
      <alignment horizontal="right" vertical="center"/>
    </xf>
    <xf numFmtId="38" fontId="66" fillId="0" borderId="18" xfId="1" applyFont="1" applyFill="1" applyBorder="1" applyAlignment="1" applyProtection="1">
      <alignment vertical="center"/>
      <protection locked="0"/>
    </xf>
    <xf numFmtId="0" fontId="65" fillId="0" borderId="21" xfId="0" applyFont="1" applyBorder="1" applyProtection="1">
      <alignment vertical="center"/>
      <protection locked="0"/>
    </xf>
    <xf numFmtId="0" fontId="65" fillId="0" borderId="44" xfId="0" applyFont="1" applyBorder="1" applyProtection="1">
      <alignment vertical="center"/>
      <protection locked="0"/>
    </xf>
    <xf numFmtId="38" fontId="65" fillId="0" borderId="18" xfId="0" applyNumberFormat="1" applyFont="1" applyBorder="1" applyAlignment="1" applyProtection="1">
      <alignment horizontal="right" vertical="center"/>
      <protection locked="0"/>
    </xf>
    <xf numFmtId="38" fontId="65" fillId="0" borderId="21" xfId="0" applyNumberFormat="1" applyFont="1" applyBorder="1" applyAlignment="1" applyProtection="1">
      <alignment horizontal="right" vertical="center"/>
      <protection locked="0"/>
    </xf>
    <xf numFmtId="38" fontId="66" fillId="0" borderId="23" xfId="1" applyFont="1" applyFill="1" applyBorder="1" applyAlignment="1">
      <alignment horizontal="right"/>
    </xf>
    <xf numFmtId="38" fontId="66" fillId="0" borderId="17" xfId="1" applyFont="1" applyFill="1" applyBorder="1" applyAlignment="1">
      <alignment horizontal="right"/>
    </xf>
    <xf numFmtId="38" fontId="66" fillId="0" borderId="9" xfId="1" applyFont="1" applyFill="1" applyBorder="1" applyAlignment="1">
      <alignment horizontal="right"/>
    </xf>
    <xf numFmtId="0" fontId="65" fillId="0" borderId="65" xfId="9" applyFont="1" applyBorder="1" applyAlignment="1" applyProtection="1">
      <alignment horizontal="left" vertical="center" wrapText="1" shrinkToFit="1"/>
      <protection locked="0"/>
    </xf>
    <xf numFmtId="38" fontId="66" fillId="0" borderId="10" xfId="1" applyFont="1" applyBorder="1" applyAlignment="1" applyProtection="1">
      <alignment vertical="center"/>
      <protection locked="0"/>
    </xf>
    <xf numFmtId="0" fontId="65" fillId="0" borderId="43" xfId="9" applyFont="1" applyBorder="1" applyAlignment="1" applyProtection="1">
      <alignment horizontal="left" vertical="center"/>
      <protection locked="0"/>
    </xf>
    <xf numFmtId="0" fontId="65" fillId="0" borderId="56" xfId="9" applyFont="1" applyBorder="1" applyAlignment="1" applyProtection="1">
      <alignment horizontal="left" vertical="center"/>
      <protection locked="0"/>
    </xf>
    <xf numFmtId="0" fontId="80" fillId="0" borderId="0" xfId="120" applyFont="1">
      <alignment vertical="center"/>
    </xf>
    <xf numFmtId="0" fontId="95" fillId="0" borderId="0" xfId="0" applyFont="1" applyAlignment="1">
      <alignment horizontal="left"/>
    </xf>
    <xf numFmtId="0" fontId="69" fillId="0" borderId="23" xfId="0" applyFont="1" applyBorder="1" applyAlignment="1" applyProtection="1">
      <alignment horizontal="left" vertical="center"/>
      <protection locked="0"/>
    </xf>
    <xf numFmtId="0" fontId="65" fillId="0" borderId="17" xfId="0" applyFont="1" applyBorder="1" applyAlignment="1" applyProtection="1">
      <alignment horizontal="left" vertical="center" wrapText="1" indent="1"/>
      <protection locked="0"/>
    </xf>
    <xf numFmtId="0" fontId="65" fillId="0" borderId="91" xfId="0" applyFont="1" applyBorder="1" applyAlignment="1" applyProtection="1">
      <alignment horizontal="left" vertical="center"/>
      <protection locked="0"/>
    </xf>
    <xf numFmtId="0" fontId="65" fillId="0" borderId="62" xfId="0" applyFont="1" applyBorder="1" applyAlignment="1" applyProtection="1">
      <alignment horizontal="left" vertical="center"/>
      <protection locked="0"/>
    </xf>
    <xf numFmtId="0" fontId="65" fillId="0" borderId="78" xfId="0" applyFont="1" applyBorder="1" applyAlignment="1" applyProtection="1">
      <alignment horizontal="left" vertical="center"/>
      <protection locked="0"/>
    </xf>
    <xf numFmtId="0" fontId="65" fillId="0" borderId="111" xfId="0" applyFont="1" applyBorder="1" applyAlignment="1" applyProtection="1">
      <alignment horizontal="left" vertical="center"/>
      <protection locked="0"/>
    </xf>
    <xf numFmtId="0" fontId="65" fillId="0" borderId="81" xfId="0" applyFont="1" applyBorder="1" applyAlignment="1" applyProtection="1">
      <alignment horizontal="left" vertical="center"/>
      <protection locked="0"/>
    </xf>
    <xf numFmtId="55" fontId="65" fillId="0" borderId="0" xfId="0" applyNumberFormat="1" applyFont="1" applyAlignment="1">
      <alignment horizontal="right"/>
    </xf>
    <xf numFmtId="0" fontId="65" fillId="0" borderId="108" xfId="0" applyFont="1" applyBorder="1" applyAlignment="1">
      <alignment vertical="center" shrinkToFit="1"/>
    </xf>
    <xf numFmtId="0" fontId="65" fillId="0" borderId="65" xfId="0" applyFont="1" applyBorder="1" applyAlignment="1">
      <alignment vertical="center" shrinkToFit="1"/>
    </xf>
    <xf numFmtId="0" fontId="65" fillId="2" borderId="73" xfId="0" applyFont="1" applyFill="1" applyBorder="1" applyAlignment="1">
      <alignment vertical="center" shrinkToFit="1"/>
    </xf>
    <xf numFmtId="0" fontId="65" fillId="2" borderId="108" xfId="0" applyFont="1" applyFill="1" applyBorder="1" applyAlignment="1">
      <alignment vertical="center" shrinkToFit="1"/>
    </xf>
    <xf numFmtId="0" fontId="65" fillId="0" borderId="73" xfId="0" applyFont="1" applyBorder="1" applyAlignment="1">
      <alignment vertical="center" shrinkToFit="1"/>
    </xf>
    <xf numFmtId="0" fontId="65" fillId="0" borderId="108" xfId="0" applyFont="1" applyBorder="1" applyAlignment="1">
      <alignment vertical="center" wrapText="1"/>
    </xf>
    <xf numFmtId="0" fontId="65" fillId="2" borderId="88" xfId="0" applyFont="1" applyFill="1" applyBorder="1" applyAlignment="1">
      <alignment horizontal="left" vertical="center" shrinkToFit="1"/>
    </xf>
    <xf numFmtId="0" fontId="65" fillId="2" borderId="108" xfId="0" applyFont="1" applyFill="1" applyBorder="1" applyAlignment="1">
      <alignment horizontal="left" vertical="center" shrinkToFit="1"/>
    </xf>
    <xf numFmtId="0" fontId="134" fillId="0" borderId="50" xfId="27" applyFont="1" applyBorder="1" applyAlignment="1">
      <alignment horizontal="center" vertical="center" wrapText="1"/>
    </xf>
    <xf numFmtId="0" fontId="113" fillId="3" borderId="87" xfId="217" applyFont="1" applyFill="1" applyBorder="1" applyAlignment="1">
      <alignment horizontal="center" vertical="center" shrinkToFit="1"/>
    </xf>
    <xf numFmtId="0" fontId="113" fillId="3" borderId="90" xfId="217" applyFont="1" applyFill="1" applyBorder="1" applyAlignment="1">
      <alignment horizontal="center" vertical="center" shrinkToFit="1"/>
    </xf>
    <xf numFmtId="0" fontId="113" fillId="0" borderId="43" xfId="217" applyFont="1" applyBorder="1" applyAlignment="1">
      <alignment horizontal="left" vertical="center"/>
    </xf>
    <xf numFmtId="3" fontId="116" fillId="0" borderId="9" xfId="27" applyNumberFormat="1" applyFont="1" applyBorder="1" applyAlignment="1">
      <alignment horizontal="center" shrinkToFit="1"/>
    </xf>
    <xf numFmtId="0" fontId="116" fillId="0" borderId="82" xfId="27" applyFont="1" applyBorder="1" applyAlignment="1">
      <alignment horizontal="center" vertical="center"/>
    </xf>
    <xf numFmtId="0" fontId="116" fillId="0" borderId="10" xfId="27" applyFont="1" applyBorder="1" applyAlignment="1">
      <alignment horizontal="center" vertical="center"/>
    </xf>
    <xf numFmtId="0" fontId="116" fillId="0" borderId="95" xfId="27" applyFont="1" applyBorder="1" applyAlignment="1">
      <alignment horizontal="center" vertical="center"/>
    </xf>
    <xf numFmtId="0" fontId="113" fillId="0" borderId="96" xfId="27" applyFont="1" applyBorder="1" applyAlignment="1" applyProtection="1">
      <alignment horizontal="left" vertical="center"/>
      <protection locked="0"/>
    </xf>
    <xf numFmtId="183" fontId="117" fillId="0" borderId="96" xfId="12" applyNumberFormat="1" applyFont="1" applyFill="1" applyBorder="1" applyAlignment="1" applyProtection="1">
      <alignment horizontal="center" vertical="center"/>
      <protection locked="0"/>
    </xf>
    <xf numFmtId="0" fontId="113" fillId="0" borderId="48" xfId="27" applyFont="1" applyBorder="1" applyAlignment="1">
      <alignment horizontal="center" vertical="center" wrapText="1"/>
    </xf>
    <xf numFmtId="38" fontId="113" fillId="0" borderId="0" xfId="4" applyFont="1" applyFill="1" applyBorder="1" applyAlignment="1">
      <alignment horizontal="right" vertical="center"/>
    </xf>
    <xf numFmtId="0" fontId="71" fillId="0" borderId="0" xfId="8" applyFont="1">
      <alignment vertical="center"/>
    </xf>
    <xf numFmtId="0" fontId="72" fillId="0" borderId="0" xfId="0" applyFont="1">
      <alignment vertical="center"/>
    </xf>
    <xf numFmtId="38" fontId="65" fillId="0" borderId="5" xfId="1" applyFont="1" applyFill="1" applyBorder="1" applyAlignment="1">
      <alignment horizontal="center" wrapText="1"/>
    </xf>
    <xf numFmtId="38" fontId="65" fillId="0" borderId="5" xfId="1" applyFont="1" applyFill="1" applyBorder="1" applyAlignment="1">
      <alignment horizontal="center" vertical="center" wrapText="1"/>
    </xf>
    <xf numFmtId="38" fontId="65" fillId="0" borderId="87" xfId="1" applyFont="1" applyFill="1" applyBorder="1" applyAlignment="1">
      <alignment horizontal="center" vertical="center" wrapText="1"/>
    </xf>
    <xf numFmtId="38" fontId="66" fillId="0" borderId="9" xfId="1" applyFont="1" applyFill="1" applyBorder="1" applyAlignment="1">
      <alignment vertical="center"/>
    </xf>
    <xf numFmtId="38" fontId="66" fillId="0" borderId="14" xfId="1" applyFont="1" applyFill="1" applyBorder="1" applyAlignment="1">
      <alignment vertical="center"/>
    </xf>
    <xf numFmtId="0" fontId="65" fillId="0" borderId="8" xfId="0" applyFont="1" applyBorder="1" applyAlignment="1">
      <alignment horizontal="center" vertical="center"/>
    </xf>
    <xf numFmtId="0" fontId="65" fillId="0" borderId="68" xfId="0" applyFont="1" applyBorder="1" applyAlignment="1">
      <alignment horizontal="center" vertical="center"/>
    </xf>
    <xf numFmtId="0" fontId="65" fillId="0" borderId="87" xfId="0" applyFont="1" applyBorder="1" applyAlignment="1">
      <alignment horizontal="center" vertical="center"/>
    </xf>
    <xf numFmtId="179" fontId="66" fillId="0" borderId="87" xfId="0" applyNumberFormat="1" applyFont="1" applyBorder="1" applyProtection="1">
      <alignment vertical="center"/>
      <protection locked="0"/>
    </xf>
    <xf numFmtId="179" fontId="66" fillId="0" borderId="10" xfId="0" applyNumberFormat="1" applyFont="1" applyBorder="1" applyAlignment="1">
      <alignment vertical="center" wrapText="1" shrinkToFit="1"/>
    </xf>
    <xf numFmtId="179" fontId="66" fillId="0" borderId="43" xfId="0" applyNumberFormat="1" applyFont="1" applyBorder="1" applyAlignment="1">
      <alignment vertical="center" wrapText="1" shrinkToFit="1"/>
    </xf>
    <xf numFmtId="179" fontId="66" fillId="0" borderId="11" xfId="0" applyNumberFormat="1" applyFont="1" applyBorder="1" applyAlignment="1">
      <alignment vertical="center" wrapText="1" shrinkToFit="1"/>
    </xf>
    <xf numFmtId="0" fontId="65" fillId="0" borderId="82" xfId="0" applyFont="1" applyBorder="1" applyAlignment="1">
      <alignment horizontal="center" vertical="center"/>
    </xf>
    <xf numFmtId="179" fontId="66" fillId="0" borderId="82" xfId="0" applyNumberFormat="1" applyFont="1" applyBorder="1" applyProtection="1">
      <alignment vertical="center"/>
      <protection locked="0"/>
    </xf>
    <xf numFmtId="179" fontId="66" fillId="0" borderId="104" xfId="0" applyNumberFormat="1" applyFont="1" applyBorder="1" applyAlignment="1">
      <alignment vertical="center" wrapText="1" shrinkToFit="1"/>
    </xf>
    <xf numFmtId="179" fontId="66" fillId="0" borderId="108" xfId="0" applyNumberFormat="1" applyFont="1" applyBorder="1" applyAlignment="1">
      <alignment vertical="center" wrapText="1" shrinkToFit="1"/>
    </xf>
    <xf numFmtId="179" fontId="66" fillId="0" borderId="106" xfId="0" applyNumberFormat="1" applyFont="1" applyBorder="1" applyAlignment="1">
      <alignment vertical="center" wrapText="1" shrinkToFit="1"/>
    </xf>
    <xf numFmtId="0" fontId="65" fillId="0" borderId="104" xfId="0" applyFont="1" applyBorder="1" applyAlignment="1">
      <alignment horizontal="center" vertical="center"/>
    </xf>
    <xf numFmtId="179" fontId="66" fillId="0" borderId="104" xfId="9" applyNumberFormat="1" applyFont="1" applyBorder="1" applyAlignment="1">
      <alignment horizontal="right" vertical="center"/>
    </xf>
    <xf numFmtId="179" fontId="66" fillId="0" borderId="104" xfId="0" applyNumberFormat="1" applyFont="1" applyBorder="1" applyProtection="1">
      <alignment vertical="center"/>
      <protection locked="0"/>
    </xf>
    <xf numFmtId="0" fontId="65" fillId="0" borderId="105" xfId="0" applyFont="1" applyBorder="1" applyProtection="1">
      <alignment vertical="center"/>
      <protection locked="0"/>
    </xf>
    <xf numFmtId="179" fontId="66" fillId="0" borderId="108" xfId="0" applyNumberFormat="1" applyFont="1" applyBorder="1" applyProtection="1">
      <alignment vertical="center"/>
      <protection locked="0"/>
    </xf>
    <xf numFmtId="179" fontId="66" fillId="0" borderId="106" xfId="0" applyNumberFormat="1" applyFont="1" applyBorder="1" applyProtection="1">
      <alignment vertical="center"/>
      <protection locked="0"/>
    </xf>
    <xf numFmtId="179" fontId="66" fillId="0" borderId="5" xfId="9" applyNumberFormat="1" applyFont="1" applyBorder="1" applyAlignment="1">
      <alignment horizontal="right" vertical="center"/>
    </xf>
    <xf numFmtId="0" fontId="65" fillId="0" borderId="105" xfId="0" applyFont="1" applyBorder="1" applyAlignment="1" applyProtection="1">
      <alignment vertical="center" shrinkToFit="1"/>
      <protection locked="0"/>
    </xf>
    <xf numFmtId="179" fontId="66" fillId="0" borderId="104" xfId="0" applyNumberFormat="1" applyFont="1" applyBorder="1" applyAlignment="1" applyProtection="1">
      <alignment vertical="center" shrinkToFit="1"/>
      <protection locked="0"/>
    </xf>
    <xf numFmtId="179" fontId="66" fillId="0" borderId="108" xfId="0" applyNumberFormat="1" applyFont="1" applyBorder="1" applyAlignment="1" applyProtection="1">
      <alignment vertical="center" shrinkToFit="1"/>
      <protection locked="0"/>
    </xf>
    <xf numFmtId="179" fontId="66" fillId="0" borderId="106" xfId="0" applyNumberFormat="1" applyFont="1" applyBorder="1" applyAlignment="1" applyProtection="1">
      <alignment vertical="center" shrinkToFit="1"/>
      <protection locked="0"/>
    </xf>
    <xf numFmtId="179" fontId="66" fillId="0" borderId="9" xfId="9" applyNumberFormat="1" applyFont="1" applyBorder="1" applyAlignment="1">
      <alignment horizontal="right" vertical="center"/>
    </xf>
    <xf numFmtId="0" fontId="65" fillId="0" borderId="74" xfId="0" applyFont="1" applyBorder="1" applyProtection="1">
      <alignment vertical="center"/>
      <protection locked="0"/>
    </xf>
    <xf numFmtId="0" fontId="65" fillId="0" borderId="74" xfId="0" applyFont="1" applyBorder="1" applyAlignment="1" applyProtection="1">
      <alignment vertical="center" shrinkToFit="1"/>
      <protection locked="0"/>
    </xf>
    <xf numFmtId="179" fontId="66" fillId="0" borderId="72" xfId="0" applyNumberFormat="1" applyFont="1" applyBorder="1" applyAlignment="1" applyProtection="1">
      <alignment vertical="center" shrinkToFit="1"/>
      <protection locked="0"/>
    </xf>
    <xf numFmtId="179" fontId="66" fillId="0" borderId="73" xfId="0" applyNumberFormat="1" applyFont="1" applyBorder="1" applyAlignment="1" applyProtection="1">
      <alignment vertical="center" shrinkToFit="1"/>
      <protection locked="0"/>
    </xf>
    <xf numFmtId="179" fontId="66" fillId="0" borderId="76" xfId="0" applyNumberFormat="1" applyFont="1" applyBorder="1" applyAlignment="1" applyProtection="1">
      <alignment vertical="center" shrinkToFit="1"/>
      <protection locked="0"/>
    </xf>
    <xf numFmtId="0" fontId="65" fillId="0" borderId="68" xfId="9" applyFont="1" applyBorder="1" applyAlignment="1">
      <alignment horizontal="center" vertical="center"/>
    </xf>
    <xf numFmtId="0" fontId="65" fillId="0" borderId="18" xfId="0" applyFont="1" applyBorder="1" applyAlignment="1">
      <alignment horizontal="center" vertical="center" shrinkToFit="1"/>
    </xf>
    <xf numFmtId="0" fontId="65" fillId="0" borderId="18" xfId="0" applyFont="1" applyBorder="1" applyAlignment="1">
      <alignment horizontal="center" vertical="center"/>
    </xf>
    <xf numFmtId="179" fontId="66" fillId="0" borderId="50" xfId="9" applyNumberFormat="1" applyFont="1" applyBorder="1" applyAlignment="1">
      <alignment horizontal="right" vertical="center"/>
    </xf>
    <xf numFmtId="179" fontId="66" fillId="0" borderId="50" xfId="0" applyNumberFormat="1" applyFont="1" applyBorder="1" applyProtection="1">
      <alignment vertical="center"/>
      <protection locked="0"/>
    </xf>
    <xf numFmtId="0" fontId="65" fillId="0" borderId="69" xfId="0" applyFont="1" applyBorder="1" applyProtection="1">
      <alignment vertical="center"/>
      <protection locked="0"/>
    </xf>
    <xf numFmtId="0" fontId="65" fillId="0" borderId="69" xfId="0" applyFont="1" applyBorder="1" applyAlignment="1" applyProtection="1">
      <alignment vertical="center" shrinkToFit="1"/>
      <protection locked="0"/>
    </xf>
    <xf numFmtId="179" fontId="66" fillId="0" borderId="58" xfId="0" applyNumberFormat="1" applyFont="1" applyBorder="1" applyAlignment="1" applyProtection="1">
      <alignment vertical="center" shrinkToFit="1"/>
      <protection locked="0"/>
    </xf>
    <xf numFmtId="179" fontId="66" fillId="0" borderId="59" xfId="0" applyNumberFormat="1" applyFont="1" applyBorder="1" applyAlignment="1" applyProtection="1">
      <alignment vertical="center" shrinkToFit="1"/>
      <protection locked="0"/>
    </xf>
    <xf numFmtId="179" fontId="66" fillId="0" borderId="61" xfId="0" applyNumberFormat="1" applyFont="1" applyBorder="1" applyAlignment="1" applyProtection="1">
      <alignment vertical="center" shrinkToFit="1"/>
      <protection locked="0"/>
    </xf>
    <xf numFmtId="179" fontId="66" fillId="0" borderId="19" xfId="0" applyNumberFormat="1" applyFont="1" applyBorder="1" applyAlignment="1"/>
    <xf numFmtId="0" fontId="65" fillId="0" borderId="16" xfId="0" applyFont="1" applyBorder="1" applyAlignment="1" applyProtection="1">
      <alignment horizontal="left"/>
      <protection locked="0"/>
    </xf>
    <xf numFmtId="179" fontId="66" fillId="0" borderId="19" xfId="0" applyNumberFormat="1" applyFont="1" applyBorder="1" applyAlignment="1">
      <alignment horizontal="right"/>
    </xf>
    <xf numFmtId="179" fontId="66" fillId="0" borderId="23" xfId="0" applyNumberFormat="1" applyFont="1" applyBorder="1" applyAlignment="1">
      <alignment horizontal="right"/>
    </xf>
    <xf numFmtId="179" fontId="66" fillId="0" borderId="20" xfId="0" applyNumberFormat="1" applyFont="1" applyBorder="1" applyAlignment="1">
      <alignment horizontal="right"/>
    </xf>
    <xf numFmtId="0" fontId="113" fillId="0" borderId="108" xfId="10" applyFont="1" applyBorder="1" applyAlignment="1" applyProtection="1">
      <alignment vertical="center" shrinkToFit="1"/>
      <protection locked="0"/>
    </xf>
    <xf numFmtId="0" fontId="113" fillId="0" borderId="109" xfId="10" applyFont="1" applyBorder="1" applyAlignment="1">
      <alignment vertical="center" shrinkToFit="1"/>
    </xf>
    <xf numFmtId="183" fontId="117" fillId="0" borderId="30" xfId="12" quotePrefix="1" applyNumberFormat="1" applyFont="1" applyFill="1" applyBorder="1" applyAlignment="1" applyProtection="1">
      <alignment horizontal="center" vertical="center"/>
      <protection locked="0"/>
    </xf>
    <xf numFmtId="0" fontId="113" fillId="0" borderId="62" xfId="27" applyFont="1" applyBorder="1" applyAlignment="1">
      <alignment horizontal="center" vertical="center" wrapText="1"/>
    </xf>
    <xf numFmtId="0" fontId="113" fillId="0" borderId="43" xfId="10" applyFont="1" applyBorder="1" applyAlignment="1">
      <alignment vertical="center"/>
    </xf>
    <xf numFmtId="0" fontId="138" fillId="0" borderId="5" xfId="27" applyFont="1" applyBorder="1" applyAlignment="1">
      <alignment horizontal="center" vertical="center" shrinkToFit="1"/>
    </xf>
    <xf numFmtId="183" fontId="146" fillId="0" borderId="100" xfId="12" applyNumberFormat="1" applyFont="1" applyFill="1" applyBorder="1" applyAlignment="1" applyProtection="1">
      <alignment horizontal="center" vertical="center"/>
      <protection locked="0"/>
    </xf>
    <xf numFmtId="0" fontId="113" fillId="3" borderId="83" xfId="27" applyFont="1" applyFill="1" applyBorder="1" applyAlignment="1">
      <alignment horizontal="center" vertical="center" shrinkToFit="1"/>
    </xf>
    <xf numFmtId="0" fontId="118" fillId="2" borderId="108" xfId="9" applyFont="1" applyFill="1" applyBorder="1" applyAlignment="1" applyProtection="1">
      <alignment horizontal="left" vertical="center" shrinkToFit="1"/>
      <protection locked="0"/>
    </xf>
    <xf numFmtId="0" fontId="126" fillId="0" borderId="108" xfId="27" applyFont="1" applyBorder="1" applyAlignment="1" applyProtection="1">
      <alignment horizontal="left" vertical="center"/>
      <protection locked="0"/>
    </xf>
    <xf numFmtId="0" fontId="113" fillId="0" borderId="42" xfId="9" applyFont="1" applyBorder="1" applyAlignment="1">
      <alignment horizontal="center" vertical="center" shrinkToFit="1"/>
    </xf>
    <xf numFmtId="180" fontId="116" fillId="0" borderId="10" xfId="27" applyNumberFormat="1" applyFont="1" applyBorder="1" applyAlignment="1">
      <alignment horizontal="center" vertical="center" shrinkToFit="1"/>
    </xf>
    <xf numFmtId="0" fontId="118" fillId="0" borderId="112" xfId="91" applyFont="1" applyBorder="1" applyProtection="1">
      <alignment vertical="center"/>
      <protection locked="0"/>
    </xf>
    <xf numFmtId="0" fontId="110" fillId="0" borderId="0" xfId="27" applyFont="1" applyAlignment="1"/>
    <xf numFmtId="0" fontId="113" fillId="0" borderId="88" xfId="6" applyFont="1" applyBorder="1" applyAlignment="1" applyProtection="1">
      <alignment horizontal="left" vertical="center" wrapText="1" shrinkToFit="1"/>
      <protection locked="0"/>
    </xf>
    <xf numFmtId="0" fontId="113" fillId="0" borderId="95" xfId="6" applyFont="1" applyBorder="1" applyAlignment="1" applyProtection="1">
      <alignment horizontal="left" vertical="center"/>
      <protection locked="0"/>
    </xf>
    <xf numFmtId="0" fontId="118" fillId="2" borderId="29" xfId="27" quotePrefix="1" applyFont="1" applyFill="1" applyBorder="1" applyAlignment="1"/>
    <xf numFmtId="0" fontId="113" fillId="0" borderId="43" xfId="133" applyNumberFormat="1" applyFont="1" applyFill="1" applyBorder="1" applyAlignment="1" applyProtection="1">
      <alignment vertical="center"/>
      <protection locked="0"/>
    </xf>
    <xf numFmtId="183" fontId="117" fillId="0" borderId="96" xfId="12" quotePrefix="1" applyNumberFormat="1" applyFont="1" applyFill="1" applyBorder="1" applyAlignment="1" applyProtection="1">
      <alignment horizontal="center" vertical="center"/>
      <protection locked="0"/>
    </xf>
    <xf numFmtId="0" fontId="113" fillId="0" borderId="108" xfId="133" applyNumberFormat="1" applyFont="1" applyFill="1" applyBorder="1" applyAlignment="1" applyProtection="1">
      <alignment vertical="center"/>
      <protection locked="0"/>
    </xf>
    <xf numFmtId="0" fontId="113" fillId="0" borderId="65" xfId="133" applyNumberFormat="1" applyFont="1" applyFill="1" applyBorder="1" applyAlignment="1" applyProtection="1">
      <alignment vertical="center"/>
      <protection locked="0"/>
    </xf>
    <xf numFmtId="183" fontId="117" fillId="0" borderId="63" xfId="12" applyNumberFormat="1" applyFont="1" applyFill="1" applyBorder="1" applyAlignment="1" applyProtection="1">
      <alignment horizontal="center" vertical="center"/>
      <protection locked="0"/>
    </xf>
    <xf numFmtId="0" fontId="118" fillId="2" borderId="108" xfId="27" applyFont="1" applyFill="1" applyBorder="1" applyAlignment="1" applyProtection="1">
      <alignment horizontal="left" vertical="center"/>
      <protection locked="0"/>
    </xf>
    <xf numFmtId="183" fontId="139" fillId="2" borderId="105" xfId="12" applyNumberFormat="1" applyFont="1" applyFill="1" applyBorder="1" applyAlignment="1" applyProtection="1">
      <alignment horizontal="center" vertical="center"/>
      <protection locked="0"/>
    </xf>
    <xf numFmtId="180" fontId="116" fillId="0" borderId="50" xfId="27" applyNumberFormat="1" applyFont="1" applyBorder="1" applyAlignment="1">
      <alignment horizontal="center" vertical="center" wrapText="1" shrinkToFit="1"/>
    </xf>
    <xf numFmtId="0" fontId="65" fillId="0" borderId="43" xfId="11" applyBorder="1" applyAlignment="1">
      <alignment horizontal="left" vertical="center"/>
    </xf>
    <xf numFmtId="0" fontId="150" fillId="0" borderId="43" xfId="11" applyFont="1" applyBorder="1" applyAlignment="1">
      <alignment horizontal="left" vertical="center"/>
    </xf>
    <xf numFmtId="0" fontId="65" fillId="0" borderId="65" xfId="11" applyBorder="1" applyAlignment="1">
      <alignment horizontal="left" vertical="center"/>
    </xf>
    <xf numFmtId="0" fontId="65" fillId="0" borderId="73" xfId="11" applyBorder="1" applyAlignment="1">
      <alignment horizontal="left" vertical="center"/>
    </xf>
    <xf numFmtId="0" fontId="65" fillId="0" borderId="108" xfId="24" applyBorder="1" applyAlignment="1">
      <alignment horizontal="left" vertical="center"/>
    </xf>
    <xf numFmtId="0" fontId="65" fillId="0" borderId="13" xfId="24" applyBorder="1" applyAlignment="1">
      <alignment horizontal="left" vertical="center"/>
    </xf>
    <xf numFmtId="0" fontId="65" fillId="0" borderId="73" xfId="24" applyBorder="1" applyAlignment="1">
      <alignment horizontal="left" vertical="center"/>
    </xf>
    <xf numFmtId="0" fontId="65" fillId="0" borderId="59" xfId="24" applyBorder="1" applyAlignment="1">
      <alignment horizontal="left" vertical="center"/>
    </xf>
    <xf numFmtId="38" fontId="134" fillId="0" borderId="0" xfId="59" applyFont="1" applyFill="1" applyBorder="1" applyAlignment="1">
      <alignment vertical="center"/>
    </xf>
    <xf numFmtId="38" fontId="151" fillId="0" borderId="0" xfId="59" applyFont="1" applyFill="1" applyBorder="1" applyAlignment="1">
      <alignment vertical="center"/>
    </xf>
    <xf numFmtId="0" fontId="118" fillId="0" borderId="0" xfId="24" applyFont="1" applyAlignment="1">
      <alignment vertical="center"/>
    </xf>
    <xf numFmtId="0" fontId="134" fillId="0" borderId="0" xfId="24" applyFont="1" applyAlignment="1">
      <alignment horizontal="center"/>
    </xf>
    <xf numFmtId="38" fontId="134" fillId="0" borderId="0" xfId="12" applyFont="1" applyFill="1" applyBorder="1" applyAlignment="1">
      <alignment horizontal="center"/>
    </xf>
    <xf numFmtId="179" fontId="134" fillId="0" borderId="0" xfId="59" applyNumberFormat="1" applyFont="1" applyFill="1" applyBorder="1" applyAlignment="1">
      <alignment horizontal="right" shrinkToFit="1"/>
    </xf>
    <xf numFmtId="183" fontId="117" fillId="0" borderId="103" xfId="12" applyNumberFormat="1" applyFont="1" applyFill="1" applyBorder="1" applyAlignment="1" applyProtection="1">
      <alignment horizontal="center" vertical="center"/>
      <protection locked="0"/>
    </xf>
    <xf numFmtId="38" fontId="116" fillId="0" borderId="58" xfId="59" quotePrefix="1" applyFont="1" applyFill="1" applyBorder="1" applyAlignment="1">
      <alignment vertical="center"/>
    </xf>
    <xf numFmtId="0" fontId="65" fillId="0" borderId="12" xfId="0" applyFont="1" applyBorder="1" applyAlignment="1" applyProtection="1">
      <alignment horizontal="left" vertical="center" shrinkToFit="1"/>
      <protection locked="0"/>
    </xf>
    <xf numFmtId="0" fontId="113" fillId="0" borderId="109" xfId="27" applyFont="1" applyBorder="1" applyAlignment="1" applyProtection="1">
      <alignment horizontal="left" vertical="center" shrinkToFit="1"/>
      <protection locked="0"/>
    </xf>
    <xf numFmtId="0" fontId="113" fillId="0" borderId="108" xfId="10" applyFont="1" applyBorder="1" applyAlignment="1" applyProtection="1">
      <alignment horizontal="left" vertical="center" wrapText="1" shrinkToFit="1"/>
      <protection locked="0"/>
    </xf>
    <xf numFmtId="0" fontId="113" fillId="0" borderId="109" xfId="10" applyFont="1" applyBorder="1" applyAlignment="1" applyProtection="1">
      <alignment horizontal="left" vertical="center" wrapText="1" shrinkToFit="1"/>
      <protection locked="0"/>
    </xf>
    <xf numFmtId="0" fontId="113" fillId="0" borderId="83" xfId="27" applyFont="1" applyBorder="1" applyAlignment="1" applyProtection="1">
      <alignment horizontal="left" vertical="center" wrapText="1" shrinkToFit="1"/>
      <protection locked="0"/>
    </xf>
    <xf numFmtId="0" fontId="113" fillId="0" borderId="84" xfId="27" applyFont="1" applyBorder="1" applyAlignment="1" applyProtection="1">
      <alignment horizontal="left" vertical="center" wrapText="1" shrinkToFit="1"/>
      <protection locked="0"/>
    </xf>
    <xf numFmtId="0" fontId="95" fillId="0" borderId="0" xfId="0" applyFont="1" applyAlignment="1">
      <alignment horizontal="left" wrapText="1"/>
    </xf>
    <xf numFmtId="0" fontId="80" fillId="0" borderId="0" xfId="221" applyFont="1">
      <alignment vertical="center"/>
    </xf>
    <xf numFmtId="0" fontId="133" fillId="0" borderId="0" xfId="221" applyFont="1" applyAlignment="1">
      <alignment horizontal="right" vertical="top"/>
    </xf>
    <xf numFmtId="0" fontId="65" fillId="0" borderId="56" xfId="221" applyFont="1" applyBorder="1" applyAlignment="1">
      <alignment horizontal="center"/>
    </xf>
    <xf numFmtId="0" fontId="65" fillId="0" borderId="108" xfId="11" applyBorder="1" applyAlignment="1">
      <alignment horizontal="left" vertical="center"/>
    </xf>
    <xf numFmtId="0" fontId="65" fillId="0" borderId="109" xfId="221" applyFont="1" applyBorder="1" applyAlignment="1">
      <alignment horizontal="center"/>
    </xf>
    <xf numFmtId="38" fontId="116" fillId="0" borderId="5" xfId="222" applyFont="1" applyBorder="1" applyAlignment="1">
      <alignment horizontal="center" vertical="center" shrinkToFit="1"/>
    </xf>
    <xf numFmtId="0" fontId="65" fillId="0" borderId="6" xfId="221" applyFont="1" applyBorder="1" applyAlignment="1">
      <alignment horizontal="center"/>
    </xf>
    <xf numFmtId="0" fontId="65" fillId="0" borderId="13" xfId="11" applyBorder="1" applyAlignment="1">
      <alignment horizontal="left" vertical="center"/>
    </xf>
    <xf numFmtId="0" fontId="65" fillId="0" borderId="30" xfId="221" applyFont="1" applyBorder="1" applyAlignment="1">
      <alignment horizontal="center"/>
    </xf>
    <xf numFmtId="0" fontId="65" fillId="0" borderId="53" xfId="11" applyBorder="1" applyAlignment="1">
      <alignment horizontal="left" vertical="center"/>
    </xf>
    <xf numFmtId="0" fontId="65" fillId="0" borderId="100" xfId="221" applyFont="1" applyBorder="1" applyAlignment="1">
      <alignment horizontal="center"/>
    </xf>
    <xf numFmtId="0" fontId="65" fillId="0" borderId="102" xfId="221" applyFont="1" applyBorder="1" applyAlignment="1">
      <alignment horizontal="center"/>
    </xf>
    <xf numFmtId="0" fontId="150" fillId="0" borderId="104" xfId="11" applyFont="1" applyBorder="1" applyAlignment="1">
      <alignment horizontal="left" vertical="center"/>
    </xf>
    <xf numFmtId="0" fontId="65" fillId="0" borderId="104" xfId="221" applyFont="1" applyBorder="1" applyAlignment="1">
      <alignment horizontal="center"/>
    </xf>
    <xf numFmtId="0" fontId="65" fillId="0" borderId="75" xfId="221" applyFont="1" applyBorder="1" applyAlignment="1">
      <alignment horizontal="center"/>
    </xf>
    <xf numFmtId="0" fontId="65" fillId="0" borderId="88" xfId="11" applyBorder="1" applyAlignment="1">
      <alignment horizontal="left" vertical="center"/>
    </xf>
    <xf numFmtId="0" fontId="65" fillId="0" borderId="95" xfId="221" applyFont="1" applyBorder="1" applyAlignment="1">
      <alignment horizontal="center"/>
    </xf>
    <xf numFmtId="0" fontId="150" fillId="0" borderId="73" xfId="11" applyFont="1" applyBorder="1" applyAlignment="1">
      <alignment horizontal="left" vertical="center"/>
    </xf>
    <xf numFmtId="0" fontId="65" fillId="0" borderId="60" xfId="221" applyFont="1" applyBorder="1" applyAlignment="1">
      <alignment horizontal="center"/>
    </xf>
    <xf numFmtId="0" fontId="118" fillId="2" borderId="0" xfId="221" applyFont="1" applyFill="1">
      <alignment vertical="center"/>
    </xf>
    <xf numFmtId="0" fontId="118" fillId="2" borderId="0" xfId="221" applyFont="1" applyFill="1" applyAlignment="1">
      <alignment horizontal="center" vertical="center"/>
    </xf>
    <xf numFmtId="0" fontId="118" fillId="0" borderId="0" xfId="221" applyFont="1" applyAlignment="1">
      <alignment horizontal="centerContinuous" vertical="center" wrapText="1"/>
    </xf>
    <xf numFmtId="0" fontId="118" fillId="0" borderId="0" xfId="221" applyFont="1" applyAlignment="1">
      <alignment horizontal="left" vertical="center"/>
    </xf>
    <xf numFmtId="0" fontId="118" fillId="0" borderId="0" xfId="221" applyFont="1" applyAlignment="1">
      <alignment horizontal="left" shrinkToFit="1"/>
    </xf>
    <xf numFmtId="0" fontId="112" fillId="0" borderId="0" xfId="221" applyFont="1" applyAlignment="1">
      <alignment horizontal="right" vertical="top"/>
    </xf>
    <xf numFmtId="38" fontId="113" fillId="2" borderId="0" xfId="59" applyFont="1" applyFill="1" applyBorder="1" applyAlignment="1">
      <alignment horizontal="right" vertical="center"/>
    </xf>
    <xf numFmtId="38" fontId="116" fillId="0" borderId="5" xfId="222" applyFont="1" applyFill="1" applyBorder="1" applyAlignment="1">
      <alignment horizontal="center" vertical="center" shrinkToFit="1"/>
    </xf>
    <xf numFmtId="0" fontId="122" fillId="0" borderId="109" xfId="223" applyFont="1" applyBorder="1" applyAlignment="1">
      <alignment vertical="center" shrinkToFit="1"/>
    </xf>
    <xf numFmtId="0" fontId="113" fillId="0" borderId="0" xfId="221" applyFont="1" applyAlignment="1">
      <alignment horizontal="left" vertical="center"/>
    </xf>
    <xf numFmtId="0" fontId="113" fillId="0" borderId="0" xfId="221" applyFont="1" applyAlignment="1">
      <alignment horizontal="left" shrinkToFit="1"/>
    </xf>
    <xf numFmtId="0" fontId="80" fillId="0" borderId="0" xfId="223" applyFont="1">
      <alignment vertical="center"/>
    </xf>
    <xf numFmtId="0" fontId="112" fillId="0" borderId="0" xfId="223" applyFont="1" applyAlignment="1">
      <alignment horizontal="right" vertical="top"/>
    </xf>
    <xf numFmtId="0" fontId="134" fillId="2" borderId="0" xfId="27" applyFont="1" applyFill="1" applyAlignment="1">
      <alignment horizontal="center" shrinkToFit="1"/>
    </xf>
    <xf numFmtId="0" fontId="139" fillId="2" borderId="0" xfId="27" applyFont="1" applyFill="1" applyAlignment="1"/>
    <xf numFmtId="0" fontId="134" fillId="2" borderId="29" xfId="27" applyFont="1" applyFill="1" applyBorder="1" applyAlignment="1">
      <alignment horizontal="center"/>
    </xf>
    <xf numFmtId="0" fontId="134" fillId="2" borderId="0" xfId="27" applyFont="1" applyFill="1" applyAlignment="1">
      <alignment horizontal="center"/>
    </xf>
    <xf numFmtId="55" fontId="134" fillId="2" borderId="0" xfId="27" applyNumberFormat="1" applyFont="1" applyFill="1" applyAlignment="1">
      <alignment horizontal="right"/>
    </xf>
    <xf numFmtId="55" fontId="118" fillId="2" borderId="29" xfId="27" applyNumberFormat="1" applyFont="1" applyFill="1" applyBorder="1" applyAlignment="1"/>
    <xf numFmtId="0" fontId="118" fillId="2" borderId="0" xfId="27" applyFont="1" applyFill="1" applyAlignment="1">
      <alignment horizontal="center" vertical="center" shrinkToFit="1"/>
    </xf>
    <xf numFmtId="0" fontId="118" fillId="2" borderId="86" xfId="27" applyFont="1" applyFill="1" applyBorder="1" applyAlignment="1">
      <alignment horizontal="center" vertical="center" shrinkToFit="1"/>
    </xf>
    <xf numFmtId="0" fontId="134" fillId="2" borderId="96" xfId="27" applyFont="1" applyFill="1" applyBorder="1" applyAlignment="1">
      <alignment horizontal="center" vertical="center" shrinkToFit="1"/>
    </xf>
    <xf numFmtId="0" fontId="134" fillId="2" borderId="87" xfId="27" applyFont="1" applyFill="1" applyBorder="1" applyAlignment="1">
      <alignment horizontal="center" vertical="center" wrapText="1"/>
    </xf>
    <xf numFmtId="38" fontId="134" fillId="2" borderId="87" xfId="59" applyFont="1" applyFill="1" applyBorder="1" applyAlignment="1">
      <alignment horizontal="right" vertical="center"/>
    </xf>
    <xf numFmtId="38" fontId="134" fillId="2" borderId="87" xfId="59" applyFont="1" applyFill="1" applyBorder="1" applyAlignment="1" applyProtection="1">
      <alignment vertical="center"/>
      <protection locked="0"/>
    </xf>
    <xf numFmtId="38" fontId="134" fillId="2" borderId="87" xfId="59" quotePrefix="1" applyFont="1" applyFill="1" applyBorder="1" applyAlignment="1">
      <alignment vertical="center"/>
    </xf>
    <xf numFmtId="38" fontId="134" fillId="2" borderId="88" xfId="59" quotePrefix="1" applyFont="1" applyFill="1" applyBorder="1" applyAlignment="1">
      <alignment vertical="center"/>
    </xf>
    <xf numFmtId="0" fontId="118" fillId="2" borderId="0" xfId="27" applyFont="1" applyFill="1" applyAlignment="1">
      <alignment horizontal="center"/>
    </xf>
    <xf numFmtId="0" fontId="118" fillId="2" borderId="107" xfId="27" applyFont="1" applyFill="1" applyBorder="1" applyAlignment="1">
      <alignment horizontal="center" vertical="center" shrinkToFit="1"/>
    </xf>
    <xf numFmtId="180" fontId="134" fillId="2" borderId="5" xfId="27" applyNumberFormat="1" applyFont="1" applyFill="1" applyBorder="1" applyAlignment="1">
      <alignment horizontal="center" vertical="center" shrinkToFit="1"/>
    </xf>
    <xf numFmtId="0" fontId="134" fillId="2" borderId="104" xfId="27" applyFont="1" applyFill="1" applyBorder="1" applyAlignment="1">
      <alignment horizontal="center" vertical="center" wrapText="1"/>
    </xf>
    <xf numFmtId="38" fontId="134" fillId="2" borderId="104" xfId="59" applyFont="1" applyFill="1" applyBorder="1" applyAlignment="1">
      <alignment horizontal="right" vertical="center"/>
    </xf>
    <xf numFmtId="38" fontId="134" fillId="2" borderId="104" xfId="59" applyFont="1" applyFill="1" applyBorder="1" applyAlignment="1" applyProtection="1">
      <alignment vertical="center"/>
      <protection locked="0"/>
    </xf>
    <xf numFmtId="38" fontId="134" fillId="2" borderId="104" xfId="59" quotePrefix="1" applyFont="1" applyFill="1" applyBorder="1" applyAlignment="1">
      <alignment vertical="center"/>
    </xf>
    <xf numFmtId="38" fontId="134" fillId="2" borderId="108" xfId="59" quotePrefix="1" applyFont="1" applyFill="1" applyBorder="1" applyAlignment="1">
      <alignment vertical="center"/>
    </xf>
    <xf numFmtId="0" fontId="134" fillId="2" borderId="5" xfId="27" applyFont="1" applyFill="1" applyBorder="1" applyAlignment="1">
      <alignment horizontal="center" vertical="center" shrinkToFit="1"/>
    </xf>
    <xf numFmtId="38" fontId="134" fillId="2" borderId="5" xfId="222" applyFont="1" applyFill="1" applyBorder="1" applyAlignment="1">
      <alignment horizontal="center" vertical="center" shrinkToFit="1"/>
    </xf>
    <xf numFmtId="0" fontId="118" fillId="2" borderId="77" xfId="27" applyFont="1" applyFill="1" applyBorder="1" applyAlignment="1">
      <alignment horizontal="center" vertical="center" shrinkToFit="1"/>
    </xf>
    <xf numFmtId="0" fontId="134" fillId="2" borderId="82" xfId="27" applyFont="1" applyFill="1" applyBorder="1" applyAlignment="1">
      <alignment horizontal="center" vertical="center" wrapText="1"/>
    </xf>
    <xf numFmtId="38" fontId="134" fillId="2" borderId="82" xfId="59" applyFont="1" applyFill="1" applyBorder="1" applyAlignment="1">
      <alignment horizontal="right" vertical="center"/>
    </xf>
    <xf numFmtId="38" fontId="134" fillId="2" borderId="82" xfId="59" applyFont="1" applyFill="1" applyBorder="1" applyAlignment="1" applyProtection="1">
      <alignment vertical="center"/>
      <protection locked="0"/>
    </xf>
    <xf numFmtId="38" fontId="134" fillId="2" borderId="82" xfId="59" quotePrefix="1" applyFont="1" applyFill="1" applyBorder="1" applyAlignment="1">
      <alignment vertical="center"/>
    </xf>
    <xf numFmtId="38" fontId="134" fillId="2" borderId="65" xfId="59" quotePrefix="1" applyFont="1" applyFill="1" applyBorder="1" applyAlignment="1">
      <alignment vertical="center"/>
    </xf>
    <xf numFmtId="0" fontId="118" fillId="2" borderId="0" xfId="27" applyFont="1" applyFill="1" applyAlignment="1">
      <alignment horizontal="center" vertical="center"/>
    </xf>
    <xf numFmtId="0" fontId="118" fillId="2" borderId="71" xfId="27" applyFont="1" applyFill="1" applyBorder="1" applyAlignment="1">
      <alignment horizontal="center" vertical="center" shrinkToFit="1"/>
    </xf>
    <xf numFmtId="0" fontId="118" fillId="2" borderId="8" xfId="9" applyFont="1" applyFill="1" applyBorder="1" applyAlignment="1">
      <alignment horizontal="center" vertical="center" shrinkToFit="1"/>
    </xf>
    <xf numFmtId="0" fontId="134" fillId="2" borderId="9" xfId="27" applyFont="1" applyFill="1" applyBorder="1" applyAlignment="1">
      <alignment horizontal="center" vertical="center" shrinkToFit="1"/>
    </xf>
    <xf numFmtId="0" fontId="134" fillId="2" borderId="72" xfId="27" applyFont="1" applyFill="1" applyBorder="1" applyAlignment="1">
      <alignment horizontal="center" vertical="center" wrapText="1"/>
    </xf>
    <xf numFmtId="38" fontId="134" fillId="2" borderId="72" xfId="59" applyFont="1" applyFill="1" applyBorder="1" applyAlignment="1">
      <alignment horizontal="right" vertical="center"/>
    </xf>
    <xf numFmtId="38" fontId="134" fillId="2" borderId="72" xfId="59" applyFont="1" applyFill="1" applyBorder="1" applyAlignment="1" applyProtection="1">
      <alignment vertical="center"/>
      <protection locked="0"/>
    </xf>
    <xf numFmtId="38" fontId="134" fillId="2" borderId="72" xfId="59" quotePrefix="1" applyFont="1" applyFill="1" applyBorder="1" applyAlignment="1">
      <alignment vertical="center"/>
    </xf>
    <xf numFmtId="38" fontId="134" fillId="2" borderId="73" xfId="59" quotePrefix="1" applyFont="1" applyFill="1" applyBorder="1" applyAlignment="1">
      <alignment vertical="center"/>
    </xf>
    <xf numFmtId="0" fontId="118" fillId="2" borderId="42" xfId="27" applyFont="1" applyFill="1" applyBorder="1" applyAlignment="1">
      <alignment horizontal="center" vertical="center" shrinkToFit="1"/>
    </xf>
    <xf numFmtId="0" fontId="134" fillId="2" borderId="87" xfId="27" applyFont="1" applyFill="1" applyBorder="1" applyAlignment="1">
      <alignment horizontal="center" vertical="center" shrinkToFit="1"/>
    </xf>
    <xf numFmtId="0" fontId="134" fillId="2" borderId="10" xfId="27" applyFont="1" applyFill="1" applyBorder="1" applyAlignment="1">
      <alignment horizontal="center" vertical="center" wrapText="1"/>
    </xf>
    <xf numFmtId="38" fontId="134" fillId="2" borderId="10" xfId="59" applyFont="1" applyFill="1" applyBorder="1" applyAlignment="1">
      <alignment horizontal="right" vertical="center"/>
    </xf>
    <xf numFmtId="38" fontId="134" fillId="2" borderId="10" xfId="59" applyFont="1" applyFill="1" applyBorder="1" applyAlignment="1" applyProtection="1">
      <alignment vertical="center"/>
      <protection locked="0"/>
    </xf>
    <xf numFmtId="38" fontId="134" fillId="2" borderId="10" xfId="59" quotePrefix="1" applyFont="1" applyFill="1" applyBorder="1" applyAlignment="1">
      <alignment vertical="center"/>
    </xf>
    <xf numFmtId="38" fontId="134" fillId="2" borderId="43" xfId="59" quotePrefix="1" applyFont="1" applyFill="1" applyBorder="1" applyAlignment="1">
      <alignment vertical="center"/>
    </xf>
    <xf numFmtId="180" fontId="134" fillId="2" borderId="9" xfId="27" applyNumberFormat="1" applyFont="1" applyFill="1" applyBorder="1" applyAlignment="1">
      <alignment horizontal="center" vertical="center" shrinkToFit="1"/>
    </xf>
    <xf numFmtId="38" fontId="134" fillId="2" borderId="5" xfId="27" applyNumberFormat="1" applyFont="1" applyFill="1" applyBorder="1" applyAlignment="1">
      <alignment horizontal="center" vertical="center" shrinkToFit="1"/>
    </xf>
    <xf numFmtId="180" fontId="134" fillId="2" borderId="87" xfId="27" applyNumberFormat="1" applyFont="1" applyFill="1" applyBorder="1" applyAlignment="1">
      <alignment horizontal="center" vertical="center" shrinkToFit="1"/>
    </xf>
    <xf numFmtId="38" fontId="134" fillId="2" borderId="87" xfId="27" applyNumberFormat="1" applyFont="1" applyFill="1" applyBorder="1" applyAlignment="1">
      <alignment horizontal="center" vertical="center" shrinkToFit="1"/>
    </xf>
    <xf numFmtId="38" fontId="134" fillId="2" borderId="9" xfId="27" applyNumberFormat="1" applyFont="1" applyFill="1" applyBorder="1" applyAlignment="1">
      <alignment horizontal="center" vertical="center" shrinkToFit="1"/>
    </xf>
    <xf numFmtId="0" fontId="134" fillId="2" borderId="0" xfId="27" applyFont="1" applyFill="1" applyAlignment="1">
      <alignment horizontal="center" vertical="center" shrinkToFit="1"/>
    </xf>
    <xf numFmtId="0" fontId="118" fillId="2" borderId="8" xfId="27" applyFont="1" applyFill="1" applyBorder="1" applyAlignment="1">
      <alignment horizontal="center" vertical="center" shrinkToFit="1"/>
    </xf>
    <xf numFmtId="0" fontId="134" fillId="2" borderId="9" xfId="27" applyFont="1" applyFill="1" applyBorder="1" applyAlignment="1">
      <alignment horizontal="center" vertical="center" wrapText="1"/>
    </xf>
    <xf numFmtId="38" fontId="134" fillId="2" borderId="9" xfId="59" applyFont="1" applyFill="1" applyBorder="1" applyAlignment="1">
      <alignment horizontal="right" vertical="center"/>
    </xf>
    <xf numFmtId="38" fontId="134" fillId="2" borderId="9" xfId="59" applyFont="1" applyFill="1" applyBorder="1" applyAlignment="1" applyProtection="1">
      <alignment vertical="center"/>
      <protection locked="0"/>
    </xf>
    <xf numFmtId="0" fontId="153" fillId="2" borderId="83" xfId="57" applyFont="1" applyFill="1" applyBorder="1" applyAlignment="1">
      <alignment vertical="center"/>
    </xf>
    <xf numFmtId="0" fontId="118" fillId="2" borderId="84" xfId="57" applyFont="1" applyFill="1" applyBorder="1" applyAlignment="1">
      <alignment vertical="center"/>
    </xf>
    <xf numFmtId="38" fontId="134" fillId="2" borderId="9" xfId="59" quotePrefix="1" applyFont="1" applyFill="1" applyBorder="1" applyAlignment="1">
      <alignment vertical="center"/>
    </xf>
    <xf numFmtId="38" fontId="134" fillId="2" borderId="13" xfId="59" quotePrefix="1" applyFont="1" applyFill="1" applyBorder="1" applyAlignment="1">
      <alignment vertical="center"/>
    </xf>
    <xf numFmtId="0" fontId="118" fillId="2" borderId="52" xfId="27" applyFont="1" applyFill="1" applyBorder="1" applyAlignment="1">
      <alignment horizontal="center" vertical="center" shrinkToFit="1"/>
    </xf>
    <xf numFmtId="0" fontId="118" fillId="2" borderId="52" xfId="9" applyFont="1" applyFill="1" applyBorder="1" applyAlignment="1">
      <alignment horizontal="center" vertical="center" shrinkToFit="1"/>
    </xf>
    <xf numFmtId="180" fontId="134" fillId="2" borderId="50" xfId="27" applyNumberFormat="1" applyFont="1" applyFill="1" applyBorder="1" applyAlignment="1">
      <alignment horizontal="center" vertical="center" shrinkToFit="1"/>
    </xf>
    <xf numFmtId="0" fontId="134" fillId="2" borderId="50" xfId="27" applyFont="1" applyFill="1" applyBorder="1" applyAlignment="1">
      <alignment horizontal="center" vertical="center" wrapText="1"/>
    </xf>
    <xf numFmtId="38" fontId="134" fillId="2" borderId="50" xfId="59" applyFont="1" applyFill="1" applyBorder="1" applyAlignment="1">
      <alignment horizontal="right" vertical="center"/>
    </xf>
    <xf numFmtId="38" fontId="134" fillId="2" borderId="50" xfId="59" applyFont="1" applyFill="1" applyBorder="1" applyAlignment="1" applyProtection="1">
      <alignment vertical="center"/>
      <protection locked="0"/>
    </xf>
    <xf numFmtId="0" fontId="118" fillId="2" borderId="59" xfId="57" applyFont="1" applyFill="1" applyBorder="1" applyAlignment="1">
      <alignment vertical="center"/>
    </xf>
    <xf numFmtId="0" fontId="118" fillId="2" borderId="60" xfId="57" applyFont="1" applyFill="1" applyBorder="1" applyAlignment="1">
      <alignment vertical="center"/>
    </xf>
    <xf numFmtId="38" fontId="134" fillId="2" borderId="50" xfId="59" quotePrefix="1" applyFont="1" applyFill="1" applyBorder="1" applyAlignment="1">
      <alignment vertical="center"/>
    </xf>
    <xf numFmtId="38" fontId="134" fillId="2" borderId="53" xfId="59" quotePrefix="1" applyFont="1" applyFill="1" applyBorder="1" applyAlignment="1">
      <alignment vertical="center"/>
    </xf>
    <xf numFmtId="0" fontId="118" fillId="2" borderId="15" xfId="27" applyFont="1" applyFill="1" applyBorder="1" applyAlignment="1">
      <alignment horizontal="center" vertical="center" shrinkToFit="1"/>
    </xf>
    <xf numFmtId="0" fontId="134" fillId="2" borderId="17" xfId="24" applyFont="1" applyFill="1" applyBorder="1" applyAlignment="1">
      <alignment horizontal="center" vertical="center"/>
    </xf>
    <xf numFmtId="38" fontId="134" fillId="2" borderId="19" xfId="59" applyFont="1" applyFill="1" applyBorder="1" applyAlignment="1">
      <alignment horizontal="right" vertical="center"/>
    </xf>
    <xf numFmtId="38" fontId="134" fillId="2" borderId="19" xfId="59" applyFont="1" applyFill="1" applyBorder="1" applyAlignment="1">
      <alignment horizontal="right" vertical="center" shrinkToFit="1"/>
    </xf>
    <xf numFmtId="0" fontId="134" fillId="2" borderId="23" xfId="27" applyFont="1" applyFill="1" applyBorder="1" applyAlignment="1" applyProtection="1">
      <alignment horizontal="center" vertical="center" shrinkToFit="1"/>
      <protection locked="0"/>
    </xf>
    <xf numFmtId="183" fontId="139" fillId="2" borderId="17" xfId="27" applyNumberFormat="1" applyFont="1" applyFill="1" applyBorder="1" applyAlignment="1" applyProtection="1">
      <alignment horizontal="center" vertical="center" shrinkToFit="1"/>
      <protection locked="0"/>
    </xf>
    <xf numFmtId="38" fontId="134" fillId="2" borderId="23" xfId="59" applyFont="1" applyFill="1" applyBorder="1" applyAlignment="1">
      <alignment vertical="center" shrinkToFit="1"/>
    </xf>
    <xf numFmtId="38" fontId="134" fillId="2" borderId="19" xfId="59" applyFont="1" applyFill="1" applyBorder="1" applyAlignment="1">
      <alignment vertical="center" shrinkToFit="1"/>
    </xf>
    <xf numFmtId="0" fontId="134" fillId="2" borderId="0" xfId="24" applyFont="1" applyFill="1" applyAlignment="1">
      <alignment horizontal="center" shrinkToFit="1"/>
    </xf>
    <xf numFmtId="38" fontId="118" fillId="2" borderId="0" xfId="59" applyFont="1" applyFill="1" applyBorder="1" applyAlignment="1"/>
    <xf numFmtId="38" fontId="118" fillId="2" borderId="0" xfId="59" applyFont="1" applyFill="1" applyBorder="1" applyAlignment="1">
      <alignment horizontal="right" shrinkToFit="1"/>
    </xf>
    <xf numFmtId="183" fontId="139" fillId="2" borderId="0" xfId="27" applyNumberFormat="1" applyFont="1" applyFill="1" applyAlignment="1">
      <alignment horizontal="center" shrinkToFit="1"/>
    </xf>
    <xf numFmtId="38" fontId="139" fillId="2" borderId="0" xfId="59" applyFont="1" applyFill="1" applyBorder="1" applyAlignment="1">
      <alignment shrinkToFit="1"/>
    </xf>
    <xf numFmtId="0" fontId="118" fillId="2" borderId="0" xfId="27" applyFont="1" applyFill="1" applyAlignment="1">
      <alignment vertical="center" shrinkToFit="1"/>
    </xf>
    <xf numFmtId="0" fontId="118" fillId="2" borderId="0" xfId="27" applyFont="1" applyFill="1" applyAlignment="1">
      <alignment horizontal="right" vertical="center"/>
    </xf>
    <xf numFmtId="179" fontId="134" fillId="2" borderId="0" xfId="59" applyNumberFormat="1" applyFont="1" applyFill="1" applyBorder="1" applyAlignment="1">
      <alignment horizontal="right"/>
    </xf>
    <xf numFmtId="0" fontId="118" fillId="2" borderId="0" xfId="27" applyFont="1" applyFill="1" applyAlignment="1">
      <alignment horizontal="center" shrinkToFit="1"/>
    </xf>
    <xf numFmtId="0" fontId="135" fillId="2" borderId="0" xfId="9" applyFont="1" applyFill="1" applyAlignment="1">
      <alignment vertical="center" wrapText="1"/>
    </xf>
    <xf numFmtId="0" fontId="118" fillId="2" borderId="0" xfId="223" applyFont="1" applyFill="1">
      <alignment vertical="center"/>
    </xf>
    <xf numFmtId="38" fontId="87" fillId="0" borderId="10" xfId="1" applyFont="1" applyBorder="1">
      <alignment vertical="center"/>
    </xf>
    <xf numFmtId="38" fontId="66" fillId="0" borderId="10" xfId="1" applyFont="1" applyBorder="1">
      <alignment vertical="center"/>
    </xf>
    <xf numFmtId="38" fontId="66" fillId="0" borderId="50" xfId="1" applyFont="1" applyBorder="1">
      <alignment vertical="center"/>
    </xf>
    <xf numFmtId="38" fontId="87" fillId="0" borderId="50" xfId="1" applyFont="1" applyBorder="1">
      <alignment vertical="center"/>
    </xf>
    <xf numFmtId="38" fontId="66" fillId="0" borderId="104" xfId="1" applyFont="1" applyBorder="1">
      <alignment vertical="center"/>
    </xf>
    <xf numFmtId="38" fontId="66" fillId="0" borderId="72" xfId="1" applyFont="1" applyBorder="1">
      <alignment vertical="center"/>
    </xf>
    <xf numFmtId="38" fontId="87" fillId="0" borderId="72" xfId="1" applyFont="1" applyBorder="1">
      <alignment vertical="center"/>
    </xf>
    <xf numFmtId="38" fontId="66" fillId="0" borderId="82" xfId="1" applyFont="1" applyBorder="1">
      <alignment vertical="center"/>
    </xf>
    <xf numFmtId="38" fontId="87" fillId="0" borderId="104" xfId="1" applyFont="1" applyBorder="1">
      <alignment vertical="center"/>
    </xf>
    <xf numFmtId="38" fontId="87" fillId="0" borderId="108" xfId="1" applyFont="1" applyBorder="1">
      <alignment vertical="center"/>
    </xf>
    <xf numFmtId="38" fontId="87" fillId="0" borderId="87" xfId="1" applyFont="1" applyBorder="1">
      <alignment vertical="center"/>
    </xf>
    <xf numFmtId="0" fontId="66" fillId="0" borderId="72" xfId="0" applyFont="1" applyBorder="1" applyAlignment="1">
      <alignment horizontal="center" vertical="center" shrinkToFit="1"/>
    </xf>
    <xf numFmtId="38" fontId="66" fillId="0" borderId="5" xfId="1" applyFont="1" applyBorder="1">
      <alignment vertical="center"/>
    </xf>
    <xf numFmtId="38" fontId="87" fillId="0" borderId="5" xfId="1" applyFont="1" applyBorder="1">
      <alignment vertical="center"/>
    </xf>
    <xf numFmtId="38" fontId="87" fillId="0" borderId="58" xfId="1" applyFont="1" applyBorder="1">
      <alignment vertical="center"/>
    </xf>
    <xf numFmtId="38" fontId="66" fillId="0" borderId="58" xfId="1" applyFont="1" applyBorder="1">
      <alignment vertical="center"/>
    </xf>
    <xf numFmtId="38" fontId="66" fillId="0" borderId="19" xfId="1" applyFont="1" applyBorder="1" applyAlignment="1">
      <alignment horizontal="right" shrinkToFit="1"/>
    </xf>
    <xf numFmtId="38" fontId="66" fillId="0" borderId="9" xfId="1" applyFont="1" applyBorder="1" applyAlignment="1">
      <alignment horizontal="right" shrinkToFit="1"/>
    </xf>
    <xf numFmtId="38" fontId="66" fillId="0" borderId="14" xfId="1" applyFont="1" applyBorder="1" applyAlignment="1">
      <alignment horizontal="right" shrinkToFit="1"/>
    </xf>
    <xf numFmtId="38" fontId="118" fillId="0" borderId="0" xfId="59" applyFont="1" applyFill="1" applyBorder="1" applyAlignment="1">
      <alignment horizontal="right" vertical="center"/>
    </xf>
    <xf numFmtId="0" fontId="134" fillId="0" borderId="5" xfId="27" applyFont="1" applyBorder="1" applyAlignment="1">
      <alignment horizontal="center" vertical="center" wrapText="1"/>
    </xf>
    <xf numFmtId="0" fontId="145" fillId="0" borderId="0" xfId="223" applyFont="1">
      <alignment vertical="center"/>
    </xf>
    <xf numFmtId="38" fontId="113" fillId="0" borderId="5" xfId="222" applyFont="1" applyBorder="1" applyAlignment="1">
      <alignment horizontal="center" vertical="center" shrinkToFit="1"/>
    </xf>
    <xf numFmtId="180" fontId="126" fillId="0" borderId="5" xfId="27" applyNumberFormat="1" applyFont="1" applyBorder="1" applyAlignment="1">
      <alignment horizontal="center" vertical="center" shrinkToFit="1"/>
    </xf>
    <xf numFmtId="0" fontId="154" fillId="0" borderId="43" xfId="27" applyFont="1" applyBorder="1" applyAlignment="1" applyProtection="1">
      <alignment horizontal="left" vertical="center" wrapText="1" shrinkToFit="1"/>
      <protection locked="0"/>
    </xf>
    <xf numFmtId="0" fontId="155" fillId="0" borderId="56" xfId="223" applyFont="1" applyBorder="1" applyAlignment="1">
      <alignment vertical="center" shrinkToFit="1"/>
    </xf>
    <xf numFmtId="0" fontId="122" fillId="0" borderId="56" xfId="223" applyFont="1" applyBorder="1" applyAlignment="1">
      <alignment vertical="center" shrinkToFit="1"/>
    </xf>
    <xf numFmtId="0" fontId="118" fillId="0" borderId="93" xfId="9" applyFont="1" applyBorder="1" applyAlignment="1">
      <alignment horizontal="center" vertical="center" shrinkToFit="1"/>
    </xf>
    <xf numFmtId="0" fontId="113" fillId="0" borderId="85" xfId="27" applyFont="1" applyBorder="1" applyAlignment="1">
      <alignment horizontal="center" vertical="center" wrapText="1"/>
    </xf>
    <xf numFmtId="0" fontId="134" fillId="0" borderId="85" xfId="27" applyFont="1" applyBorder="1" applyAlignment="1">
      <alignment horizontal="center" vertical="center" wrapText="1"/>
    </xf>
    <xf numFmtId="0" fontId="113" fillId="0" borderId="8" xfId="27" applyFont="1" applyBorder="1" applyAlignment="1">
      <alignment horizontal="center" vertical="center" wrapText="1"/>
    </xf>
    <xf numFmtId="0" fontId="118" fillId="0" borderId="8" xfId="9" applyFont="1" applyBorder="1" applyAlignment="1">
      <alignment horizontal="center" vertical="center" shrinkToFit="1"/>
    </xf>
    <xf numFmtId="0" fontId="134" fillId="0" borderId="9" xfId="27" applyFont="1" applyBorder="1" applyAlignment="1">
      <alignment horizontal="center" vertical="center" wrapText="1"/>
    </xf>
    <xf numFmtId="0" fontId="134" fillId="0" borderId="10" xfId="27" applyFont="1" applyBorder="1" applyAlignment="1">
      <alignment horizontal="center" vertical="center" wrapText="1"/>
    </xf>
    <xf numFmtId="0" fontId="134" fillId="0" borderId="104" xfId="27" applyFont="1" applyBorder="1" applyAlignment="1">
      <alignment horizontal="center" vertical="center" wrapText="1"/>
    </xf>
    <xf numFmtId="0" fontId="134" fillId="0" borderId="72" xfId="27" applyFont="1" applyBorder="1" applyAlignment="1">
      <alignment horizontal="center" vertical="center" wrapText="1"/>
    </xf>
    <xf numFmtId="0" fontId="113" fillId="0" borderId="0" xfId="223" applyFont="1" applyAlignment="1">
      <alignment vertical="center" shrinkToFit="1"/>
    </xf>
    <xf numFmtId="0" fontId="113" fillId="0" borderId="0" xfId="223" applyFont="1" applyAlignment="1">
      <alignment horizontal="left" vertical="center"/>
    </xf>
    <xf numFmtId="0" fontId="113" fillId="0" borderId="0" xfId="223" applyFont="1" applyAlignment="1">
      <alignment horizontal="left" shrinkToFit="1"/>
    </xf>
    <xf numFmtId="0" fontId="113" fillId="2" borderId="73" xfId="27" applyFont="1" applyFill="1" applyBorder="1" applyAlignment="1" applyProtection="1">
      <alignment horizontal="left" vertical="center"/>
      <protection locked="0"/>
    </xf>
    <xf numFmtId="0" fontId="113" fillId="2" borderId="108" xfId="27" applyFont="1" applyFill="1" applyBorder="1" applyAlignment="1" applyProtection="1">
      <alignment horizontal="left" vertical="center" shrinkToFit="1"/>
      <protection locked="0"/>
    </xf>
    <xf numFmtId="0" fontId="113" fillId="2" borderId="108" xfId="27" applyFont="1" applyFill="1" applyBorder="1" applyAlignment="1" applyProtection="1">
      <alignment horizontal="left" vertical="center"/>
      <protection locked="0"/>
    </xf>
    <xf numFmtId="183" fontId="117" fillId="2" borderId="105" xfId="12" applyNumberFormat="1" applyFont="1" applyFill="1" applyBorder="1" applyAlignment="1" applyProtection="1">
      <alignment horizontal="center" vertical="center"/>
      <protection locked="0"/>
    </xf>
    <xf numFmtId="0" fontId="113" fillId="0" borderId="89" xfId="27" applyFont="1" applyBorder="1" applyAlignment="1">
      <alignment horizontal="center" vertical="center"/>
    </xf>
    <xf numFmtId="38" fontId="113" fillId="0" borderId="9" xfId="222" applyFont="1" applyBorder="1" applyAlignment="1">
      <alignment horizontal="center" vertical="center"/>
    </xf>
    <xf numFmtId="0" fontId="113" fillId="0" borderId="0" xfId="10" applyFont="1" applyAlignment="1" applyProtection="1">
      <alignment horizontal="left" vertical="center"/>
      <protection locked="0"/>
    </xf>
    <xf numFmtId="0" fontId="118" fillId="0" borderId="87" xfId="27" applyFont="1" applyBorder="1" applyAlignment="1">
      <alignment horizontal="center" vertical="center"/>
    </xf>
    <xf numFmtId="38" fontId="134" fillId="0" borderId="10" xfId="59" applyFont="1" applyFill="1" applyBorder="1" applyAlignment="1">
      <alignment horizontal="right" vertical="center"/>
    </xf>
    <xf numFmtId="38" fontId="134" fillId="0" borderId="10" xfId="59" applyFont="1" applyFill="1" applyBorder="1" applyAlignment="1" applyProtection="1">
      <alignment vertical="center"/>
      <protection locked="0"/>
    </xf>
    <xf numFmtId="180" fontId="139" fillId="0" borderId="5" xfId="27" applyNumberFormat="1" applyFont="1" applyBorder="1" applyAlignment="1">
      <alignment horizontal="center" vertical="center"/>
    </xf>
    <xf numFmtId="38" fontId="134" fillId="0" borderId="104" xfId="59" applyFont="1" applyFill="1" applyBorder="1" applyAlignment="1">
      <alignment horizontal="right" vertical="center"/>
    </xf>
    <xf numFmtId="38" fontId="134" fillId="0" borderId="104" xfId="59" applyFont="1" applyFill="1" applyBorder="1" applyAlignment="1" applyProtection="1">
      <alignment vertical="center"/>
      <protection locked="0"/>
    </xf>
    <xf numFmtId="0" fontId="118" fillId="0" borderId="108" xfId="10" applyFont="1" applyBorder="1" applyAlignment="1" applyProtection="1">
      <alignment horizontal="left" vertical="center" wrapText="1" shrinkToFit="1"/>
      <protection locked="0"/>
    </xf>
    <xf numFmtId="0" fontId="118" fillId="0" borderId="109" xfId="10" applyFont="1" applyBorder="1" applyAlignment="1" applyProtection="1">
      <alignment horizontal="left" vertical="center" wrapText="1" shrinkToFit="1"/>
      <protection locked="0"/>
    </xf>
    <xf numFmtId="38" fontId="118" fillId="0" borderId="9" xfId="222" applyFont="1" applyBorder="1" applyAlignment="1">
      <alignment horizontal="center" vertical="center"/>
    </xf>
    <xf numFmtId="38" fontId="134" fillId="0" borderId="72" xfId="59" applyFont="1" applyFill="1" applyBorder="1" applyAlignment="1">
      <alignment horizontal="right" vertical="center"/>
    </xf>
    <xf numFmtId="38" fontId="134" fillId="0" borderId="72" xfId="59" applyFont="1" applyFill="1" applyBorder="1" applyAlignment="1" applyProtection="1">
      <alignment vertical="center"/>
      <protection locked="0"/>
    </xf>
    <xf numFmtId="0" fontId="118" fillId="0" borderId="68" xfId="9" applyFont="1" applyBorder="1" applyAlignment="1">
      <alignment horizontal="center" vertical="center" shrinkToFit="1"/>
    </xf>
    <xf numFmtId="180" fontId="118" fillId="0" borderId="5" xfId="27" applyNumberFormat="1" applyFont="1" applyBorder="1" applyAlignment="1">
      <alignment horizontal="center" vertical="center"/>
    </xf>
    <xf numFmtId="38" fontId="134" fillId="0" borderId="50" xfId="59" applyFont="1" applyFill="1" applyBorder="1" applyAlignment="1">
      <alignment horizontal="right" vertical="center"/>
    </xf>
    <xf numFmtId="38" fontId="134" fillId="0" borderId="50" xfId="59" applyFont="1" applyFill="1" applyBorder="1" applyAlignment="1" applyProtection="1">
      <alignment vertical="center"/>
      <protection locked="0"/>
    </xf>
    <xf numFmtId="0" fontId="118" fillId="0" borderId="53" xfId="10" applyFont="1" applyBorder="1" applyAlignment="1" applyProtection="1">
      <alignment horizontal="left" vertical="center" wrapText="1" shrinkToFit="1"/>
      <protection locked="0"/>
    </xf>
    <xf numFmtId="0" fontId="118" fillId="0" borderId="100" xfId="224" applyFont="1" applyBorder="1" applyAlignment="1">
      <alignment horizontal="left" vertical="center" wrapText="1" shrinkToFit="1"/>
    </xf>
    <xf numFmtId="0" fontId="134" fillId="0" borderId="17" xfId="24" applyFont="1" applyBorder="1" applyAlignment="1">
      <alignment horizontal="center" vertical="center"/>
    </xf>
    <xf numFmtId="38" fontId="134" fillId="0" borderId="19" xfId="59" applyFont="1" applyFill="1" applyBorder="1" applyAlignment="1">
      <alignment horizontal="right" vertical="center"/>
    </xf>
    <xf numFmtId="0" fontId="134" fillId="0" borderId="23" xfId="27" applyFont="1" applyBorder="1" applyAlignment="1" applyProtection="1">
      <alignment horizontal="center" vertical="center" shrinkToFit="1"/>
      <protection locked="0"/>
    </xf>
    <xf numFmtId="183" fontId="139" fillId="0" borderId="17" xfId="27" applyNumberFormat="1" applyFont="1" applyBorder="1" applyAlignment="1" applyProtection="1">
      <alignment horizontal="center" vertical="center" shrinkToFit="1"/>
      <protection locked="0"/>
    </xf>
    <xf numFmtId="38" fontId="118" fillId="0" borderId="0" xfId="59" applyFont="1" applyFill="1" applyBorder="1" applyAlignment="1"/>
    <xf numFmtId="38" fontId="118" fillId="0" borderId="0" xfId="59" applyFont="1" applyFill="1" applyBorder="1" applyAlignment="1">
      <alignment horizontal="right" shrinkToFit="1"/>
    </xf>
    <xf numFmtId="0" fontId="134" fillId="0" borderId="0" xfId="27" applyFont="1" applyAlignment="1">
      <alignment horizontal="center" shrinkToFit="1"/>
    </xf>
    <xf numFmtId="183" fontId="139" fillId="0" borderId="0" xfId="27" applyNumberFormat="1" applyFont="1" applyAlignment="1">
      <alignment horizontal="center" shrinkToFit="1"/>
    </xf>
    <xf numFmtId="0" fontId="118" fillId="0" borderId="0" xfId="27" applyFont="1" applyAlignment="1">
      <alignment horizontal="left"/>
    </xf>
    <xf numFmtId="0" fontId="118" fillId="0" borderId="0" xfId="9" applyFont="1" applyAlignment="1"/>
    <xf numFmtId="0" fontId="118" fillId="0" borderId="0" xfId="27" applyFont="1">
      <alignment vertical="center"/>
    </xf>
    <xf numFmtId="0" fontId="118" fillId="0" borderId="0" xfId="223" applyFont="1">
      <alignment vertical="center"/>
    </xf>
    <xf numFmtId="0" fontId="118" fillId="0" borderId="0" xfId="223" applyFont="1" applyAlignment="1">
      <alignment horizontal="center" vertical="center"/>
    </xf>
    <xf numFmtId="0" fontId="118" fillId="0" borderId="0" xfId="223" applyFont="1" applyAlignment="1">
      <alignment horizontal="right" vertical="center"/>
    </xf>
    <xf numFmtId="0" fontId="118" fillId="0" borderId="0" xfId="223" applyFont="1" applyAlignment="1">
      <alignment horizontal="left" vertical="center"/>
    </xf>
    <xf numFmtId="0" fontId="118" fillId="0" borderId="0" xfId="223" applyFont="1" applyAlignment="1">
      <alignment horizontal="left" shrinkToFit="1"/>
    </xf>
    <xf numFmtId="0" fontId="118" fillId="0" borderId="0" xfId="27" applyFont="1" applyAlignment="1">
      <alignment horizontal="center"/>
    </xf>
    <xf numFmtId="0" fontId="118" fillId="0" borderId="0" xfId="27" applyFont="1" applyAlignment="1"/>
    <xf numFmtId="0" fontId="80" fillId="0" borderId="0" xfId="224" applyFont="1">
      <alignment vertical="center"/>
    </xf>
    <xf numFmtId="0" fontId="112" fillId="0" borderId="0" xfId="224" applyFont="1" applyAlignment="1">
      <alignment horizontal="right" vertical="top"/>
    </xf>
    <xf numFmtId="0" fontId="1" fillId="0" borderId="0" xfId="224">
      <alignment vertical="center"/>
    </xf>
    <xf numFmtId="38" fontId="116" fillId="0" borderId="87" xfId="222" applyFont="1" applyBorder="1" applyAlignment="1">
      <alignment horizontal="center" vertical="center" shrinkToFit="1"/>
    </xf>
    <xf numFmtId="0" fontId="116" fillId="0" borderId="23" xfId="27" applyFont="1" applyBorder="1" applyAlignment="1" applyProtection="1">
      <alignment horizontal="center" vertical="center"/>
      <protection locked="0"/>
    </xf>
    <xf numFmtId="183" fontId="117" fillId="0" borderId="17" xfId="27" applyNumberFormat="1" applyFont="1" applyBorder="1" applyAlignment="1" applyProtection="1">
      <alignment horizontal="center" vertical="center"/>
      <protection locked="0"/>
    </xf>
    <xf numFmtId="0" fontId="113" fillId="0" borderId="0" xfId="224" applyFont="1">
      <alignment vertical="center"/>
    </xf>
    <xf numFmtId="0" fontId="113" fillId="0" borderId="0" xfId="224" applyFont="1" applyAlignment="1">
      <alignment horizontal="center" vertical="center"/>
    </xf>
    <xf numFmtId="0" fontId="113" fillId="0" borderId="0" xfId="224" applyFont="1" applyAlignment="1">
      <alignment horizontal="right" vertical="center"/>
    </xf>
    <xf numFmtId="0" fontId="113" fillId="0" borderId="0" xfId="224" applyFont="1" applyAlignment="1">
      <alignment horizontal="left" vertical="center"/>
    </xf>
    <xf numFmtId="0" fontId="113" fillId="0" borderId="0" xfId="224" applyFont="1" applyAlignment="1">
      <alignment horizontal="left" shrinkToFit="1"/>
    </xf>
    <xf numFmtId="0" fontId="112" fillId="0" borderId="0" xfId="224" applyFont="1" applyAlignment="1">
      <alignment horizontal="right" vertical="center"/>
    </xf>
    <xf numFmtId="38" fontId="113" fillId="0" borderId="5" xfId="222" applyFont="1" applyBorder="1" applyAlignment="1">
      <alignment horizontal="center" vertical="center"/>
    </xf>
    <xf numFmtId="0" fontId="113" fillId="0" borderId="83" xfId="10" applyFont="1" applyBorder="1" applyAlignment="1" applyProtection="1">
      <alignment vertical="center" wrapText="1" shrinkToFit="1"/>
      <protection locked="0"/>
    </xf>
    <xf numFmtId="0" fontId="113" fillId="0" borderId="84" xfId="10" applyFont="1" applyBorder="1" applyAlignment="1" applyProtection="1">
      <alignment vertical="center" wrapText="1" shrinkToFit="1"/>
      <protection locked="0"/>
    </xf>
    <xf numFmtId="38" fontId="66" fillId="0" borderId="10" xfId="54" applyFont="1" applyFill="1" applyBorder="1" applyAlignment="1">
      <alignment horizontal="right"/>
    </xf>
    <xf numFmtId="38" fontId="66" fillId="0" borderId="104" xfId="54" applyFont="1" applyFill="1" applyBorder="1" applyAlignment="1">
      <alignment horizontal="right"/>
    </xf>
    <xf numFmtId="38" fontId="66" fillId="0" borderId="72" xfId="54" applyFont="1" applyFill="1" applyBorder="1" applyAlignment="1">
      <alignment horizontal="right"/>
    </xf>
    <xf numFmtId="38" fontId="66" fillId="0" borderId="85" xfId="1" applyFont="1" applyFill="1" applyBorder="1" applyAlignment="1">
      <alignment vertical="center"/>
    </xf>
    <xf numFmtId="0" fontId="96" fillId="0" borderId="33"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1" xfId="56" applyFont="1" applyBorder="1">
      <alignment vertical="center"/>
    </xf>
    <xf numFmtId="0" fontId="96" fillId="0" borderId="33" xfId="56" applyFont="1" applyBorder="1">
      <alignment vertical="center"/>
    </xf>
    <xf numFmtId="0" fontId="96" fillId="0" borderId="32" xfId="56" applyFont="1" applyBorder="1">
      <alignment vertical="center"/>
    </xf>
    <xf numFmtId="0" fontId="96" fillId="0" borderId="33" xfId="56" applyFont="1" applyBorder="1" applyAlignment="1">
      <alignment horizontal="left" vertical="top"/>
    </xf>
    <xf numFmtId="0" fontId="47" fillId="0" borderId="33" xfId="56" applyBorder="1">
      <alignment vertical="center"/>
    </xf>
    <xf numFmtId="0" fontId="0" fillId="0" borderId="32" xfId="0" applyBorder="1">
      <alignment vertical="center"/>
    </xf>
    <xf numFmtId="186" fontId="96" fillId="0" borderId="31" xfId="56" applyNumberFormat="1" applyFont="1" applyBorder="1" applyAlignment="1">
      <alignment horizontal="center" vertical="center"/>
    </xf>
    <xf numFmtId="186" fontId="96" fillId="0" borderId="33" xfId="56" applyNumberFormat="1" applyFont="1" applyBorder="1" applyAlignment="1">
      <alignment horizontal="center" vertical="center"/>
    </xf>
    <xf numFmtId="0" fontId="0" fillId="0" borderId="33" xfId="0" applyBorder="1">
      <alignment vertical="center"/>
    </xf>
    <xf numFmtId="0" fontId="96" fillId="0" borderId="26" xfId="56" applyFont="1" applyBorder="1">
      <alignment vertical="center"/>
    </xf>
    <xf numFmtId="0" fontId="0" fillId="0" borderId="22" xfId="0" applyBorder="1">
      <alignment vertical="center"/>
    </xf>
    <xf numFmtId="0" fontId="96" fillId="0" borderId="31" xfId="56" applyFont="1" applyBorder="1" applyAlignment="1">
      <alignment horizontal="center" vertical="center"/>
    </xf>
    <xf numFmtId="0" fontId="0" fillId="0" borderId="32" xfId="0" applyBorder="1" applyAlignment="1">
      <alignment horizontal="center" vertical="center"/>
    </xf>
    <xf numFmtId="181" fontId="96" fillId="0" borderId="31" xfId="56" applyNumberFormat="1" applyFont="1" applyBorder="1">
      <alignment vertical="center"/>
    </xf>
    <xf numFmtId="181" fontId="47" fillId="0" borderId="33" xfId="56" applyNumberFormat="1" applyBorder="1">
      <alignment vertical="center"/>
    </xf>
    <xf numFmtId="181" fontId="99" fillId="0" borderId="31" xfId="56" applyNumberFormat="1" applyFont="1" applyBorder="1" applyAlignment="1">
      <alignment horizontal="right" vertical="center"/>
    </xf>
    <xf numFmtId="0" fontId="96" fillId="0" borderId="37" xfId="56" applyFont="1" applyBorder="1">
      <alignment vertical="center"/>
    </xf>
    <xf numFmtId="0" fontId="0" fillId="0" borderId="38" xfId="0" applyBorder="1">
      <alignment vertical="center"/>
    </xf>
    <xf numFmtId="0" fontId="110" fillId="0" borderId="49" xfId="27" applyFont="1" applyBorder="1" applyAlignment="1">
      <alignment horizontal="center" vertical="center"/>
    </xf>
    <xf numFmtId="0" fontId="110" fillId="0" borderId="64" xfId="27" applyFont="1" applyBorder="1" applyAlignment="1">
      <alignment horizontal="center" vertical="center"/>
    </xf>
    <xf numFmtId="184" fontId="110" fillId="0" borderId="49" xfId="59" applyNumberFormat="1" applyFont="1" applyBorder="1" applyAlignment="1" applyProtection="1">
      <alignment horizontal="right" vertical="center"/>
      <protection locked="0"/>
    </xf>
    <xf numFmtId="184" fontId="110" fillId="0" borderId="63" xfId="59" applyNumberFormat="1" applyFont="1" applyBorder="1" applyAlignment="1" applyProtection="1">
      <alignment horizontal="right" vertical="center"/>
      <protection locked="0"/>
    </xf>
    <xf numFmtId="0" fontId="110" fillId="0" borderId="110" xfId="27" applyFont="1" applyBorder="1" applyAlignment="1">
      <alignment horizontal="center" vertical="center"/>
    </xf>
    <xf numFmtId="0" fontId="110" fillId="0" borderId="114" xfId="27" applyFont="1" applyBorder="1" applyAlignment="1">
      <alignment horizontal="center" vertical="center"/>
    </xf>
    <xf numFmtId="38" fontId="110" fillId="0" borderId="110" xfId="59" applyFont="1" applyFill="1" applyBorder="1" applyAlignment="1">
      <alignment horizontal="right" vertical="center"/>
    </xf>
    <xf numFmtId="38" fontId="110" fillId="0" borderId="105" xfId="59" applyFont="1" applyFill="1" applyBorder="1" applyAlignment="1">
      <alignment horizontal="right" vertical="center"/>
    </xf>
    <xf numFmtId="40" fontId="110" fillId="0" borderId="110" xfId="59" applyNumberFormat="1" applyFont="1" applyFill="1" applyBorder="1" applyAlignment="1" applyProtection="1">
      <alignment horizontal="right" vertical="center"/>
      <protection locked="0"/>
    </xf>
    <xf numFmtId="40" fontId="110" fillId="0" borderId="105" xfId="59" applyNumberFormat="1" applyFont="1" applyFill="1" applyBorder="1" applyAlignment="1" applyProtection="1">
      <alignment horizontal="right" vertical="center"/>
      <protection locked="0"/>
    </xf>
    <xf numFmtId="176" fontId="110" fillId="0" borderId="110" xfId="59" applyNumberFormat="1" applyFont="1" applyBorder="1" applyAlignment="1" applyProtection="1">
      <alignment horizontal="center" vertical="center"/>
      <protection locked="0"/>
    </xf>
    <xf numFmtId="176" fontId="110" fillId="0" borderId="105" xfId="59" applyNumberFormat="1" applyFont="1" applyBorder="1" applyAlignment="1" applyProtection="1">
      <alignment horizontal="center" vertical="center"/>
      <protection locked="0"/>
    </xf>
    <xf numFmtId="176" fontId="110" fillId="0" borderId="114" xfId="59" applyNumberFormat="1" applyFont="1" applyBorder="1" applyAlignment="1" applyProtection="1">
      <alignment horizontal="center" vertical="center"/>
      <protection locked="0"/>
    </xf>
    <xf numFmtId="0" fontId="110" fillId="0" borderId="79" xfId="27" applyFont="1" applyBorder="1" applyAlignment="1">
      <alignment horizontal="center" vertical="center"/>
    </xf>
    <xf numFmtId="0" fontId="110" fillId="0" borderId="80" xfId="27" applyFont="1" applyBorder="1" applyAlignment="1">
      <alignment horizontal="center" vertical="center"/>
    </xf>
    <xf numFmtId="38" fontId="110" fillId="0" borderId="79" xfId="59" applyFont="1" applyFill="1" applyBorder="1" applyAlignment="1" applyProtection="1">
      <alignment horizontal="right" vertical="center"/>
      <protection locked="0"/>
    </xf>
    <xf numFmtId="38" fontId="110" fillId="0" borderId="74" xfId="59" applyFont="1" applyFill="1" applyBorder="1" applyAlignment="1" applyProtection="1">
      <alignment horizontal="right" vertical="center"/>
      <protection locked="0"/>
    </xf>
    <xf numFmtId="0" fontId="114" fillId="0" borderId="0" xfId="27" applyFont="1" applyAlignment="1">
      <alignment horizontal="left" vertical="center" wrapText="1"/>
    </xf>
    <xf numFmtId="0" fontId="114" fillId="0" borderId="0" xfId="27" applyFont="1" applyAlignment="1">
      <alignment horizontal="left" vertical="center"/>
    </xf>
    <xf numFmtId="0" fontId="110" fillId="0" borderId="92" xfId="27" applyFont="1" applyBorder="1" applyAlignment="1">
      <alignment horizontal="center" vertical="center"/>
    </xf>
    <xf numFmtId="179" fontId="110" fillId="0" borderId="92" xfId="27" applyNumberFormat="1" applyFont="1" applyBorder="1" applyAlignment="1">
      <alignment horizontal="right" vertical="center"/>
    </xf>
    <xf numFmtId="0" fontId="110" fillId="0" borderId="92" xfId="27" applyFont="1" applyBorder="1">
      <alignment vertical="center"/>
    </xf>
    <xf numFmtId="0" fontId="113" fillId="3" borderId="88" xfId="27" applyFont="1" applyFill="1" applyBorder="1" applyAlignment="1">
      <alignment horizontal="center" vertical="center" shrinkToFit="1"/>
    </xf>
    <xf numFmtId="0" fontId="113" fillId="3" borderId="96" xfId="27" applyFont="1" applyFill="1" applyBorder="1" applyAlignment="1">
      <alignment horizontal="center" vertical="center" shrinkToFit="1"/>
    </xf>
    <xf numFmtId="0" fontId="113" fillId="0" borderId="86" xfId="27" applyFont="1" applyBorder="1" applyAlignment="1">
      <alignment horizontal="center" vertical="center"/>
    </xf>
    <xf numFmtId="0" fontId="113" fillId="0" borderId="8" xfId="27" applyFont="1" applyBorder="1" applyAlignment="1">
      <alignment horizontal="center" vertical="center"/>
    </xf>
    <xf numFmtId="0" fontId="113" fillId="0" borderId="4" xfId="27" applyFont="1" applyBorder="1" applyAlignment="1">
      <alignment horizontal="center" vertical="center"/>
    </xf>
    <xf numFmtId="0" fontId="113" fillId="0" borderId="108" xfId="27" applyFont="1" applyBorder="1" applyAlignment="1" applyProtection="1">
      <alignment horizontal="left" vertical="center" shrinkToFit="1"/>
      <protection locked="0"/>
    </xf>
    <xf numFmtId="0" fontId="113" fillId="0" borderId="105" xfId="217" applyFont="1" applyBorder="1" applyAlignment="1">
      <alignment vertical="center" shrinkToFit="1"/>
    </xf>
    <xf numFmtId="0" fontId="113" fillId="0" borderId="108" xfId="27" applyFont="1" applyBorder="1" applyAlignment="1" applyProtection="1">
      <alignment horizontal="left" vertical="center" wrapText="1"/>
      <protection locked="0"/>
    </xf>
    <xf numFmtId="0" fontId="113" fillId="0" borderId="105" xfId="27" applyFont="1" applyBorder="1" applyAlignment="1" applyProtection="1">
      <alignment horizontal="left" vertical="center" wrapText="1"/>
      <protection locked="0"/>
    </xf>
    <xf numFmtId="0" fontId="116" fillId="0" borderId="27" xfId="24" applyFont="1" applyBorder="1" applyAlignment="1">
      <alignment horizontal="center" vertical="center"/>
    </xf>
    <xf numFmtId="0" fontId="116" fillId="0" borderId="19" xfId="24" applyFont="1" applyBorder="1" applyAlignment="1">
      <alignment horizontal="center" vertical="center"/>
    </xf>
    <xf numFmtId="0" fontId="123" fillId="0" borderId="0" xfId="217" applyFont="1" applyAlignment="1">
      <alignment horizontal="left" vertical="center" wrapText="1" readingOrder="1"/>
    </xf>
    <xf numFmtId="0" fontId="113" fillId="0" borderId="108" xfId="6" applyFont="1" applyBorder="1" applyAlignment="1" applyProtection="1">
      <alignment horizontal="left" vertical="center" wrapText="1" shrinkToFit="1"/>
      <protection locked="0"/>
    </xf>
    <xf numFmtId="0" fontId="113" fillId="0" borderId="109" xfId="217" applyFont="1" applyBorder="1" applyAlignment="1">
      <alignment horizontal="left" vertical="center" wrapText="1" shrinkToFit="1"/>
    </xf>
    <xf numFmtId="0" fontId="143" fillId="0" borderId="112" xfId="6" applyFont="1" applyBorder="1" applyAlignment="1" applyProtection="1">
      <alignment horizontal="left" vertical="center" wrapText="1"/>
      <protection locked="0"/>
    </xf>
    <xf numFmtId="0" fontId="122" fillId="0" borderId="113" xfId="217" applyFont="1" applyBorder="1" applyAlignment="1">
      <alignment horizontal="left" vertical="center" wrapText="1"/>
    </xf>
    <xf numFmtId="0" fontId="113" fillId="3" borderId="83" xfId="27" applyFont="1" applyFill="1" applyBorder="1" applyAlignment="1">
      <alignment horizontal="center" vertical="center" shrinkToFit="1"/>
    </xf>
    <xf numFmtId="0" fontId="113" fillId="3" borderId="84" xfId="27" applyFont="1" applyFill="1" applyBorder="1" applyAlignment="1">
      <alignment horizontal="center" vertical="center" shrinkToFit="1"/>
    </xf>
    <xf numFmtId="0" fontId="113" fillId="0" borderId="86" xfId="9" applyFont="1" applyBorder="1" applyAlignment="1">
      <alignment horizontal="center" vertical="center" shrinkToFit="1"/>
    </xf>
    <xf numFmtId="0" fontId="113" fillId="0" borderId="4" xfId="9" applyFont="1" applyBorder="1" applyAlignment="1">
      <alignment horizontal="center" vertical="center" shrinkToFit="1"/>
    </xf>
    <xf numFmtId="0" fontId="113" fillId="0" borderId="68" xfId="9" applyFont="1" applyBorder="1" applyAlignment="1">
      <alignment horizontal="center" vertical="center" shrinkToFit="1"/>
    </xf>
    <xf numFmtId="0" fontId="113" fillId="0" borderId="65" xfId="6" applyFont="1" applyBorder="1" applyAlignment="1" applyProtection="1">
      <alignment horizontal="left" vertical="center" wrapText="1" shrinkToFit="1"/>
      <protection locked="0"/>
    </xf>
    <xf numFmtId="0" fontId="113" fillId="0" borderId="102" xfId="217" applyFont="1" applyBorder="1" applyAlignment="1">
      <alignment horizontal="left" vertical="center" wrapText="1" shrinkToFit="1"/>
    </xf>
    <xf numFmtId="0" fontId="113" fillId="0" borderId="108" xfId="27" applyFont="1" applyBorder="1" applyAlignment="1" applyProtection="1">
      <alignment vertical="center" shrinkToFit="1"/>
      <protection locked="0"/>
    </xf>
    <xf numFmtId="0" fontId="113" fillId="0" borderId="109" xfId="27" applyFont="1" applyBorder="1" applyAlignment="1" applyProtection="1">
      <alignment vertical="center" shrinkToFit="1"/>
      <protection locked="0"/>
    </xf>
    <xf numFmtId="0" fontId="114" fillId="0" borderId="0" xfId="217" applyFont="1" applyAlignment="1">
      <alignment horizontal="left" vertical="center" wrapText="1"/>
    </xf>
    <xf numFmtId="0" fontId="113" fillId="0" borderId="109" xfId="27" applyFont="1" applyBorder="1" applyAlignment="1" applyProtection="1">
      <alignment horizontal="left" vertical="center" shrinkToFit="1"/>
      <protection locked="0"/>
    </xf>
    <xf numFmtId="0" fontId="113" fillId="0" borderId="109" xfId="27" applyFont="1" applyBorder="1" applyAlignment="1" applyProtection="1">
      <alignment horizontal="left" vertical="center" wrapText="1"/>
      <protection locked="0"/>
    </xf>
    <xf numFmtId="0" fontId="113" fillId="0" borderId="112" xfId="27" applyFont="1" applyBorder="1" applyAlignment="1" applyProtection="1">
      <alignment horizontal="left" vertical="center" wrapText="1"/>
      <protection locked="0"/>
    </xf>
    <xf numFmtId="0" fontId="113" fillId="0" borderId="113" xfId="27" applyFont="1" applyBorder="1" applyAlignment="1" applyProtection="1">
      <alignment horizontal="left" vertical="center" wrapText="1"/>
      <protection locked="0"/>
    </xf>
    <xf numFmtId="0" fontId="114" fillId="0" borderId="0" xfId="217" applyFont="1" applyAlignment="1">
      <alignment vertical="center" wrapText="1"/>
    </xf>
    <xf numFmtId="0" fontId="114" fillId="0" borderId="0" xfId="217" applyFont="1">
      <alignment vertical="center"/>
    </xf>
    <xf numFmtId="0" fontId="113" fillId="0" borderId="108" xfId="27" applyFont="1" applyBorder="1" applyAlignment="1" applyProtection="1">
      <alignment horizontal="left" vertical="center" wrapText="1" shrinkToFit="1"/>
      <protection locked="0"/>
    </xf>
    <xf numFmtId="0" fontId="113" fillId="0" borderId="109" xfId="27" applyFont="1" applyBorder="1" applyAlignment="1" applyProtection="1">
      <alignment horizontal="left" vertical="center" wrapText="1" shrinkToFit="1"/>
      <protection locked="0"/>
    </xf>
    <xf numFmtId="0" fontId="116" fillId="0" borderId="87" xfId="27" applyFont="1" applyBorder="1" applyAlignment="1">
      <alignment horizontal="center" vertical="center" shrinkToFit="1"/>
    </xf>
    <xf numFmtId="0" fontId="116" fillId="0" borderId="5" xfId="27" applyFont="1" applyBorder="1" applyAlignment="1">
      <alignment horizontal="center" vertical="center" shrinkToFit="1"/>
    </xf>
    <xf numFmtId="0" fontId="116" fillId="0" borderId="18" xfId="27" applyFont="1" applyBorder="1" applyAlignment="1">
      <alignment horizontal="center" vertical="center" shrinkToFit="1"/>
    </xf>
    <xf numFmtId="0" fontId="113" fillId="0" borderId="43" xfId="27" applyFont="1" applyBorder="1" applyAlignment="1" applyProtection="1">
      <alignment horizontal="left" vertical="center" wrapText="1"/>
      <protection locked="0"/>
    </xf>
    <xf numFmtId="0" fontId="113" fillId="0" borderId="56" xfId="27" applyFont="1" applyBorder="1" applyAlignment="1" applyProtection="1">
      <alignment horizontal="left" vertical="center" wrapText="1"/>
      <protection locked="0"/>
    </xf>
    <xf numFmtId="0" fontId="118" fillId="0" borderId="108"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7" fillId="0" borderId="108" xfId="27" applyFont="1" applyBorder="1" applyAlignment="1" applyProtection="1">
      <alignment horizontal="left" vertical="center" wrapText="1"/>
      <protection locked="0"/>
    </xf>
    <xf numFmtId="0" fontId="117" fillId="0" borderId="109" xfId="27" applyFont="1" applyBorder="1" applyAlignment="1" applyProtection="1">
      <alignment horizontal="left" vertical="center" wrapText="1"/>
      <protection locked="0"/>
    </xf>
    <xf numFmtId="0" fontId="113" fillId="0" borderId="8" xfId="9" applyFont="1" applyBorder="1" applyAlignment="1">
      <alignment horizontal="center" vertical="center" shrinkToFit="1"/>
    </xf>
    <xf numFmtId="0" fontId="113" fillId="0" borderId="43" xfId="10" applyFont="1" applyBorder="1" applyAlignment="1" applyProtection="1">
      <alignment horizontal="left" vertical="center"/>
      <protection locked="0"/>
    </xf>
    <xf numFmtId="0" fontId="113" fillId="0" borderId="56" xfId="10" applyFont="1" applyBorder="1" applyAlignment="1" applyProtection="1">
      <alignment horizontal="left" vertical="center"/>
      <protection locked="0"/>
    </xf>
    <xf numFmtId="0" fontId="113" fillId="0" borderId="108" xfId="10" applyFont="1" applyBorder="1" applyAlignment="1" applyProtection="1">
      <alignment horizontal="left" vertical="center" wrapText="1" shrinkToFit="1"/>
      <protection locked="0"/>
    </xf>
    <xf numFmtId="0" fontId="113" fillId="0" borderId="109" xfId="10" applyFont="1" applyBorder="1" applyAlignment="1" applyProtection="1">
      <alignment horizontal="left" vertical="center" wrapText="1" shrinkToFit="1"/>
      <protection locked="0"/>
    </xf>
    <xf numFmtId="0" fontId="113" fillId="0" borderId="73" xfId="16" applyFont="1" applyBorder="1" applyAlignment="1" applyProtection="1">
      <alignment horizontal="left" vertical="center"/>
      <protection locked="0"/>
    </xf>
    <xf numFmtId="0" fontId="113" fillId="0" borderId="75" xfId="16" applyFont="1" applyBorder="1" applyAlignment="1" applyProtection="1">
      <alignment horizontal="left" vertical="center"/>
      <protection locked="0"/>
    </xf>
    <xf numFmtId="0" fontId="113" fillId="0" borderId="43" xfId="10" applyFont="1" applyBorder="1" applyAlignment="1" applyProtection="1">
      <alignment horizontal="left" vertical="center" wrapText="1"/>
      <protection locked="0"/>
    </xf>
    <xf numFmtId="0" fontId="113" fillId="0" borderId="56" xfId="10" applyFont="1" applyBorder="1" applyAlignment="1" applyProtection="1">
      <alignment horizontal="left" vertical="center" wrapText="1"/>
      <protection locked="0"/>
    </xf>
    <xf numFmtId="0" fontId="113" fillId="0" borderId="73" xfId="10" applyFont="1" applyBorder="1" applyAlignment="1" applyProtection="1">
      <alignment vertical="center"/>
      <protection locked="0"/>
    </xf>
    <xf numFmtId="0" fontId="113" fillId="0" borderId="75" xfId="10" applyFont="1" applyBorder="1" applyAlignment="1" applyProtection="1">
      <alignment vertical="center"/>
      <protection locked="0"/>
    </xf>
    <xf numFmtId="0" fontId="113" fillId="0" borderId="43" xfId="10" applyFont="1" applyBorder="1" applyAlignment="1" applyProtection="1">
      <alignment horizontal="left" vertical="center" wrapText="1" shrinkToFit="1"/>
      <protection locked="0"/>
    </xf>
    <xf numFmtId="0" fontId="113" fillId="0" borderId="56" xfId="10" applyFont="1" applyBorder="1" applyAlignment="1" applyProtection="1">
      <alignment horizontal="left" vertical="center" wrapText="1" shrinkToFit="1"/>
      <protection locked="0"/>
    </xf>
    <xf numFmtId="0" fontId="113" fillId="0" borderId="73" xfId="10" applyFont="1" applyBorder="1" applyAlignment="1" applyProtection="1">
      <alignment horizontal="left" vertical="center" wrapText="1" shrinkToFit="1"/>
      <protection locked="0"/>
    </xf>
    <xf numFmtId="0" fontId="113" fillId="0" borderId="75" xfId="10" applyFont="1" applyBorder="1" applyAlignment="1" applyProtection="1">
      <alignment horizontal="left" vertical="center" wrapText="1" shrinkToFit="1"/>
      <protection locked="0"/>
    </xf>
    <xf numFmtId="0" fontId="116" fillId="0" borderId="15" xfId="24" applyFont="1" applyBorder="1" applyAlignment="1">
      <alignment horizontal="center" vertical="center"/>
    </xf>
    <xf numFmtId="0" fontId="116" fillId="0" borderId="16" xfId="24" applyFont="1" applyBorder="1" applyAlignment="1">
      <alignment horizontal="center" vertical="center"/>
    </xf>
    <xf numFmtId="0" fontId="116" fillId="0" borderId="17" xfId="24" applyFont="1" applyBorder="1" applyAlignment="1">
      <alignment horizontal="center" vertical="center"/>
    </xf>
    <xf numFmtId="0" fontId="114" fillId="0" borderId="0" xfId="224" applyFont="1" applyAlignment="1">
      <alignment horizontal="left" vertical="center" wrapText="1"/>
    </xf>
    <xf numFmtId="0" fontId="114" fillId="0" borderId="0" xfId="224" applyFont="1" applyAlignment="1">
      <alignment horizontal="left" vertical="center"/>
    </xf>
    <xf numFmtId="0" fontId="135" fillId="0" borderId="0" xfId="223" applyFont="1" applyAlignment="1">
      <alignment horizontal="left" vertical="center" wrapText="1"/>
    </xf>
    <xf numFmtId="0" fontId="113" fillId="0" borderId="83" xfId="10" applyFont="1" applyBorder="1" applyAlignment="1" applyProtection="1">
      <alignment horizontal="left" vertical="center" wrapText="1" shrinkToFit="1"/>
      <protection locked="0"/>
    </xf>
    <xf numFmtId="0" fontId="113" fillId="0" borderId="84" xfId="10" applyFont="1" applyBorder="1" applyAlignment="1" applyProtection="1">
      <alignment horizontal="left" vertical="center" wrapText="1" shrinkToFit="1"/>
      <protection locked="0"/>
    </xf>
    <xf numFmtId="0" fontId="113" fillId="0" borderId="73" xfId="10" applyFont="1" applyBorder="1" applyAlignment="1" applyProtection="1">
      <alignment horizontal="left" vertical="center"/>
      <protection locked="0"/>
    </xf>
    <xf numFmtId="0" fontId="113" fillId="0" borderId="75" xfId="10" applyFont="1" applyBorder="1" applyAlignment="1" applyProtection="1">
      <alignment horizontal="left" vertical="center"/>
      <protection locked="0"/>
    </xf>
    <xf numFmtId="0" fontId="118" fillId="0" borderId="86" xfId="9" applyFont="1" applyBorder="1" applyAlignment="1">
      <alignment horizontal="center" vertical="center" shrinkToFit="1"/>
    </xf>
    <xf numFmtId="0" fontId="118" fillId="0" borderId="4" xfId="9" applyFont="1" applyBorder="1" applyAlignment="1">
      <alignment horizontal="center" vertical="center" shrinkToFit="1"/>
    </xf>
    <xf numFmtId="0" fontId="118" fillId="0" borderId="8" xfId="9" applyFont="1" applyBorder="1" applyAlignment="1">
      <alignment horizontal="center" vertical="center" shrinkToFit="1"/>
    </xf>
    <xf numFmtId="0" fontId="118" fillId="0" borderId="43" xfId="10" applyFont="1" applyBorder="1" applyAlignment="1" applyProtection="1">
      <alignment horizontal="left" vertical="center" wrapText="1" shrinkToFit="1"/>
      <protection locked="0"/>
    </xf>
    <xf numFmtId="0" fontId="118" fillId="0" borderId="56" xfId="10" applyFont="1" applyBorder="1" applyAlignment="1" applyProtection="1">
      <alignment horizontal="left" vertical="center" wrapText="1" shrinkToFit="1"/>
      <protection locked="0"/>
    </xf>
    <xf numFmtId="0" fontId="118" fillId="0" borderId="73" xfId="10" applyFont="1" applyBorder="1" applyAlignment="1" applyProtection="1">
      <alignment horizontal="left" vertical="center" wrapText="1"/>
      <protection locked="0"/>
    </xf>
    <xf numFmtId="0" fontId="118" fillId="0" borderId="75" xfId="10" applyFont="1" applyBorder="1" applyAlignment="1" applyProtection="1">
      <alignment horizontal="left" vertical="center" wrapText="1"/>
      <protection locked="0"/>
    </xf>
    <xf numFmtId="0" fontId="134" fillId="0" borderId="27" xfId="24" applyFont="1" applyBorder="1" applyAlignment="1">
      <alignment horizontal="center" vertical="center"/>
    </xf>
    <xf numFmtId="0" fontId="134" fillId="0" borderId="19" xfId="24" applyFont="1" applyBorder="1" applyAlignment="1">
      <alignment horizontal="center" vertical="center"/>
    </xf>
    <xf numFmtId="0" fontId="116" fillId="0" borderId="43" xfId="10" applyFont="1" applyBorder="1" applyAlignment="1" applyProtection="1">
      <alignment horizontal="left" vertical="center" wrapText="1"/>
      <protection locked="0"/>
    </xf>
    <xf numFmtId="0" fontId="116" fillId="0" borderId="56" xfId="10" applyFont="1" applyBorder="1" applyAlignment="1" applyProtection="1">
      <alignment horizontal="left" vertical="center" wrapText="1"/>
      <protection locked="0"/>
    </xf>
    <xf numFmtId="0" fontId="116" fillId="0" borderId="108" xfId="10" applyFont="1" applyBorder="1" applyAlignment="1" applyProtection="1">
      <alignment horizontal="left" vertical="center" wrapText="1"/>
      <protection locked="0"/>
    </xf>
    <xf numFmtId="0" fontId="116" fillId="0" borderId="109" xfId="10" applyFont="1" applyBorder="1" applyAlignment="1" applyProtection="1">
      <alignment horizontal="left" vertical="center" wrapText="1"/>
      <protection locked="0"/>
    </xf>
    <xf numFmtId="0" fontId="116" fillId="0" borderId="73" xfId="10" applyFont="1" applyBorder="1" applyAlignment="1" applyProtection="1">
      <alignment horizontal="left" vertical="center" wrapText="1"/>
      <protection locked="0"/>
    </xf>
    <xf numFmtId="0" fontId="116" fillId="0" borderId="75" xfId="10" applyFont="1" applyBorder="1" applyAlignment="1" applyProtection="1">
      <alignment horizontal="left" vertical="center" wrapText="1"/>
      <protection locked="0"/>
    </xf>
    <xf numFmtId="0" fontId="116" fillId="0" borderId="83" xfId="10" applyFont="1" applyBorder="1" applyAlignment="1" applyProtection="1">
      <alignment horizontal="left" vertical="center" wrapText="1"/>
      <protection locked="0"/>
    </xf>
    <xf numFmtId="0" fontId="116" fillId="0" borderId="84" xfId="10" applyFont="1" applyBorder="1" applyAlignment="1" applyProtection="1">
      <alignment horizontal="left" vertical="center" wrapText="1"/>
      <protection locked="0"/>
    </xf>
    <xf numFmtId="0" fontId="116" fillId="0" borderId="59" xfId="9" applyFont="1" applyBorder="1" applyAlignment="1" applyProtection="1">
      <alignment horizontal="left" vertical="center" wrapText="1"/>
      <protection locked="0"/>
    </xf>
    <xf numFmtId="0" fontId="116" fillId="0" borderId="60" xfId="9" applyFont="1" applyBorder="1" applyAlignment="1" applyProtection="1">
      <alignment horizontal="left" vertical="center" wrapText="1"/>
      <protection locked="0"/>
    </xf>
    <xf numFmtId="0" fontId="135" fillId="0" borderId="0" xfId="224" applyFont="1" applyAlignment="1">
      <alignment horizontal="left" vertical="center" wrapText="1"/>
    </xf>
    <xf numFmtId="0" fontId="116" fillId="0" borderId="83" xfId="9" applyFont="1" applyBorder="1" applyAlignment="1" applyProtection="1">
      <alignment horizontal="left" vertical="center" wrapText="1"/>
      <protection locked="0"/>
    </xf>
    <xf numFmtId="0" fontId="116" fillId="0" borderId="84" xfId="9" applyFont="1" applyBorder="1" applyAlignment="1" applyProtection="1">
      <alignment horizontal="left" vertical="center" wrapText="1"/>
      <protection locked="0"/>
    </xf>
    <xf numFmtId="0" fontId="114" fillId="0" borderId="0" xfId="217" applyFont="1" applyAlignment="1">
      <alignment horizontal="left" wrapText="1"/>
    </xf>
    <xf numFmtId="0" fontId="114" fillId="0" borderId="0" xfId="217" applyFont="1" applyAlignment="1">
      <alignment horizontal="left"/>
    </xf>
    <xf numFmtId="0" fontId="116" fillId="0" borderId="8" xfId="24" applyFont="1" applyBorder="1" applyAlignment="1">
      <alignment horizontal="center" vertical="center"/>
    </xf>
    <xf numFmtId="0" fontId="116" fillId="0" borderId="9" xfId="24" applyFont="1" applyBorder="1" applyAlignment="1">
      <alignment horizontal="center" vertical="center"/>
    </xf>
    <xf numFmtId="0" fontId="114" fillId="0" borderId="0" xfId="217" applyFont="1" applyAlignment="1">
      <alignment horizontal="left" vertical="center"/>
    </xf>
    <xf numFmtId="0" fontId="71" fillId="0" borderId="49" xfId="0" applyFont="1" applyBorder="1" applyAlignment="1">
      <alignment horizontal="center" vertical="center"/>
    </xf>
    <xf numFmtId="0" fontId="71" fillId="0" borderId="64" xfId="0" applyFont="1" applyBorder="1" applyAlignment="1">
      <alignment horizontal="center" vertical="center"/>
    </xf>
    <xf numFmtId="184" fontId="71" fillId="0" borderId="49" xfId="1" applyNumberFormat="1" applyFont="1" applyBorder="1" applyAlignment="1" applyProtection="1">
      <alignment horizontal="right" vertical="center"/>
      <protection locked="0"/>
    </xf>
    <xf numFmtId="184" fontId="71" fillId="0" borderId="63" xfId="1" applyNumberFormat="1" applyFont="1" applyBorder="1" applyAlignment="1" applyProtection="1">
      <alignment horizontal="right" vertical="center"/>
      <protection locked="0"/>
    </xf>
    <xf numFmtId="0" fontId="71" fillId="0" borderId="110" xfId="0" applyFont="1" applyBorder="1" applyAlignment="1">
      <alignment horizontal="center" vertical="center"/>
    </xf>
    <xf numFmtId="0" fontId="71" fillId="0" borderId="114" xfId="0" applyFont="1" applyBorder="1" applyAlignment="1">
      <alignment horizontal="center" vertical="center"/>
    </xf>
    <xf numFmtId="38" fontId="71" fillId="0" borderId="110" xfId="1" applyFont="1" applyFill="1" applyBorder="1" applyAlignment="1">
      <alignment horizontal="right" vertical="center"/>
    </xf>
    <xf numFmtId="38" fontId="71" fillId="0" borderId="105" xfId="1" applyFont="1" applyFill="1" applyBorder="1" applyAlignment="1">
      <alignment horizontal="right" vertical="center"/>
    </xf>
    <xf numFmtId="40" fontId="71" fillId="0" borderId="110" xfId="1" applyNumberFormat="1" applyFont="1" applyFill="1" applyBorder="1" applyAlignment="1" applyProtection="1">
      <alignment horizontal="right" vertical="center"/>
      <protection locked="0"/>
    </xf>
    <xf numFmtId="40" fontId="71" fillId="0" borderId="105" xfId="1" applyNumberFormat="1" applyFont="1" applyFill="1" applyBorder="1" applyAlignment="1" applyProtection="1">
      <alignment horizontal="right" vertical="center"/>
      <protection locked="0"/>
    </xf>
    <xf numFmtId="176" fontId="71" fillId="0" borderId="110" xfId="1" applyNumberFormat="1" applyFont="1" applyBorder="1" applyAlignment="1" applyProtection="1">
      <alignment horizontal="center" vertical="center"/>
      <protection locked="0"/>
    </xf>
    <xf numFmtId="176" fontId="71" fillId="0" borderId="105" xfId="1" applyNumberFormat="1" applyFont="1" applyBorder="1" applyAlignment="1" applyProtection="1">
      <alignment horizontal="center" vertical="center"/>
      <protection locked="0"/>
    </xf>
    <xf numFmtId="176" fontId="71" fillId="0" borderId="114" xfId="1" applyNumberFormat="1" applyFont="1" applyBorder="1" applyAlignment="1" applyProtection="1">
      <alignment horizontal="center" vertical="center"/>
      <protection locked="0"/>
    </xf>
    <xf numFmtId="0" fontId="71" fillId="0" borderId="79" xfId="0" applyFont="1" applyBorder="1" applyAlignment="1">
      <alignment horizontal="center" vertical="center"/>
    </xf>
    <xf numFmtId="0" fontId="71" fillId="0" borderId="80" xfId="0" applyFont="1" applyBorder="1" applyAlignment="1">
      <alignment horizontal="center" vertical="center"/>
    </xf>
    <xf numFmtId="38" fontId="71" fillId="0" borderId="79" xfId="1" applyFont="1" applyFill="1" applyBorder="1" applyAlignment="1" applyProtection="1">
      <alignment horizontal="right" vertical="center"/>
      <protection locked="0"/>
    </xf>
    <xf numFmtId="38" fontId="71" fillId="0" borderId="74" xfId="1" applyFont="1" applyFill="1" applyBorder="1" applyAlignment="1" applyProtection="1">
      <alignment horizontal="right" vertical="center"/>
      <protection locked="0"/>
    </xf>
    <xf numFmtId="0" fontId="65" fillId="0" borderId="43" xfId="7" applyBorder="1" applyAlignment="1" applyProtection="1">
      <alignment vertical="center" wrapText="1" shrinkToFit="1"/>
      <protection locked="0"/>
    </xf>
    <xf numFmtId="0" fontId="65" fillId="0" borderId="56" xfId="0" applyFont="1" applyBorder="1" applyAlignment="1">
      <alignment vertical="center" wrapText="1" shrinkToFit="1"/>
    </xf>
    <xf numFmtId="0" fontId="65" fillId="0" borderId="108" xfId="7" applyBorder="1" applyAlignment="1" applyProtection="1">
      <alignment vertical="center" wrapText="1" shrinkToFit="1"/>
      <protection locked="0"/>
    </xf>
    <xf numFmtId="0" fontId="65" fillId="0" borderId="109" xfId="0" applyFont="1" applyBorder="1" applyAlignment="1">
      <alignment vertical="center" wrapText="1" shrinkToFit="1"/>
    </xf>
    <xf numFmtId="0" fontId="65" fillId="0" borderId="65" xfId="7" applyBorder="1" applyAlignment="1" applyProtection="1">
      <alignment vertical="center" wrapText="1" shrinkToFit="1"/>
      <protection locked="0"/>
    </xf>
    <xf numFmtId="0" fontId="65" fillId="0" borderId="102" xfId="0" applyFont="1" applyBorder="1" applyAlignment="1">
      <alignment vertical="center" wrapText="1" shrinkToFit="1"/>
    </xf>
    <xf numFmtId="0" fontId="71" fillId="0" borderId="92" xfId="0" applyFont="1" applyBorder="1" applyAlignment="1">
      <alignment horizontal="center" vertical="center"/>
    </xf>
    <xf numFmtId="179" fontId="71" fillId="0" borderId="92" xfId="0" applyNumberFormat="1" applyFont="1" applyBorder="1" applyAlignment="1">
      <alignment horizontal="right" vertical="center"/>
    </xf>
    <xf numFmtId="0" fontId="71" fillId="0" borderId="92" xfId="0" applyFont="1" applyBorder="1">
      <alignment vertical="center"/>
    </xf>
    <xf numFmtId="0" fontId="65" fillId="0" borderId="86" xfId="0" applyFont="1" applyBorder="1" applyAlignment="1">
      <alignment horizontal="center" vertical="center"/>
    </xf>
    <xf numFmtId="0" fontId="65" fillId="0" borderId="4" xfId="0" applyFont="1" applyBorder="1" applyAlignment="1">
      <alignment horizontal="center" vertical="center"/>
    </xf>
    <xf numFmtId="0" fontId="65" fillId="0" borderId="8" xfId="0"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5" fillId="0" borderId="109" xfId="0" applyFont="1" applyBorder="1" applyAlignment="1">
      <alignment vertical="center" shrinkToFit="1"/>
    </xf>
    <xf numFmtId="0" fontId="65" fillId="0" borderId="27" xfId="0" applyFont="1" applyBorder="1" applyAlignment="1">
      <alignment horizontal="center"/>
    </xf>
    <xf numFmtId="0" fontId="65" fillId="0" borderId="19" xfId="0" applyFont="1" applyBorder="1" applyAlignment="1">
      <alignment horizontal="center"/>
    </xf>
    <xf numFmtId="0" fontId="66" fillId="0" borderId="19" xfId="0" applyFont="1" applyBorder="1" applyAlignment="1">
      <alignment horizontal="center"/>
    </xf>
    <xf numFmtId="0" fontId="114" fillId="0" borderId="0" xfId="9" applyFont="1" applyAlignment="1">
      <alignment horizontal="left" wrapText="1"/>
    </xf>
    <xf numFmtId="0" fontId="114" fillId="0" borderId="0" xfId="91" applyFont="1" applyAlignment="1">
      <alignment horizontal="left" wrapText="1"/>
    </xf>
    <xf numFmtId="0" fontId="110" fillId="0" borderId="31" xfId="27" applyFont="1" applyBorder="1" applyAlignment="1">
      <alignment horizontal="center" vertical="center"/>
    </xf>
    <xf numFmtId="0" fontId="110" fillId="0" borderId="115" xfId="27" applyFont="1" applyBorder="1" applyAlignment="1">
      <alignment horizontal="center" vertical="center"/>
    </xf>
    <xf numFmtId="179" fontId="110" fillId="0" borderId="31" xfId="27" applyNumberFormat="1" applyFont="1" applyBorder="1" applyAlignment="1">
      <alignment horizontal="right" vertical="center"/>
    </xf>
    <xf numFmtId="179" fontId="110" fillId="0" borderId="89" xfId="27" applyNumberFormat="1" applyFont="1" applyBorder="1" applyAlignment="1">
      <alignment horizontal="right" vertical="center"/>
    </xf>
    <xf numFmtId="179" fontId="110" fillId="0" borderId="115" xfId="27" applyNumberFormat="1" applyFont="1" applyBorder="1" applyAlignment="1">
      <alignment horizontal="right" vertical="center"/>
    </xf>
    <xf numFmtId="0" fontId="113" fillId="0" borderId="108" xfId="10" applyFont="1" applyBorder="1" applyAlignment="1" applyProtection="1">
      <alignment vertical="center" shrinkToFit="1"/>
      <protection locked="0"/>
    </xf>
    <xf numFmtId="0" fontId="1" fillId="0" borderId="109" xfId="223" applyBorder="1" applyAlignment="1">
      <alignment vertical="center" shrinkToFit="1"/>
    </xf>
    <xf numFmtId="0" fontId="114" fillId="0" borderId="0" xfId="120" applyFont="1" applyAlignment="1">
      <alignment horizontal="left" wrapText="1"/>
    </xf>
    <xf numFmtId="0" fontId="114" fillId="0" borderId="0" xfId="120" applyFont="1" applyAlignment="1">
      <alignment horizontal="left"/>
    </xf>
    <xf numFmtId="0" fontId="113" fillId="0" borderId="108" xfId="27" applyFont="1" applyBorder="1" applyAlignment="1" applyProtection="1">
      <alignment horizontal="left" vertical="center"/>
      <protection locked="0"/>
    </xf>
    <xf numFmtId="0" fontId="113" fillId="0" borderId="109" xfId="27" applyFont="1" applyBorder="1" applyAlignment="1" applyProtection="1">
      <alignment horizontal="left" vertical="center"/>
      <protection locked="0"/>
    </xf>
    <xf numFmtId="0" fontId="113" fillId="0" borderId="43" xfId="27" applyFont="1" applyBorder="1" applyAlignment="1" applyProtection="1">
      <alignment horizontal="left" vertical="center" shrinkToFit="1"/>
      <protection locked="0"/>
    </xf>
    <xf numFmtId="0" fontId="113" fillId="0" borderId="56" xfId="27" applyFont="1" applyBorder="1" applyAlignment="1" applyProtection="1">
      <alignment horizontal="left" vertical="center" shrinkToFit="1"/>
      <protection locked="0"/>
    </xf>
    <xf numFmtId="0" fontId="1" fillId="0" borderId="4" xfId="223" applyBorder="1" applyAlignment="1">
      <alignment horizontal="center" vertical="center" shrinkToFit="1"/>
    </xf>
    <xf numFmtId="0" fontId="1" fillId="0" borderId="8" xfId="223" applyBorder="1" applyAlignment="1">
      <alignment horizontal="center" vertical="center" shrinkToFit="1"/>
    </xf>
    <xf numFmtId="0" fontId="1" fillId="0" borderId="68" xfId="223" applyBorder="1" applyAlignment="1">
      <alignment horizontal="center" vertical="center" shrinkToFit="1"/>
    </xf>
    <xf numFmtId="0" fontId="114" fillId="0" borderId="0" xfId="223" applyFont="1" applyAlignment="1">
      <alignment horizontal="left" vertical="center" wrapText="1"/>
    </xf>
    <xf numFmtId="0" fontId="114" fillId="0" borderId="0" xfId="223" applyFont="1" applyAlignment="1">
      <alignment horizontal="left" vertical="center"/>
    </xf>
    <xf numFmtId="0" fontId="77" fillId="3" borderId="85" xfId="0" applyFont="1" applyFill="1" applyBorder="1" applyAlignment="1">
      <alignment horizontal="center" vertical="center" shrinkToFit="1"/>
    </xf>
    <xf numFmtId="0" fontId="65" fillId="0" borderId="87" xfId="0" applyFont="1" applyBorder="1" applyAlignment="1">
      <alignment horizontal="center" wrapText="1"/>
    </xf>
    <xf numFmtId="0" fontId="65" fillId="0" borderId="5" xfId="0" applyFont="1" applyBorder="1" applyAlignment="1">
      <alignment horizontal="center" wrapText="1"/>
    </xf>
    <xf numFmtId="0" fontId="70" fillId="0" borderId="108" xfId="0" applyFont="1" applyBorder="1" applyAlignment="1" applyProtection="1">
      <alignment horizontal="left" vertical="center" wrapText="1" shrinkToFit="1"/>
      <protection locked="0"/>
    </xf>
    <xf numFmtId="0" fontId="65" fillId="0" borderId="109" xfId="0" applyFont="1" applyBorder="1" applyAlignment="1">
      <alignment horizontal="left" vertical="center" wrapText="1" shrinkToFit="1"/>
    </xf>
    <xf numFmtId="0" fontId="70" fillId="0" borderId="65" xfId="0" applyFont="1" applyBorder="1" applyAlignment="1" applyProtection="1">
      <alignment horizontal="left" vertical="center" wrapText="1" shrinkToFit="1"/>
      <protection locked="0"/>
    </xf>
    <xf numFmtId="0" fontId="65" fillId="0" borderId="102" xfId="0" applyFont="1" applyBorder="1" applyAlignment="1">
      <alignment horizontal="left" vertical="center" wrapText="1" shrinkToFit="1"/>
    </xf>
    <xf numFmtId="0" fontId="65" fillId="0" borderId="68" xfId="0" applyFont="1" applyBorder="1" applyAlignment="1">
      <alignment horizontal="center" vertical="center"/>
    </xf>
    <xf numFmtId="0" fontId="65" fillId="0" borderId="27" xfId="0" applyFont="1" applyBorder="1" applyAlignment="1">
      <alignment horizontal="center" vertical="center"/>
    </xf>
    <xf numFmtId="0" fontId="65" fillId="0" borderId="19" xfId="0" applyFont="1" applyBorder="1" applyAlignment="1">
      <alignment horizontal="center" vertical="center"/>
    </xf>
    <xf numFmtId="0" fontId="66" fillId="0" borderId="19" xfId="0" applyFont="1" applyBorder="1" applyAlignment="1">
      <alignment horizontal="center" vertical="center"/>
    </xf>
    <xf numFmtId="0" fontId="65" fillId="0" borderId="108" xfId="0" applyFont="1" applyBorder="1" applyAlignment="1" applyProtection="1">
      <alignment vertical="center" wrapText="1" shrinkToFit="1"/>
      <protection locked="0"/>
    </xf>
    <xf numFmtId="0" fontId="94" fillId="0" borderId="92" xfId="0" applyFont="1" applyBorder="1">
      <alignment vertical="center"/>
    </xf>
    <xf numFmtId="0" fontId="65" fillId="3" borderId="85" xfId="0" applyFont="1" applyFill="1" applyBorder="1" applyAlignment="1">
      <alignment horizontal="center" vertical="center"/>
    </xf>
    <xf numFmtId="0" fontId="65" fillId="0" borderId="65" xfId="0" applyFont="1" applyBorder="1" applyAlignment="1" applyProtection="1">
      <alignment vertical="center" wrapText="1" shrinkToFit="1"/>
      <protection locked="0"/>
    </xf>
    <xf numFmtId="0" fontId="65" fillId="0" borderId="73" xfId="0" applyFont="1" applyBorder="1" applyAlignment="1" applyProtection="1">
      <alignment vertical="center" wrapText="1" shrinkToFit="1"/>
      <protection locked="0"/>
    </xf>
    <xf numFmtId="0" fontId="65" fillId="0" borderId="75" xfId="0" applyFont="1" applyBorder="1" applyAlignment="1">
      <alignment vertical="center" wrapText="1" shrinkToFit="1"/>
    </xf>
    <xf numFmtId="0" fontId="77" fillId="0" borderId="87" xfId="0" applyFont="1" applyBorder="1" applyAlignment="1">
      <alignment horizontal="center" wrapText="1"/>
    </xf>
    <xf numFmtId="0" fontId="65" fillId="0" borderId="5" xfId="0" applyFont="1" applyBorder="1" applyAlignment="1">
      <alignment horizontal="center"/>
    </xf>
    <xf numFmtId="0" fontId="65" fillId="0" borderId="108" xfId="11" applyBorder="1" applyAlignment="1">
      <alignment horizontal="left" vertical="center" wrapText="1" shrinkToFit="1"/>
    </xf>
    <xf numFmtId="0" fontId="65" fillId="0" borderId="109" xfId="221" applyFont="1" applyBorder="1" applyAlignment="1">
      <alignment vertical="center" wrapText="1" shrinkToFit="1"/>
    </xf>
    <xf numFmtId="0" fontId="65" fillId="0" borderId="104" xfId="11" applyBorder="1" applyAlignment="1">
      <alignment horizontal="left" vertical="center" wrapText="1" shrinkToFit="1"/>
    </xf>
    <xf numFmtId="0" fontId="65" fillId="0" borderId="104" xfId="221" applyFont="1" applyBorder="1" applyAlignment="1">
      <alignment vertical="center" wrapText="1" shrinkToFit="1"/>
    </xf>
    <xf numFmtId="0" fontId="150" fillId="0" borderId="53" xfId="24" applyFont="1" applyBorder="1" applyAlignment="1">
      <alignment horizontal="left" vertical="center" wrapText="1" shrinkToFit="1"/>
    </xf>
    <xf numFmtId="0" fontId="65" fillId="0" borderId="100" xfId="221" applyFont="1" applyBorder="1" applyAlignment="1">
      <alignment vertical="center" wrapText="1" shrinkToFit="1"/>
    </xf>
    <xf numFmtId="0" fontId="65" fillId="0" borderId="65" xfId="11" applyBorder="1" applyAlignment="1">
      <alignment horizontal="left" vertical="center" wrapText="1" shrinkToFit="1"/>
    </xf>
    <xf numFmtId="0" fontId="65" fillId="0" borderId="102" xfId="221" applyFont="1" applyBorder="1" applyAlignment="1">
      <alignment vertical="center" wrapText="1" shrinkToFit="1"/>
    </xf>
    <xf numFmtId="0" fontId="150" fillId="0" borderId="65" xfId="11" applyFont="1" applyBorder="1" applyAlignment="1">
      <alignment horizontal="left" vertical="center" wrapText="1" shrinkToFit="1"/>
    </xf>
    <xf numFmtId="0" fontId="65" fillId="0" borderId="43" xfId="24" applyBorder="1" applyAlignment="1">
      <alignment horizontal="left" vertical="center" wrapText="1" shrinkToFit="1"/>
    </xf>
    <xf numFmtId="0" fontId="65" fillId="0" borderId="56" xfId="221" applyFont="1" applyBorder="1" applyAlignment="1">
      <alignment vertical="center" wrapText="1" shrinkToFit="1"/>
    </xf>
    <xf numFmtId="0" fontId="135" fillId="0" borderId="0" xfId="221" applyFont="1" applyAlignment="1">
      <alignment horizontal="left" wrapText="1"/>
    </xf>
    <xf numFmtId="0" fontId="135" fillId="0" borderId="0" xfId="221" applyFont="1" applyAlignment="1">
      <alignment horizontal="left"/>
    </xf>
    <xf numFmtId="0" fontId="150" fillId="0" borderId="108" xfId="24" applyFont="1" applyBorder="1" applyAlignment="1">
      <alignment horizontal="left" vertical="center" wrapText="1" shrinkToFit="1"/>
    </xf>
    <xf numFmtId="0" fontId="65" fillId="0" borderId="108" xfId="24" applyBorder="1" applyAlignment="1">
      <alignment horizontal="left" vertical="center" wrapText="1" shrinkToFit="1"/>
    </xf>
    <xf numFmtId="0" fontId="114" fillId="0" borderId="0" xfId="221" applyFont="1" applyAlignment="1">
      <alignment horizontal="left" vertical="center" wrapText="1"/>
    </xf>
    <xf numFmtId="0" fontId="114" fillId="0" borderId="0" xfId="221" applyFont="1" applyAlignment="1">
      <alignment horizontal="left" vertical="center"/>
    </xf>
    <xf numFmtId="0" fontId="77" fillId="0" borderId="93" xfId="8" applyFont="1" applyBorder="1" applyAlignment="1">
      <alignment horizontal="center" vertical="center" shrinkToFit="1"/>
    </xf>
    <xf numFmtId="0" fontId="65" fillId="0" borderId="43" xfId="8" applyBorder="1" applyAlignment="1" applyProtection="1">
      <alignment vertical="center" wrapText="1" shrinkToFit="1"/>
      <protection locked="0"/>
    </xf>
    <xf numFmtId="0" fontId="65" fillId="0" borderId="56" xfId="8" applyBorder="1" applyAlignment="1" applyProtection="1">
      <alignment vertical="center" wrapText="1" shrinkToFit="1"/>
      <protection locked="0"/>
    </xf>
    <xf numFmtId="0" fontId="65" fillId="0" borderId="108" xfId="8" applyBorder="1" applyAlignment="1" applyProtection="1">
      <alignment vertical="center" wrapText="1" shrinkToFit="1"/>
      <protection locked="0"/>
    </xf>
    <xf numFmtId="0" fontId="65" fillId="0" borderId="109" xfId="8" applyBorder="1" applyAlignment="1" applyProtection="1">
      <alignment vertical="center" wrapText="1" shrinkToFit="1"/>
      <protection locked="0"/>
    </xf>
    <xf numFmtId="38" fontId="77" fillId="0" borderId="8" xfId="2" applyFont="1" applyFill="1" applyBorder="1" applyAlignment="1">
      <alignment horizontal="center"/>
    </xf>
    <xf numFmtId="38" fontId="77" fillId="0" borderId="19" xfId="2" applyFont="1" applyFill="1" applyBorder="1" applyAlignment="1">
      <alignment horizontal="center"/>
    </xf>
    <xf numFmtId="38" fontId="66" fillId="0" borderId="19" xfId="2" applyFont="1" applyFill="1" applyBorder="1" applyAlignment="1">
      <alignment horizontal="center"/>
    </xf>
    <xf numFmtId="0" fontId="77" fillId="0" borderId="93" xfId="8" applyFont="1" applyBorder="1" applyAlignment="1">
      <alignment horizontal="center" vertical="center"/>
    </xf>
    <xf numFmtId="0" fontId="65" fillId="0" borderId="108" xfId="8" applyBorder="1" applyAlignment="1" applyProtection="1">
      <alignment horizontal="left" vertical="center" shrinkToFit="1"/>
      <protection locked="0"/>
    </xf>
    <xf numFmtId="0" fontId="65" fillId="0" borderId="109" xfId="8" applyBorder="1" applyAlignment="1" applyProtection="1">
      <alignment horizontal="left" vertical="center" shrinkToFit="1"/>
      <protection locked="0"/>
    </xf>
    <xf numFmtId="0" fontId="65" fillId="0" borderId="43" xfId="8" applyBorder="1" applyAlignment="1" applyProtection="1">
      <alignment horizontal="left" vertical="center" shrinkToFit="1"/>
      <protection locked="0"/>
    </xf>
    <xf numFmtId="0" fontId="65" fillId="0" borderId="56" xfId="8" applyBorder="1" applyAlignment="1" applyProtection="1">
      <alignment horizontal="left" vertical="center" shrinkToFit="1"/>
      <protection locked="0"/>
    </xf>
    <xf numFmtId="0" fontId="65" fillId="0" borderId="65" xfId="8" applyBorder="1" applyAlignment="1" applyProtection="1">
      <alignment vertical="center" wrapText="1" shrinkToFit="1"/>
      <protection locked="0"/>
    </xf>
    <xf numFmtId="38" fontId="77" fillId="0" borderId="87" xfId="2" applyFont="1" applyFill="1" applyBorder="1" applyAlignment="1">
      <alignment horizontal="center"/>
    </xf>
    <xf numFmtId="38" fontId="77" fillId="0" borderId="5" xfId="2" applyFont="1" applyFill="1" applyBorder="1" applyAlignment="1">
      <alignment horizontal="center"/>
    </xf>
    <xf numFmtId="0" fontId="65" fillId="0" borderId="108" xfId="8" applyBorder="1" applyAlignment="1" applyProtection="1">
      <alignment horizontal="left" vertical="center" wrapText="1" shrinkToFit="1"/>
      <protection locked="0"/>
    </xf>
    <xf numFmtId="38" fontId="89" fillId="3" borderId="87" xfId="2" applyFont="1" applyFill="1" applyBorder="1" applyAlignment="1">
      <alignment horizontal="center" vertical="center"/>
    </xf>
    <xf numFmtId="38" fontId="89" fillId="3" borderId="85" xfId="2" applyFont="1" applyFill="1" applyBorder="1" applyAlignment="1">
      <alignment horizontal="center" vertical="center"/>
    </xf>
    <xf numFmtId="0" fontId="65" fillId="3" borderId="85" xfId="0" applyFont="1" applyFill="1" applyBorder="1" applyAlignment="1">
      <alignment horizontal="center" vertical="center" shrinkToFit="1"/>
    </xf>
    <xf numFmtId="0" fontId="71" fillId="0" borderId="105" xfId="0" applyFont="1" applyBorder="1" applyAlignment="1">
      <alignment horizontal="center" vertical="center"/>
    </xf>
    <xf numFmtId="184" fontId="71" fillId="0" borderId="110" xfId="0" applyNumberFormat="1" applyFont="1" applyBorder="1" applyAlignment="1" applyProtection="1">
      <alignment horizontal="right" vertical="center"/>
      <protection locked="0"/>
    </xf>
    <xf numFmtId="184" fontId="71" fillId="0" borderId="105" xfId="0" applyNumberFormat="1" applyFont="1" applyBorder="1" applyAlignment="1" applyProtection="1">
      <alignment horizontal="right" vertical="center"/>
      <protection locked="0"/>
    </xf>
    <xf numFmtId="0" fontId="71" fillId="0" borderId="74" xfId="0" applyFont="1" applyBorder="1" applyAlignment="1">
      <alignment horizontal="center" vertical="center"/>
    </xf>
    <xf numFmtId="0" fontId="71" fillId="0" borderId="63" xfId="0" applyFont="1" applyBorder="1" applyAlignment="1">
      <alignment horizontal="center" vertical="center"/>
    </xf>
    <xf numFmtId="176" fontId="71" fillId="0" borderId="49" xfId="0" applyNumberFormat="1" applyFont="1" applyBorder="1" applyAlignment="1" applyProtection="1">
      <alignment horizontal="right" vertical="center"/>
      <protection locked="0"/>
    </xf>
    <xf numFmtId="176" fontId="71" fillId="0" borderId="63" xfId="0" applyNumberFormat="1" applyFont="1" applyBorder="1" applyAlignment="1" applyProtection="1">
      <alignment horizontal="right" vertical="center"/>
      <protection locked="0"/>
    </xf>
    <xf numFmtId="0" fontId="65" fillId="0" borderId="15" xfId="9" applyFont="1" applyBorder="1" applyAlignment="1">
      <alignment horizontal="center"/>
    </xf>
    <xf numFmtId="0" fontId="65" fillId="0" borderId="16" xfId="9" applyFont="1" applyBorder="1" applyAlignment="1">
      <alignment horizontal="center"/>
    </xf>
    <xf numFmtId="0" fontId="66" fillId="0" borderId="16" xfId="9" applyFont="1" applyBorder="1" applyAlignment="1">
      <alignment horizontal="center"/>
    </xf>
    <xf numFmtId="0" fontId="65" fillId="0" borderId="4" xfId="9" applyFont="1" applyBorder="1" applyAlignment="1">
      <alignment horizontal="center" vertical="center"/>
    </xf>
    <xf numFmtId="0" fontId="65" fillId="0" borderId="5" xfId="9" applyFont="1" applyBorder="1" applyAlignment="1">
      <alignment horizontal="center" wrapText="1"/>
    </xf>
    <xf numFmtId="0" fontId="65" fillId="0" borderId="65" xfId="9" applyFont="1" applyBorder="1" applyAlignment="1" applyProtection="1">
      <alignment horizontal="left" vertical="center" wrapText="1" shrinkToFit="1"/>
      <protection locked="0"/>
    </xf>
    <xf numFmtId="0" fontId="65" fillId="0" borderId="86" xfId="9" applyFont="1" applyBorder="1" applyAlignment="1">
      <alignment horizontal="center" vertical="center"/>
    </xf>
    <xf numFmtId="0" fontId="65" fillId="0" borderId="87" xfId="9" applyFont="1" applyBorder="1" applyAlignment="1">
      <alignment horizontal="center" wrapText="1"/>
    </xf>
    <xf numFmtId="0" fontId="65" fillId="0" borderId="108" xfId="9" applyFont="1" applyBorder="1" applyAlignment="1" applyProtection="1">
      <alignment horizontal="left" vertical="center" wrapText="1"/>
      <protection locked="0"/>
    </xf>
    <xf numFmtId="0" fontId="65" fillId="0" borderId="109" xfId="0" applyFont="1" applyBorder="1" applyAlignment="1">
      <alignment horizontal="left" vertical="center" wrapText="1"/>
    </xf>
    <xf numFmtId="0" fontId="65" fillId="3" borderId="83" xfId="0" applyFont="1" applyFill="1" applyBorder="1" applyAlignment="1">
      <alignment horizontal="center" vertical="center"/>
    </xf>
    <xf numFmtId="0" fontId="65" fillId="3" borderId="84" xfId="0" applyFont="1" applyFill="1" applyBorder="1" applyAlignment="1">
      <alignment horizontal="center" vertical="center"/>
    </xf>
    <xf numFmtId="0" fontId="65" fillId="0" borderId="86" xfId="9" applyFont="1" applyBorder="1" applyAlignment="1">
      <alignment horizontal="center" vertical="center" textRotation="255"/>
    </xf>
    <xf numFmtId="0" fontId="65" fillId="0" borderId="4" xfId="9" applyFont="1" applyBorder="1" applyAlignment="1">
      <alignment horizontal="center" vertical="center" textRotation="255"/>
    </xf>
    <xf numFmtId="0" fontId="65" fillId="0" borderId="8" xfId="9" applyFont="1" applyBorder="1" applyAlignment="1">
      <alignment horizontal="center" vertical="center" textRotation="255"/>
    </xf>
    <xf numFmtId="0" fontId="65" fillId="0" borderId="43" xfId="9" applyFont="1" applyBorder="1" applyAlignment="1" applyProtection="1">
      <alignment horizontal="left" vertical="center" wrapText="1" shrinkToFit="1"/>
      <protection locked="0"/>
    </xf>
    <xf numFmtId="0" fontId="65" fillId="0" borderId="56" xfId="0" applyFont="1" applyBorder="1" applyAlignment="1">
      <alignment horizontal="left" vertical="center" wrapText="1" shrinkToFit="1"/>
    </xf>
    <xf numFmtId="0" fontId="65" fillId="0" borderId="108" xfId="9" applyFont="1" applyBorder="1" applyAlignment="1" applyProtection="1">
      <alignment horizontal="left" vertical="center" wrapText="1" shrinkToFit="1"/>
      <protection locked="0"/>
    </xf>
    <xf numFmtId="0" fontId="65" fillId="0" borderId="73" xfId="9" applyFont="1" applyBorder="1" applyAlignment="1" applyProtection="1">
      <alignment horizontal="left" vertical="center" wrapText="1" shrinkToFit="1"/>
      <protection locked="0"/>
    </xf>
    <xf numFmtId="0" fontId="65" fillId="0" borderId="75" xfId="0" applyFont="1" applyBorder="1" applyAlignment="1">
      <alignment horizontal="left" vertical="center" wrapText="1" shrinkToFit="1"/>
    </xf>
    <xf numFmtId="0" fontId="113" fillId="3" borderId="89" xfId="27" applyFont="1" applyFill="1" applyBorder="1" applyAlignment="1">
      <alignment horizontal="center" vertical="center" shrinkToFit="1"/>
    </xf>
    <xf numFmtId="0" fontId="114" fillId="0" borderId="0" xfId="24" applyFont="1" applyAlignment="1">
      <alignment horizontal="left" wrapText="1"/>
    </xf>
    <xf numFmtId="0" fontId="114" fillId="0" borderId="0" xfId="24" applyFont="1" applyAlignment="1">
      <alignment horizontal="left"/>
    </xf>
    <xf numFmtId="0" fontId="113" fillId="2" borderId="43" xfId="27" applyFont="1" applyFill="1" applyBorder="1" applyAlignment="1" applyProtection="1">
      <alignment vertical="center" wrapText="1" shrinkToFit="1"/>
      <protection locked="0"/>
    </xf>
    <xf numFmtId="0" fontId="122" fillId="2" borderId="63" xfId="223" applyFont="1" applyFill="1" applyBorder="1" applyAlignment="1">
      <alignment vertical="center" shrinkToFit="1"/>
    </xf>
    <xf numFmtId="0" fontId="113" fillId="2" borderId="59" xfId="27" applyFont="1" applyFill="1" applyBorder="1" applyAlignment="1" applyProtection="1">
      <alignment vertical="center" wrapText="1" shrinkToFit="1"/>
      <protection locked="0"/>
    </xf>
    <xf numFmtId="0" fontId="122" fillId="2" borderId="69" xfId="223" applyFont="1" applyFill="1" applyBorder="1" applyAlignment="1">
      <alignment vertical="center" shrinkToFit="1"/>
    </xf>
    <xf numFmtId="0" fontId="118" fillId="2" borderId="86" xfId="9" applyFont="1" applyFill="1" applyBorder="1" applyAlignment="1">
      <alignment horizontal="center" vertical="center" shrinkToFit="1"/>
    </xf>
    <xf numFmtId="0" fontId="118" fillId="2" borderId="4" xfId="9" applyFont="1" applyFill="1" applyBorder="1" applyAlignment="1">
      <alignment horizontal="center" vertical="center" shrinkToFit="1"/>
    </xf>
    <xf numFmtId="0" fontId="118" fillId="2" borderId="8" xfId="9" applyFont="1" applyFill="1" applyBorder="1" applyAlignment="1">
      <alignment horizontal="center" vertical="center" shrinkToFit="1"/>
    </xf>
    <xf numFmtId="0" fontId="118" fillId="2" borderId="73" xfId="9" applyFont="1" applyFill="1" applyBorder="1" applyAlignment="1" applyProtection="1">
      <alignment horizontal="left" vertical="center" wrapText="1"/>
      <protection locked="0"/>
    </xf>
    <xf numFmtId="0" fontId="1" fillId="2" borderId="75" xfId="223" applyFill="1" applyBorder="1" applyAlignment="1">
      <alignment horizontal="left" vertical="center"/>
    </xf>
    <xf numFmtId="0" fontId="134" fillId="2" borderId="27" xfId="24" applyFont="1" applyFill="1" applyBorder="1" applyAlignment="1">
      <alignment horizontal="center" vertical="center"/>
    </xf>
    <xf numFmtId="0" fontId="134" fillId="2" borderId="19" xfId="24" applyFont="1" applyFill="1" applyBorder="1" applyAlignment="1">
      <alignment horizontal="center" vertical="center"/>
    </xf>
    <xf numFmtId="0" fontId="135" fillId="2" borderId="117" xfId="9" applyFont="1" applyFill="1" applyBorder="1" applyAlignment="1">
      <alignment horizontal="left" vertical="center" wrapText="1"/>
    </xf>
    <xf numFmtId="0" fontId="135" fillId="2" borderId="118" xfId="9" applyFont="1" applyFill="1" applyBorder="1" applyAlignment="1">
      <alignment horizontal="left" vertical="center" wrapText="1"/>
    </xf>
    <xf numFmtId="0" fontId="135" fillId="2" borderId="119" xfId="9" applyFont="1" applyFill="1" applyBorder="1" applyAlignment="1">
      <alignment horizontal="left" vertical="center" wrapText="1"/>
    </xf>
    <xf numFmtId="0" fontId="135" fillId="2" borderId="120" xfId="9" applyFont="1" applyFill="1" applyBorder="1" applyAlignment="1">
      <alignment horizontal="left" vertical="center" wrapText="1"/>
    </xf>
    <xf numFmtId="0" fontId="135" fillId="2" borderId="0" xfId="9" applyFont="1" applyFill="1" applyAlignment="1">
      <alignment horizontal="left" vertical="center" wrapText="1"/>
    </xf>
    <xf numFmtId="0" fontId="135" fillId="2" borderId="121" xfId="9" applyFont="1" applyFill="1" applyBorder="1" applyAlignment="1">
      <alignment horizontal="left" vertical="center" wrapText="1"/>
    </xf>
    <xf numFmtId="0" fontId="135" fillId="2" borderId="122" xfId="9" applyFont="1" applyFill="1" applyBorder="1" applyAlignment="1">
      <alignment horizontal="left" vertical="center" wrapText="1"/>
    </xf>
    <xf numFmtId="0" fontId="135" fillId="2" borderId="123" xfId="9" applyFont="1" applyFill="1" applyBorder="1" applyAlignment="1">
      <alignment horizontal="left" vertical="center" wrapText="1"/>
    </xf>
    <xf numFmtId="0" fontId="135" fillId="2" borderId="124" xfId="9" applyFont="1" applyFill="1" applyBorder="1" applyAlignment="1">
      <alignment horizontal="left" vertical="center" wrapText="1"/>
    </xf>
    <xf numFmtId="0" fontId="65" fillId="3" borderId="88" xfId="0" applyFont="1" applyFill="1" applyBorder="1" applyAlignment="1">
      <alignment horizontal="center" vertical="center"/>
    </xf>
    <xf numFmtId="0" fontId="65" fillId="3" borderId="95" xfId="0" applyFont="1" applyFill="1" applyBorder="1" applyAlignment="1">
      <alignment horizontal="center" vertical="center"/>
    </xf>
    <xf numFmtId="0" fontId="65" fillId="0" borderId="86" xfId="9" applyFont="1" applyBorder="1" applyAlignment="1">
      <alignment horizontal="center" vertical="center" shrinkToFit="1"/>
    </xf>
    <xf numFmtId="0" fontId="65" fillId="0" borderId="4" xfId="9" applyFont="1" applyBorder="1" applyAlignment="1">
      <alignment horizontal="center" vertical="center" shrinkToFit="1"/>
    </xf>
    <xf numFmtId="0" fontId="65" fillId="0" borderId="43" xfId="0" applyFont="1" applyBorder="1" applyAlignment="1" applyProtection="1">
      <alignment vertical="center" wrapText="1" shrinkToFit="1"/>
      <protection locked="0"/>
    </xf>
    <xf numFmtId="0" fontId="65" fillId="0" borderId="56" xfId="0" applyFont="1" applyBorder="1" applyAlignment="1" applyProtection="1">
      <alignment vertical="center" wrapText="1" shrinkToFit="1"/>
      <protection locked="0"/>
    </xf>
    <xf numFmtId="0" fontId="65" fillId="0" borderId="8" xfId="9" applyFont="1" applyBorder="1" applyAlignment="1">
      <alignment horizontal="center" vertical="center" shrinkToFit="1"/>
    </xf>
    <xf numFmtId="38" fontId="65" fillId="0" borderId="86" xfId="9" applyNumberFormat="1" applyFont="1" applyBorder="1" applyAlignment="1">
      <alignment horizontal="center" vertical="center" shrinkToFit="1"/>
    </xf>
    <xf numFmtId="38" fontId="65" fillId="0" borderId="4" xfId="9" applyNumberFormat="1" applyFont="1" applyBorder="1" applyAlignment="1">
      <alignment horizontal="center" vertical="center" shrinkToFit="1"/>
    </xf>
    <xf numFmtId="0" fontId="66" fillId="0" borderId="15" xfId="0" applyFont="1" applyBorder="1" applyAlignment="1">
      <alignment horizontal="center"/>
    </xf>
    <xf numFmtId="0" fontId="0" fillId="0" borderId="16" xfId="0" applyBorder="1" applyAlignment="1">
      <alignment horizontal="center"/>
    </xf>
    <xf numFmtId="0" fontId="65" fillId="0" borderId="6" xfId="9" applyFont="1" applyBorder="1" applyAlignment="1">
      <alignment horizontal="center" vertical="center" shrinkToFit="1"/>
    </xf>
    <xf numFmtId="0" fontId="65" fillId="0" borderId="30" xfId="9" applyFont="1" applyBorder="1" applyAlignment="1">
      <alignment horizontal="center" vertical="center" shrinkToFit="1"/>
    </xf>
    <xf numFmtId="38" fontId="65" fillId="0" borderId="5" xfId="0" applyNumberFormat="1" applyFont="1" applyBorder="1" applyAlignment="1">
      <alignment horizontal="center" wrapText="1"/>
    </xf>
    <xf numFmtId="38" fontId="65" fillId="0" borderId="8" xfId="9" applyNumberFormat="1" applyFont="1" applyBorder="1" applyAlignment="1">
      <alignment horizontal="center" vertical="center" shrinkToFit="1"/>
    </xf>
    <xf numFmtId="0" fontId="65" fillId="0" borderId="43" xfId="0" applyFont="1" applyBorder="1" applyAlignment="1" applyProtection="1">
      <alignment horizontal="left" vertical="center" shrinkToFit="1"/>
      <protection locked="0"/>
    </xf>
    <xf numFmtId="0" fontId="65" fillId="0" borderId="56" xfId="0" applyFont="1" applyBorder="1" applyAlignment="1" applyProtection="1">
      <alignment horizontal="left" vertical="center" shrinkToFit="1"/>
      <protection locked="0"/>
    </xf>
    <xf numFmtId="0" fontId="65" fillId="0" borderId="43" xfId="0" applyFont="1" applyBorder="1" applyAlignment="1" applyProtection="1">
      <alignment vertical="center" wrapText="1"/>
      <protection locked="0"/>
    </xf>
    <xf numFmtId="0" fontId="65" fillId="0" borderId="56" xfId="0" applyFont="1" applyBorder="1" applyAlignment="1">
      <alignment vertical="center" wrapText="1"/>
    </xf>
    <xf numFmtId="0" fontId="65" fillId="0" borderId="15" xfId="0" applyFont="1" applyBorder="1" applyAlignment="1">
      <alignment horizontal="center"/>
    </xf>
    <xf numFmtId="0" fontId="65" fillId="0" borderId="16" xfId="0" applyFont="1" applyBorder="1" applyAlignment="1">
      <alignment horizontal="center"/>
    </xf>
    <xf numFmtId="0" fontId="65" fillId="0" borderId="17" xfId="0" applyFont="1" applyBorder="1" applyAlignment="1">
      <alignment horizontal="center"/>
    </xf>
    <xf numFmtId="0" fontId="65" fillId="0" borderId="87" xfId="0" applyFont="1" applyBorder="1" applyAlignment="1">
      <alignment horizontal="center" shrinkToFit="1"/>
    </xf>
    <xf numFmtId="0" fontId="65" fillId="0" borderId="5" xfId="0" applyFont="1" applyBorder="1" applyAlignment="1">
      <alignment horizontal="center" shrinkToFit="1"/>
    </xf>
    <xf numFmtId="0" fontId="65" fillId="0" borderId="108" xfId="0" applyFont="1" applyBorder="1" applyAlignment="1" applyProtection="1">
      <alignment vertical="center" wrapText="1"/>
      <protection locked="0"/>
    </xf>
    <xf numFmtId="0" fontId="65" fillId="0" borderId="109" xfId="0" applyFont="1" applyBorder="1" applyAlignment="1">
      <alignment vertical="center" wrapText="1"/>
    </xf>
    <xf numFmtId="0" fontId="65" fillId="0" borderId="108" xfId="0" applyFont="1" applyBorder="1" applyAlignment="1" applyProtection="1">
      <alignment vertical="center" shrinkToFit="1"/>
      <protection locked="0"/>
    </xf>
    <xf numFmtId="0" fontId="65" fillId="0" borderId="8" xfId="9" applyFont="1" applyBorder="1" applyAlignment="1">
      <alignment horizontal="center" vertical="center"/>
    </xf>
    <xf numFmtId="38" fontId="65" fillId="0" borderId="5" xfId="0" applyNumberFormat="1" applyFont="1" applyBorder="1" applyAlignment="1">
      <alignment horizontal="center" vertical="center" shrinkToFit="1"/>
    </xf>
  </cellXfs>
  <cellStyles count="225">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41" xfId="222" xr:uid="{ABF87312-7023-4FD0-8934-5A0293EB8DAE}"/>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8 5" xfId="224" xr:uid="{C41B0E22-4D8F-4009-861B-499E77F546ED}"/>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39 4" xfId="223" xr:uid="{7461F992-CCC8-4821-AA5F-A885C34E5C4C}"/>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55" xfId="221" xr:uid="{69C5251F-3434-4623-8718-70FDB79C91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3">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64859</xdr:rowOff>
    </xdr:to>
    <xdr:pic>
      <xdr:nvPicPr>
        <xdr:cNvPr id="2" name="Picture 8" hidden="1">
          <a:extLst>
            <a:ext uri="{FF2B5EF4-FFF2-40B4-BE49-F238E27FC236}">
              <a16:creationId xmlns:a16="http://schemas.microsoft.com/office/drawing/2014/main" id="{309E4608-1830-402C-81AD-06EE9E5151F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8975" y="3181350"/>
          <a:ext cx="1912483"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64859</xdr:rowOff>
    </xdr:to>
    <xdr:pic>
      <xdr:nvPicPr>
        <xdr:cNvPr id="3" name="Picture 16" hidden="1">
          <a:extLst>
            <a:ext uri="{FF2B5EF4-FFF2-40B4-BE49-F238E27FC236}">
              <a16:creationId xmlns:a16="http://schemas.microsoft.com/office/drawing/2014/main" id="{593F601D-420D-41E4-B32A-F2ED12BDDBC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8975" y="3181350"/>
          <a:ext cx="1912483"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64859</xdr:rowOff>
    </xdr:to>
    <xdr:pic>
      <xdr:nvPicPr>
        <xdr:cNvPr id="4" name="Picture 8" hidden="1">
          <a:extLst>
            <a:ext uri="{FF2B5EF4-FFF2-40B4-BE49-F238E27FC236}">
              <a16:creationId xmlns:a16="http://schemas.microsoft.com/office/drawing/2014/main" id="{7D618986-4EA0-41D5-AD03-EDF2BE822B1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8975" y="3181350"/>
          <a:ext cx="1912483"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64859</xdr:rowOff>
    </xdr:to>
    <xdr:pic>
      <xdr:nvPicPr>
        <xdr:cNvPr id="5" name="Picture 16" hidden="1">
          <a:extLst>
            <a:ext uri="{FF2B5EF4-FFF2-40B4-BE49-F238E27FC236}">
              <a16:creationId xmlns:a16="http://schemas.microsoft.com/office/drawing/2014/main" id="{83951D95-2722-439D-B3DF-BD95BCB655B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8975" y="3181350"/>
          <a:ext cx="1912483"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9AD5103-2C15-4648-8228-6157B37AD837}"/>
            </a:ext>
          </a:extLst>
        </xdr:cNvPr>
        <xdr:cNvCxnSpPr/>
      </xdr:nvCxnSpPr>
      <xdr:spPr>
        <a:xfrm>
          <a:off x="8279092" y="1085850"/>
          <a:ext cx="38652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393F18D8-885D-4344-8423-941878C9F883}"/>
            </a:ext>
          </a:extLst>
        </xdr:cNvPr>
        <xdr:cNvCxnSpPr/>
      </xdr:nvCxnSpPr>
      <xdr:spPr>
        <a:xfrm>
          <a:off x="8279092" y="1798679"/>
          <a:ext cx="38652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1C733171-595C-4338-BBBE-B549E502D82C}"/>
            </a:ext>
          </a:extLst>
        </xdr:cNvPr>
        <xdr:cNvCxnSpPr/>
      </xdr:nvCxnSpPr>
      <xdr:spPr>
        <a:xfrm>
          <a:off x="8275915" y="2140668"/>
          <a:ext cx="38684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D26B3F0C-B501-4AFE-9A07-8FC4C1D577FC}"/>
            </a:ext>
          </a:extLst>
        </xdr:cNvPr>
        <xdr:cNvCxnSpPr/>
      </xdr:nvCxnSpPr>
      <xdr:spPr>
        <a:xfrm>
          <a:off x="8258679" y="2497630"/>
          <a:ext cx="38863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101600</xdr:colOff>
      <xdr:row>59</xdr:row>
      <xdr:rowOff>183622</xdr:rowOff>
    </xdr:to>
    <xdr:sp macro="" textlink="">
      <xdr:nvSpPr>
        <xdr:cNvPr id="10" name="Text Box 2">
          <a:extLst>
            <a:ext uri="{FF2B5EF4-FFF2-40B4-BE49-F238E27FC236}">
              <a16:creationId xmlns:a16="http://schemas.microsoft.com/office/drawing/2014/main" id="{4E005B84-246B-4E14-BE0A-7B538B18B255}"/>
            </a:ext>
          </a:extLst>
        </xdr:cNvPr>
        <xdr:cNvSpPr txBox="1">
          <a:spLocks noChangeArrowheads="1"/>
        </xdr:cNvSpPr>
      </xdr:nvSpPr>
      <xdr:spPr bwMode="auto">
        <a:xfrm>
          <a:off x="3990975" y="18002250"/>
          <a:ext cx="101600" cy="183622"/>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82550</xdr:colOff>
      <xdr:row>59</xdr:row>
      <xdr:rowOff>181505</xdr:rowOff>
    </xdr:to>
    <xdr:sp macro="" textlink="">
      <xdr:nvSpPr>
        <xdr:cNvPr id="11" name="Text Box 1">
          <a:extLst>
            <a:ext uri="{FF2B5EF4-FFF2-40B4-BE49-F238E27FC236}">
              <a16:creationId xmlns:a16="http://schemas.microsoft.com/office/drawing/2014/main" id="{D3DA6CC7-DA39-4211-BCD3-737E2528C9EF}"/>
            </a:ext>
          </a:extLst>
        </xdr:cNvPr>
        <xdr:cNvSpPr txBox="1">
          <a:spLocks noChangeArrowheads="1"/>
        </xdr:cNvSpPr>
      </xdr:nvSpPr>
      <xdr:spPr bwMode="auto">
        <a:xfrm>
          <a:off x="3990975" y="18002250"/>
          <a:ext cx="82550" cy="1815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F8D4AF92-8667-4EA7-BF92-A77E82804FFF}"/>
            </a:ext>
          </a:extLst>
        </xdr:cNvPr>
        <xdr:cNvSpPr txBox="1">
          <a:spLocks noChangeArrowheads="1"/>
        </xdr:cNvSpPr>
      </xdr:nvSpPr>
      <xdr:spPr bwMode="auto">
        <a:xfrm>
          <a:off x="3114675" y="180022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753990</xdr:colOff>
      <xdr:row>59</xdr:row>
      <xdr:rowOff>159738</xdr:rowOff>
    </xdr:to>
    <xdr:sp macro="" textlink="">
      <xdr:nvSpPr>
        <xdr:cNvPr id="13" name="Text Box 1">
          <a:extLst>
            <a:ext uri="{FF2B5EF4-FFF2-40B4-BE49-F238E27FC236}">
              <a16:creationId xmlns:a16="http://schemas.microsoft.com/office/drawing/2014/main" id="{34056CE2-1F53-4F0D-84DE-F03576FED356}"/>
            </a:ext>
          </a:extLst>
        </xdr:cNvPr>
        <xdr:cNvSpPr txBox="1">
          <a:spLocks noChangeArrowheads="1"/>
        </xdr:cNvSpPr>
      </xdr:nvSpPr>
      <xdr:spPr bwMode="auto">
        <a:xfrm>
          <a:off x="3114675" y="18002250"/>
          <a:ext cx="11040" cy="15973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753990</xdr:colOff>
      <xdr:row>59</xdr:row>
      <xdr:rowOff>159738</xdr:rowOff>
    </xdr:to>
    <xdr:sp macro="" textlink="">
      <xdr:nvSpPr>
        <xdr:cNvPr id="14" name="Text Box 4">
          <a:extLst>
            <a:ext uri="{FF2B5EF4-FFF2-40B4-BE49-F238E27FC236}">
              <a16:creationId xmlns:a16="http://schemas.microsoft.com/office/drawing/2014/main" id="{E4E82CEA-C2F3-4518-AC1E-4DAA8E47595D}"/>
            </a:ext>
          </a:extLst>
        </xdr:cNvPr>
        <xdr:cNvSpPr txBox="1">
          <a:spLocks noChangeArrowheads="1"/>
        </xdr:cNvSpPr>
      </xdr:nvSpPr>
      <xdr:spPr bwMode="auto">
        <a:xfrm>
          <a:off x="3114675" y="18002250"/>
          <a:ext cx="11040" cy="15973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159738</xdr:rowOff>
    </xdr:to>
    <xdr:sp macro="" textlink="">
      <xdr:nvSpPr>
        <xdr:cNvPr id="15" name="Text Box 1">
          <a:extLst>
            <a:ext uri="{FF2B5EF4-FFF2-40B4-BE49-F238E27FC236}">
              <a16:creationId xmlns:a16="http://schemas.microsoft.com/office/drawing/2014/main" id="{163288D5-EA48-44EA-BB07-4ACD1B96357C}"/>
            </a:ext>
          </a:extLst>
        </xdr:cNvPr>
        <xdr:cNvSpPr txBox="1">
          <a:spLocks noChangeArrowheads="1"/>
        </xdr:cNvSpPr>
      </xdr:nvSpPr>
      <xdr:spPr bwMode="auto">
        <a:xfrm>
          <a:off x="3924300" y="18002250"/>
          <a:ext cx="0" cy="15973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159738</xdr:rowOff>
    </xdr:to>
    <xdr:sp macro="" textlink="">
      <xdr:nvSpPr>
        <xdr:cNvPr id="16" name="Text Box 4">
          <a:extLst>
            <a:ext uri="{FF2B5EF4-FFF2-40B4-BE49-F238E27FC236}">
              <a16:creationId xmlns:a16="http://schemas.microsoft.com/office/drawing/2014/main" id="{164F6D5C-7DEC-493E-987E-9AF7F03F684D}"/>
            </a:ext>
          </a:extLst>
        </xdr:cNvPr>
        <xdr:cNvSpPr txBox="1">
          <a:spLocks noChangeArrowheads="1"/>
        </xdr:cNvSpPr>
      </xdr:nvSpPr>
      <xdr:spPr bwMode="auto">
        <a:xfrm>
          <a:off x="3924300" y="18002250"/>
          <a:ext cx="0" cy="15973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751001</xdr:colOff>
      <xdr:row>59</xdr:row>
      <xdr:rowOff>184073</xdr:rowOff>
    </xdr:to>
    <xdr:sp macro="" textlink="">
      <xdr:nvSpPr>
        <xdr:cNvPr id="17" name="Text Box 1">
          <a:extLst>
            <a:ext uri="{FF2B5EF4-FFF2-40B4-BE49-F238E27FC236}">
              <a16:creationId xmlns:a16="http://schemas.microsoft.com/office/drawing/2014/main" id="{FF8CDD89-C96D-4490-9725-1D7FA7B3AB09}"/>
            </a:ext>
          </a:extLst>
        </xdr:cNvPr>
        <xdr:cNvSpPr txBox="1">
          <a:spLocks noChangeArrowheads="1"/>
        </xdr:cNvSpPr>
      </xdr:nvSpPr>
      <xdr:spPr bwMode="auto">
        <a:xfrm>
          <a:off x="3114675" y="18002250"/>
          <a:ext cx="8051" cy="1840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751001</xdr:colOff>
      <xdr:row>59</xdr:row>
      <xdr:rowOff>184073</xdr:rowOff>
    </xdr:to>
    <xdr:sp macro="" textlink="">
      <xdr:nvSpPr>
        <xdr:cNvPr id="18" name="Text Box 4">
          <a:extLst>
            <a:ext uri="{FF2B5EF4-FFF2-40B4-BE49-F238E27FC236}">
              <a16:creationId xmlns:a16="http://schemas.microsoft.com/office/drawing/2014/main" id="{AAE61870-7FB8-4DE5-9B26-85674837C2A0}"/>
            </a:ext>
          </a:extLst>
        </xdr:cNvPr>
        <xdr:cNvSpPr txBox="1">
          <a:spLocks noChangeArrowheads="1"/>
        </xdr:cNvSpPr>
      </xdr:nvSpPr>
      <xdr:spPr bwMode="auto">
        <a:xfrm>
          <a:off x="3114675" y="18002250"/>
          <a:ext cx="8051" cy="1840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184073</xdr:rowOff>
    </xdr:to>
    <xdr:sp macro="" textlink="">
      <xdr:nvSpPr>
        <xdr:cNvPr id="19" name="Text Box 1">
          <a:extLst>
            <a:ext uri="{FF2B5EF4-FFF2-40B4-BE49-F238E27FC236}">
              <a16:creationId xmlns:a16="http://schemas.microsoft.com/office/drawing/2014/main" id="{9960808D-C289-4D36-B307-181A7D8A84A8}"/>
            </a:ext>
          </a:extLst>
        </xdr:cNvPr>
        <xdr:cNvSpPr txBox="1">
          <a:spLocks noChangeArrowheads="1"/>
        </xdr:cNvSpPr>
      </xdr:nvSpPr>
      <xdr:spPr bwMode="auto">
        <a:xfrm>
          <a:off x="3114675" y="18002250"/>
          <a:ext cx="292213" cy="1840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184073</xdr:rowOff>
    </xdr:to>
    <xdr:sp macro="" textlink="">
      <xdr:nvSpPr>
        <xdr:cNvPr id="20" name="Text Box 4">
          <a:extLst>
            <a:ext uri="{FF2B5EF4-FFF2-40B4-BE49-F238E27FC236}">
              <a16:creationId xmlns:a16="http://schemas.microsoft.com/office/drawing/2014/main" id="{B693C636-C2D7-4BF6-BFAC-4B915A959306}"/>
            </a:ext>
          </a:extLst>
        </xdr:cNvPr>
        <xdr:cNvSpPr txBox="1">
          <a:spLocks noChangeArrowheads="1"/>
        </xdr:cNvSpPr>
      </xdr:nvSpPr>
      <xdr:spPr bwMode="auto">
        <a:xfrm>
          <a:off x="3114675" y="18002250"/>
          <a:ext cx="292213" cy="1840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749300</xdr:colOff>
      <xdr:row>59</xdr:row>
      <xdr:rowOff>184073</xdr:rowOff>
    </xdr:to>
    <xdr:sp macro="" textlink="">
      <xdr:nvSpPr>
        <xdr:cNvPr id="21" name="Text Box 1">
          <a:extLst>
            <a:ext uri="{FF2B5EF4-FFF2-40B4-BE49-F238E27FC236}">
              <a16:creationId xmlns:a16="http://schemas.microsoft.com/office/drawing/2014/main" id="{23370AA1-363A-4078-9605-D63B9C4E03DF}"/>
            </a:ext>
          </a:extLst>
        </xdr:cNvPr>
        <xdr:cNvSpPr txBox="1">
          <a:spLocks noChangeArrowheads="1"/>
        </xdr:cNvSpPr>
      </xdr:nvSpPr>
      <xdr:spPr bwMode="auto">
        <a:xfrm>
          <a:off x="3924300" y="18002250"/>
          <a:ext cx="6350" cy="1840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749300</xdr:colOff>
      <xdr:row>59</xdr:row>
      <xdr:rowOff>184073</xdr:rowOff>
    </xdr:to>
    <xdr:sp macro="" textlink="">
      <xdr:nvSpPr>
        <xdr:cNvPr id="22" name="Text Box 4">
          <a:extLst>
            <a:ext uri="{FF2B5EF4-FFF2-40B4-BE49-F238E27FC236}">
              <a16:creationId xmlns:a16="http://schemas.microsoft.com/office/drawing/2014/main" id="{2B00CACA-942C-486B-A79B-520CBF50D6BC}"/>
            </a:ext>
          </a:extLst>
        </xdr:cNvPr>
        <xdr:cNvSpPr txBox="1">
          <a:spLocks noChangeArrowheads="1"/>
        </xdr:cNvSpPr>
      </xdr:nvSpPr>
      <xdr:spPr bwMode="auto">
        <a:xfrm>
          <a:off x="3924300" y="18002250"/>
          <a:ext cx="6350" cy="1840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312058</xdr:colOff>
      <xdr:row>59</xdr:row>
      <xdr:rowOff>184073</xdr:rowOff>
    </xdr:to>
    <xdr:sp macro="" textlink="">
      <xdr:nvSpPr>
        <xdr:cNvPr id="23" name="Text Box 1">
          <a:extLst>
            <a:ext uri="{FF2B5EF4-FFF2-40B4-BE49-F238E27FC236}">
              <a16:creationId xmlns:a16="http://schemas.microsoft.com/office/drawing/2014/main" id="{FC19A7D9-EE2C-48A2-916A-F033895298EA}"/>
            </a:ext>
          </a:extLst>
        </xdr:cNvPr>
        <xdr:cNvSpPr txBox="1">
          <a:spLocks noChangeArrowheads="1"/>
        </xdr:cNvSpPr>
      </xdr:nvSpPr>
      <xdr:spPr bwMode="auto">
        <a:xfrm>
          <a:off x="3924300" y="18002250"/>
          <a:ext cx="378733" cy="1840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312058</xdr:colOff>
      <xdr:row>59</xdr:row>
      <xdr:rowOff>184073</xdr:rowOff>
    </xdr:to>
    <xdr:sp macro="" textlink="">
      <xdr:nvSpPr>
        <xdr:cNvPr id="24" name="Text Box 4">
          <a:extLst>
            <a:ext uri="{FF2B5EF4-FFF2-40B4-BE49-F238E27FC236}">
              <a16:creationId xmlns:a16="http://schemas.microsoft.com/office/drawing/2014/main" id="{2723FFDF-D2F6-4418-AFC5-51C357B6D02B}"/>
            </a:ext>
          </a:extLst>
        </xdr:cNvPr>
        <xdr:cNvSpPr txBox="1">
          <a:spLocks noChangeArrowheads="1"/>
        </xdr:cNvSpPr>
      </xdr:nvSpPr>
      <xdr:spPr bwMode="auto">
        <a:xfrm>
          <a:off x="3924300" y="18002250"/>
          <a:ext cx="378733" cy="18407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28916</xdr:rowOff>
    </xdr:to>
    <xdr:sp macro="" textlink="">
      <xdr:nvSpPr>
        <xdr:cNvPr id="25" name="Text Box 10">
          <a:extLst>
            <a:ext uri="{FF2B5EF4-FFF2-40B4-BE49-F238E27FC236}">
              <a16:creationId xmlns:a16="http://schemas.microsoft.com/office/drawing/2014/main" id="{A469FE93-B48A-45C6-B007-A88991654CB0}"/>
            </a:ext>
          </a:extLst>
        </xdr:cNvPr>
        <xdr:cNvSpPr txBox="1">
          <a:spLocks noChangeArrowheads="1"/>
        </xdr:cNvSpPr>
      </xdr:nvSpPr>
      <xdr:spPr bwMode="auto">
        <a:xfrm>
          <a:off x="12144375" y="17545050"/>
          <a:ext cx="114300" cy="25751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28915</xdr:rowOff>
    </xdr:to>
    <xdr:sp macro="" textlink="">
      <xdr:nvSpPr>
        <xdr:cNvPr id="26" name="Text Box 11">
          <a:extLst>
            <a:ext uri="{FF2B5EF4-FFF2-40B4-BE49-F238E27FC236}">
              <a16:creationId xmlns:a16="http://schemas.microsoft.com/office/drawing/2014/main" id="{E7B8611A-3741-4922-BFF8-8F8FA12DD9F5}"/>
            </a:ext>
          </a:extLst>
        </xdr:cNvPr>
        <xdr:cNvSpPr txBox="1">
          <a:spLocks noChangeArrowheads="1"/>
        </xdr:cNvSpPr>
      </xdr:nvSpPr>
      <xdr:spPr bwMode="auto">
        <a:xfrm>
          <a:off x="12144375" y="17545050"/>
          <a:ext cx="114300" cy="257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12247</xdr:rowOff>
    </xdr:to>
    <xdr:sp macro="" textlink="">
      <xdr:nvSpPr>
        <xdr:cNvPr id="27" name="Text Box 12">
          <a:extLst>
            <a:ext uri="{FF2B5EF4-FFF2-40B4-BE49-F238E27FC236}">
              <a16:creationId xmlns:a16="http://schemas.microsoft.com/office/drawing/2014/main" id="{B93E59FD-AEA0-4B34-AD79-C8B985DF2C27}"/>
            </a:ext>
          </a:extLst>
        </xdr:cNvPr>
        <xdr:cNvSpPr txBox="1">
          <a:spLocks noChangeArrowheads="1"/>
        </xdr:cNvSpPr>
      </xdr:nvSpPr>
      <xdr:spPr bwMode="auto">
        <a:xfrm>
          <a:off x="12144375" y="17545050"/>
          <a:ext cx="114300" cy="24084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28915</xdr:rowOff>
    </xdr:to>
    <xdr:sp macro="" textlink="">
      <xdr:nvSpPr>
        <xdr:cNvPr id="28" name="Text Box 13">
          <a:extLst>
            <a:ext uri="{FF2B5EF4-FFF2-40B4-BE49-F238E27FC236}">
              <a16:creationId xmlns:a16="http://schemas.microsoft.com/office/drawing/2014/main" id="{85A53DBF-1D9A-48F3-AC57-2DD6F032EB79}"/>
            </a:ext>
          </a:extLst>
        </xdr:cNvPr>
        <xdr:cNvSpPr txBox="1">
          <a:spLocks noChangeArrowheads="1"/>
        </xdr:cNvSpPr>
      </xdr:nvSpPr>
      <xdr:spPr bwMode="auto">
        <a:xfrm>
          <a:off x="12144375" y="17545050"/>
          <a:ext cx="114300" cy="25751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296182</xdr:colOff>
      <xdr:row>45</xdr:row>
      <xdr:rowOff>12247</xdr:rowOff>
    </xdr:to>
    <xdr:sp macro="" textlink="">
      <xdr:nvSpPr>
        <xdr:cNvPr id="29" name="Text Box 14">
          <a:extLst>
            <a:ext uri="{FF2B5EF4-FFF2-40B4-BE49-F238E27FC236}">
              <a16:creationId xmlns:a16="http://schemas.microsoft.com/office/drawing/2014/main" id="{3BDDB0E4-0BC3-4C06-B4E2-3EABE7C2850C}"/>
            </a:ext>
          </a:extLst>
        </xdr:cNvPr>
        <xdr:cNvSpPr txBox="1">
          <a:spLocks noChangeArrowheads="1"/>
        </xdr:cNvSpPr>
      </xdr:nvSpPr>
      <xdr:spPr bwMode="auto">
        <a:xfrm>
          <a:off x="12144375" y="14163675"/>
          <a:ext cx="296182" cy="24084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28915</xdr:rowOff>
    </xdr:to>
    <xdr:sp macro="" textlink="">
      <xdr:nvSpPr>
        <xdr:cNvPr id="30" name="Text Box 15">
          <a:extLst>
            <a:ext uri="{FF2B5EF4-FFF2-40B4-BE49-F238E27FC236}">
              <a16:creationId xmlns:a16="http://schemas.microsoft.com/office/drawing/2014/main" id="{4AE727B4-3904-4B71-8EF9-1DD1A7BAA517}"/>
            </a:ext>
          </a:extLst>
        </xdr:cNvPr>
        <xdr:cNvSpPr txBox="1">
          <a:spLocks noChangeArrowheads="1"/>
        </xdr:cNvSpPr>
      </xdr:nvSpPr>
      <xdr:spPr bwMode="auto">
        <a:xfrm>
          <a:off x="12144375" y="17545050"/>
          <a:ext cx="114300" cy="25751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28916</xdr:rowOff>
    </xdr:to>
    <xdr:sp macro="" textlink="">
      <xdr:nvSpPr>
        <xdr:cNvPr id="31" name="Text Box 16">
          <a:extLst>
            <a:ext uri="{FF2B5EF4-FFF2-40B4-BE49-F238E27FC236}">
              <a16:creationId xmlns:a16="http://schemas.microsoft.com/office/drawing/2014/main" id="{BB6FCA7E-8201-4F8F-A971-AB4586785FD6}"/>
            </a:ext>
          </a:extLst>
        </xdr:cNvPr>
        <xdr:cNvSpPr txBox="1">
          <a:spLocks noChangeArrowheads="1"/>
        </xdr:cNvSpPr>
      </xdr:nvSpPr>
      <xdr:spPr bwMode="auto">
        <a:xfrm>
          <a:off x="12144375" y="14163675"/>
          <a:ext cx="114300" cy="25751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28915</xdr:rowOff>
    </xdr:to>
    <xdr:sp macro="" textlink="">
      <xdr:nvSpPr>
        <xdr:cNvPr id="32" name="Text Box 17">
          <a:extLst>
            <a:ext uri="{FF2B5EF4-FFF2-40B4-BE49-F238E27FC236}">
              <a16:creationId xmlns:a16="http://schemas.microsoft.com/office/drawing/2014/main" id="{34425DDC-DA4C-4FB6-BD0A-BDCD91F87CB7}"/>
            </a:ext>
          </a:extLst>
        </xdr:cNvPr>
        <xdr:cNvSpPr txBox="1">
          <a:spLocks noChangeArrowheads="1"/>
        </xdr:cNvSpPr>
      </xdr:nvSpPr>
      <xdr:spPr bwMode="auto">
        <a:xfrm>
          <a:off x="12144375" y="14163675"/>
          <a:ext cx="114300" cy="257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12247</xdr:rowOff>
    </xdr:to>
    <xdr:sp macro="" textlink="">
      <xdr:nvSpPr>
        <xdr:cNvPr id="33" name="Text Box 18">
          <a:extLst>
            <a:ext uri="{FF2B5EF4-FFF2-40B4-BE49-F238E27FC236}">
              <a16:creationId xmlns:a16="http://schemas.microsoft.com/office/drawing/2014/main" id="{C3025750-A0E4-4203-866E-A6290E9A3F83}"/>
            </a:ext>
          </a:extLst>
        </xdr:cNvPr>
        <xdr:cNvSpPr txBox="1">
          <a:spLocks noChangeArrowheads="1"/>
        </xdr:cNvSpPr>
      </xdr:nvSpPr>
      <xdr:spPr bwMode="auto">
        <a:xfrm>
          <a:off x="12144375" y="17545050"/>
          <a:ext cx="114300" cy="24084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28915</xdr:rowOff>
    </xdr:to>
    <xdr:sp macro="" textlink="">
      <xdr:nvSpPr>
        <xdr:cNvPr id="34" name="Text Box 19">
          <a:extLst>
            <a:ext uri="{FF2B5EF4-FFF2-40B4-BE49-F238E27FC236}">
              <a16:creationId xmlns:a16="http://schemas.microsoft.com/office/drawing/2014/main" id="{47F1F136-E393-4E14-9873-56E83EB0D00D}"/>
            </a:ext>
          </a:extLst>
        </xdr:cNvPr>
        <xdr:cNvSpPr txBox="1">
          <a:spLocks noChangeArrowheads="1"/>
        </xdr:cNvSpPr>
      </xdr:nvSpPr>
      <xdr:spPr bwMode="auto">
        <a:xfrm>
          <a:off x="12144375" y="17545050"/>
          <a:ext cx="114300" cy="257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28915</xdr:rowOff>
    </xdr:to>
    <xdr:sp macro="" textlink="">
      <xdr:nvSpPr>
        <xdr:cNvPr id="35" name="Text Box 20">
          <a:extLst>
            <a:ext uri="{FF2B5EF4-FFF2-40B4-BE49-F238E27FC236}">
              <a16:creationId xmlns:a16="http://schemas.microsoft.com/office/drawing/2014/main" id="{CACD882B-0380-449C-AB40-7073AF6CE426}"/>
            </a:ext>
          </a:extLst>
        </xdr:cNvPr>
        <xdr:cNvSpPr txBox="1">
          <a:spLocks noChangeArrowheads="1"/>
        </xdr:cNvSpPr>
      </xdr:nvSpPr>
      <xdr:spPr bwMode="auto">
        <a:xfrm>
          <a:off x="12144375" y="17545050"/>
          <a:ext cx="114300" cy="257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63552</xdr:rowOff>
    </xdr:to>
    <xdr:sp macro="" textlink="">
      <xdr:nvSpPr>
        <xdr:cNvPr id="36" name="Text Box 10">
          <a:extLst>
            <a:ext uri="{FF2B5EF4-FFF2-40B4-BE49-F238E27FC236}">
              <a16:creationId xmlns:a16="http://schemas.microsoft.com/office/drawing/2014/main" id="{7E968A98-0C17-40E1-B3C5-A73032C20BD1}"/>
            </a:ext>
          </a:extLst>
        </xdr:cNvPr>
        <xdr:cNvSpPr txBox="1">
          <a:spLocks noChangeArrowheads="1"/>
        </xdr:cNvSpPr>
      </xdr:nvSpPr>
      <xdr:spPr bwMode="auto">
        <a:xfrm>
          <a:off x="12144375" y="17545050"/>
          <a:ext cx="114300" cy="29215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63551</xdr:rowOff>
    </xdr:to>
    <xdr:sp macro="" textlink="">
      <xdr:nvSpPr>
        <xdr:cNvPr id="37" name="Text Box 11">
          <a:extLst>
            <a:ext uri="{FF2B5EF4-FFF2-40B4-BE49-F238E27FC236}">
              <a16:creationId xmlns:a16="http://schemas.microsoft.com/office/drawing/2014/main" id="{BBB84BCA-0487-49C3-A1CA-465BD5A9259C}"/>
            </a:ext>
          </a:extLst>
        </xdr:cNvPr>
        <xdr:cNvSpPr txBox="1">
          <a:spLocks noChangeArrowheads="1"/>
        </xdr:cNvSpPr>
      </xdr:nvSpPr>
      <xdr:spPr bwMode="auto">
        <a:xfrm>
          <a:off x="12144375" y="17545050"/>
          <a:ext cx="114300" cy="29215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46883</xdr:rowOff>
    </xdr:to>
    <xdr:sp macro="" textlink="">
      <xdr:nvSpPr>
        <xdr:cNvPr id="38" name="Text Box 12">
          <a:extLst>
            <a:ext uri="{FF2B5EF4-FFF2-40B4-BE49-F238E27FC236}">
              <a16:creationId xmlns:a16="http://schemas.microsoft.com/office/drawing/2014/main" id="{1332AAD6-3129-4192-ABE7-4B71820F4CB5}"/>
            </a:ext>
          </a:extLst>
        </xdr:cNvPr>
        <xdr:cNvSpPr txBox="1">
          <a:spLocks noChangeArrowheads="1"/>
        </xdr:cNvSpPr>
      </xdr:nvSpPr>
      <xdr:spPr bwMode="auto">
        <a:xfrm>
          <a:off x="12144375" y="17545050"/>
          <a:ext cx="114300" cy="27548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63551</xdr:rowOff>
    </xdr:to>
    <xdr:sp macro="" textlink="">
      <xdr:nvSpPr>
        <xdr:cNvPr id="39" name="Text Box 13">
          <a:extLst>
            <a:ext uri="{FF2B5EF4-FFF2-40B4-BE49-F238E27FC236}">
              <a16:creationId xmlns:a16="http://schemas.microsoft.com/office/drawing/2014/main" id="{0BA3477B-7D1D-4798-B4E8-C312F5086EFD}"/>
            </a:ext>
          </a:extLst>
        </xdr:cNvPr>
        <xdr:cNvSpPr txBox="1">
          <a:spLocks noChangeArrowheads="1"/>
        </xdr:cNvSpPr>
      </xdr:nvSpPr>
      <xdr:spPr bwMode="auto">
        <a:xfrm>
          <a:off x="12144375" y="17545050"/>
          <a:ext cx="114300" cy="29215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296183</xdr:colOff>
      <xdr:row>45</xdr:row>
      <xdr:rowOff>46883</xdr:rowOff>
    </xdr:to>
    <xdr:sp macro="" textlink="">
      <xdr:nvSpPr>
        <xdr:cNvPr id="40" name="Text Box 14">
          <a:extLst>
            <a:ext uri="{FF2B5EF4-FFF2-40B4-BE49-F238E27FC236}">
              <a16:creationId xmlns:a16="http://schemas.microsoft.com/office/drawing/2014/main" id="{B0FA19E0-3634-4C04-BD25-9DDA837EB4E6}"/>
            </a:ext>
          </a:extLst>
        </xdr:cNvPr>
        <xdr:cNvSpPr txBox="1">
          <a:spLocks noChangeArrowheads="1"/>
        </xdr:cNvSpPr>
      </xdr:nvSpPr>
      <xdr:spPr bwMode="auto">
        <a:xfrm>
          <a:off x="12144375" y="14163675"/>
          <a:ext cx="296183" cy="27548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63551</xdr:rowOff>
    </xdr:to>
    <xdr:sp macro="" textlink="">
      <xdr:nvSpPr>
        <xdr:cNvPr id="41" name="Text Box 15">
          <a:extLst>
            <a:ext uri="{FF2B5EF4-FFF2-40B4-BE49-F238E27FC236}">
              <a16:creationId xmlns:a16="http://schemas.microsoft.com/office/drawing/2014/main" id="{B5D73332-0557-4D00-A744-6EBDE03E4521}"/>
            </a:ext>
          </a:extLst>
        </xdr:cNvPr>
        <xdr:cNvSpPr txBox="1">
          <a:spLocks noChangeArrowheads="1"/>
        </xdr:cNvSpPr>
      </xdr:nvSpPr>
      <xdr:spPr bwMode="auto">
        <a:xfrm>
          <a:off x="12144375" y="17545050"/>
          <a:ext cx="114300" cy="29215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63552</xdr:rowOff>
    </xdr:to>
    <xdr:sp macro="" textlink="">
      <xdr:nvSpPr>
        <xdr:cNvPr id="42" name="Text Box 16">
          <a:extLst>
            <a:ext uri="{FF2B5EF4-FFF2-40B4-BE49-F238E27FC236}">
              <a16:creationId xmlns:a16="http://schemas.microsoft.com/office/drawing/2014/main" id="{CDA0C9B2-F19A-46C0-A42A-C5E5B2AE7337}"/>
            </a:ext>
          </a:extLst>
        </xdr:cNvPr>
        <xdr:cNvSpPr txBox="1">
          <a:spLocks noChangeArrowheads="1"/>
        </xdr:cNvSpPr>
      </xdr:nvSpPr>
      <xdr:spPr bwMode="auto">
        <a:xfrm>
          <a:off x="12144375" y="14163675"/>
          <a:ext cx="114300" cy="29215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63551</xdr:rowOff>
    </xdr:to>
    <xdr:sp macro="" textlink="">
      <xdr:nvSpPr>
        <xdr:cNvPr id="43" name="Text Box 17">
          <a:extLst>
            <a:ext uri="{FF2B5EF4-FFF2-40B4-BE49-F238E27FC236}">
              <a16:creationId xmlns:a16="http://schemas.microsoft.com/office/drawing/2014/main" id="{A635D2F9-6CDD-4BE0-9147-BD75A2005933}"/>
            </a:ext>
          </a:extLst>
        </xdr:cNvPr>
        <xdr:cNvSpPr txBox="1">
          <a:spLocks noChangeArrowheads="1"/>
        </xdr:cNvSpPr>
      </xdr:nvSpPr>
      <xdr:spPr bwMode="auto">
        <a:xfrm>
          <a:off x="12144375" y="14163675"/>
          <a:ext cx="114300" cy="29215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46883</xdr:rowOff>
    </xdr:to>
    <xdr:sp macro="" textlink="">
      <xdr:nvSpPr>
        <xdr:cNvPr id="44" name="Text Box 18">
          <a:extLst>
            <a:ext uri="{FF2B5EF4-FFF2-40B4-BE49-F238E27FC236}">
              <a16:creationId xmlns:a16="http://schemas.microsoft.com/office/drawing/2014/main" id="{22CFD273-C72A-413A-B0D9-261388F35E1B}"/>
            </a:ext>
          </a:extLst>
        </xdr:cNvPr>
        <xdr:cNvSpPr txBox="1">
          <a:spLocks noChangeArrowheads="1"/>
        </xdr:cNvSpPr>
      </xdr:nvSpPr>
      <xdr:spPr bwMode="auto">
        <a:xfrm>
          <a:off x="12144375" y="17545050"/>
          <a:ext cx="114300" cy="27548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63551</xdr:rowOff>
    </xdr:to>
    <xdr:sp macro="" textlink="">
      <xdr:nvSpPr>
        <xdr:cNvPr id="45" name="Text Box 19">
          <a:extLst>
            <a:ext uri="{FF2B5EF4-FFF2-40B4-BE49-F238E27FC236}">
              <a16:creationId xmlns:a16="http://schemas.microsoft.com/office/drawing/2014/main" id="{A9F8B070-011B-4091-AA22-3CCAF8084B74}"/>
            </a:ext>
          </a:extLst>
        </xdr:cNvPr>
        <xdr:cNvSpPr txBox="1">
          <a:spLocks noChangeArrowheads="1"/>
        </xdr:cNvSpPr>
      </xdr:nvSpPr>
      <xdr:spPr bwMode="auto">
        <a:xfrm>
          <a:off x="12144375" y="17545050"/>
          <a:ext cx="114300" cy="29215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63551</xdr:rowOff>
    </xdr:to>
    <xdr:sp macro="" textlink="">
      <xdr:nvSpPr>
        <xdr:cNvPr id="46" name="Text Box 20">
          <a:extLst>
            <a:ext uri="{FF2B5EF4-FFF2-40B4-BE49-F238E27FC236}">
              <a16:creationId xmlns:a16="http://schemas.microsoft.com/office/drawing/2014/main" id="{2A56041A-99D2-4599-A4C9-147D60E73312}"/>
            </a:ext>
          </a:extLst>
        </xdr:cNvPr>
        <xdr:cNvSpPr txBox="1">
          <a:spLocks noChangeArrowheads="1"/>
        </xdr:cNvSpPr>
      </xdr:nvSpPr>
      <xdr:spPr bwMode="auto">
        <a:xfrm>
          <a:off x="12144375" y="17545050"/>
          <a:ext cx="114300" cy="29215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69739</xdr:rowOff>
    </xdr:to>
    <xdr:sp macro="" textlink="">
      <xdr:nvSpPr>
        <xdr:cNvPr id="47" name="Text Box 10">
          <a:extLst>
            <a:ext uri="{FF2B5EF4-FFF2-40B4-BE49-F238E27FC236}">
              <a16:creationId xmlns:a16="http://schemas.microsoft.com/office/drawing/2014/main" id="{CC2B75A1-EEAF-409B-BA7C-66EB5F9D183E}"/>
            </a:ext>
          </a:extLst>
        </xdr:cNvPr>
        <xdr:cNvSpPr txBox="1">
          <a:spLocks noChangeArrowheads="1"/>
        </xdr:cNvSpPr>
      </xdr:nvSpPr>
      <xdr:spPr bwMode="auto">
        <a:xfrm>
          <a:off x="12144375" y="17545050"/>
          <a:ext cx="114300" cy="298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69738</xdr:rowOff>
    </xdr:to>
    <xdr:sp macro="" textlink="">
      <xdr:nvSpPr>
        <xdr:cNvPr id="48" name="Text Box 11">
          <a:extLst>
            <a:ext uri="{FF2B5EF4-FFF2-40B4-BE49-F238E27FC236}">
              <a16:creationId xmlns:a16="http://schemas.microsoft.com/office/drawing/2014/main" id="{0EAAD55B-4C01-4A26-AE1D-227A5D123467}"/>
            </a:ext>
          </a:extLst>
        </xdr:cNvPr>
        <xdr:cNvSpPr txBox="1">
          <a:spLocks noChangeArrowheads="1"/>
        </xdr:cNvSpPr>
      </xdr:nvSpPr>
      <xdr:spPr bwMode="auto">
        <a:xfrm>
          <a:off x="12144375" y="17545050"/>
          <a:ext cx="114300" cy="29833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2842BED5-83BE-449F-94B3-1B6633B2A72E}"/>
            </a:ext>
          </a:extLst>
        </xdr:cNvPr>
        <xdr:cNvSpPr txBox="1">
          <a:spLocks noChangeArrowheads="1"/>
        </xdr:cNvSpPr>
      </xdr:nvSpPr>
      <xdr:spPr bwMode="auto">
        <a:xfrm>
          <a:off x="12144375" y="1754505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69738</xdr:rowOff>
    </xdr:to>
    <xdr:sp macro="" textlink="">
      <xdr:nvSpPr>
        <xdr:cNvPr id="50" name="Text Box 13">
          <a:extLst>
            <a:ext uri="{FF2B5EF4-FFF2-40B4-BE49-F238E27FC236}">
              <a16:creationId xmlns:a16="http://schemas.microsoft.com/office/drawing/2014/main" id="{0DBCA310-2619-410D-AC34-B3255249D3DD}"/>
            </a:ext>
          </a:extLst>
        </xdr:cNvPr>
        <xdr:cNvSpPr txBox="1">
          <a:spLocks noChangeArrowheads="1"/>
        </xdr:cNvSpPr>
      </xdr:nvSpPr>
      <xdr:spPr bwMode="auto">
        <a:xfrm>
          <a:off x="12144375" y="17545050"/>
          <a:ext cx="114300" cy="298338"/>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296182</xdr:colOff>
      <xdr:row>45</xdr:row>
      <xdr:rowOff>56245</xdr:rowOff>
    </xdr:to>
    <xdr:sp macro="" textlink="">
      <xdr:nvSpPr>
        <xdr:cNvPr id="51" name="Text Box 14">
          <a:extLst>
            <a:ext uri="{FF2B5EF4-FFF2-40B4-BE49-F238E27FC236}">
              <a16:creationId xmlns:a16="http://schemas.microsoft.com/office/drawing/2014/main" id="{3CE2714F-3BCD-49A9-BCEA-42873B916195}"/>
            </a:ext>
          </a:extLst>
        </xdr:cNvPr>
        <xdr:cNvSpPr txBox="1">
          <a:spLocks noChangeArrowheads="1"/>
        </xdr:cNvSpPr>
      </xdr:nvSpPr>
      <xdr:spPr bwMode="auto">
        <a:xfrm>
          <a:off x="12144375" y="14163675"/>
          <a:ext cx="296182"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69738</xdr:rowOff>
    </xdr:to>
    <xdr:sp macro="" textlink="">
      <xdr:nvSpPr>
        <xdr:cNvPr id="52" name="Text Box 15">
          <a:extLst>
            <a:ext uri="{FF2B5EF4-FFF2-40B4-BE49-F238E27FC236}">
              <a16:creationId xmlns:a16="http://schemas.microsoft.com/office/drawing/2014/main" id="{3C378FB4-B773-44C5-8A8E-11980EDE1278}"/>
            </a:ext>
          </a:extLst>
        </xdr:cNvPr>
        <xdr:cNvSpPr txBox="1">
          <a:spLocks noChangeArrowheads="1"/>
        </xdr:cNvSpPr>
      </xdr:nvSpPr>
      <xdr:spPr bwMode="auto">
        <a:xfrm>
          <a:off x="12144375" y="17545050"/>
          <a:ext cx="114300" cy="298338"/>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69739</xdr:rowOff>
    </xdr:to>
    <xdr:sp macro="" textlink="">
      <xdr:nvSpPr>
        <xdr:cNvPr id="53" name="Text Box 16">
          <a:extLst>
            <a:ext uri="{FF2B5EF4-FFF2-40B4-BE49-F238E27FC236}">
              <a16:creationId xmlns:a16="http://schemas.microsoft.com/office/drawing/2014/main" id="{2EE36951-8D3A-427B-B954-9F5D23455ED9}"/>
            </a:ext>
          </a:extLst>
        </xdr:cNvPr>
        <xdr:cNvSpPr txBox="1">
          <a:spLocks noChangeArrowheads="1"/>
        </xdr:cNvSpPr>
      </xdr:nvSpPr>
      <xdr:spPr bwMode="auto">
        <a:xfrm>
          <a:off x="12144375" y="14163675"/>
          <a:ext cx="114300" cy="298339"/>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69738</xdr:rowOff>
    </xdr:to>
    <xdr:sp macro="" textlink="">
      <xdr:nvSpPr>
        <xdr:cNvPr id="54" name="Text Box 17">
          <a:extLst>
            <a:ext uri="{FF2B5EF4-FFF2-40B4-BE49-F238E27FC236}">
              <a16:creationId xmlns:a16="http://schemas.microsoft.com/office/drawing/2014/main" id="{17F6960D-A103-45DC-8670-0FEA9A6E8B98}"/>
            </a:ext>
          </a:extLst>
        </xdr:cNvPr>
        <xdr:cNvSpPr txBox="1">
          <a:spLocks noChangeArrowheads="1"/>
        </xdr:cNvSpPr>
      </xdr:nvSpPr>
      <xdr:spPr bwMode="auto">
        <a:xfrm>
          <a:off x="12144375" y="14163675"/>
          <a:ext cx="114300" cy="29833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E8B23ABC-4667-463F-9998-508DD2355131}"/>
            </a:ext>
          </a:extLst>
        </xdr:cNvPr>
        <xdr:cNvSpPr txBox="1">
          <a:spLocks noChangeArrowheads="1"/>
        </xdr:cNvSpPr>
      </xdr:nvSpPr>
      <xdr:spPr bwMode="auto">
        <a:xfrm>
          <a:off x="12144375" y="1754505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69738</xdr:rowOff>
    </xdr:to>
    <xdr:sp macro="" textlink="">
      <xdr:nvSpPr>
        <xdr:cNvPr id="56" name="Text Box 19">
          <a:extLst>
            <a:ext uri="{FF2B5EF4-FFF2-40B4-BE49-F238E27FC236}">
              <a16:creationId xmlns:a16="http://schemas.microsoft.com/office/drawing/2014/main" id="{58EFE2BD-AD60-413C-A05E-9D3F60560A76}"/>
            </a:ext>
          </a:extLst>
        </xdr:cNvPr>
        <xdr:cNvSpPr txBox="1">
          <a:spLocks noChangeArrowheads="1"/>
        </xdr:cNvSpPr>
      </xdr:nvSpPr>
      <xdr:spPr bwMode="auto">
        <a:xfrm>
          <a:off x="12144375" y="17545050"/>
          <a:ext cx="114300" cy="29833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69738</xdr:rowOff>
    </xdr:to>
    <xdr:sp macro="" textlink="">
      <xdr:nvSpPr>
        <xdr:cNvPr id="57" name="Text Box 20">
          <a:extLst>
            <a:ext uri="{FF2B5EF4-FFF2-40B4-BE49-F238E27FC236}">
              <a16:creationId xmlns:a16="http://schemas.microsoft.com/office/drawing/2014/main" id="{BC0DC4EC-4B7D-4225-A151-FA44E5278ABC}"/>
            </a:ext>
          </a:extLst>
        </xdr:cNvPr>
        <xdr:cNvSpPr txBox="1">
          <a:spLocks noChangeArrowheads="1"/>
        </xdr:cNvSpPr>
      </xdr:nvSpPr>
      <xdr:spPr bwMode="auto">
        <a:xfrm>
          <a:off x="12144375" y="17545050"/>
          <a:ext cx="114300" cy="29833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DA04F34C-D7AF-47F4-839D-837DFB672B86}"/>
            </a:ext>
          </a:extLst>
        </xdr:cNvPr>
        <xdr:cNvSpPr txBox="1">
          <a:spLocks noChangeArrowheads="1"/>
        </xdr:cNvSpPr>
      </xdr:nvSpPr>
      <xdr:spPr bwMode="auto">
        <a:xfrm>
          <a:off x="11258550" y="1754505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F8F3E0F7-D04F-4156-BF4C-E4EF1AB02C58}"/>
            </a:ext>
          </a:extLst>
        </xdr:cNvPr>
        <xdr:cNvSpPr txBox="1">
          <a:spLocks noChangeArrowheads="1"/>
        </xdr:cNvSpPr>
      </xdr:nvSpPr>
      <xdr:spPr bwMode="auto">
        <a:xfrm>
          <a:off x="11258550" y="175450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DC2B15C9-656F-4493-874E-5297DF9A6D4D}"/>
            </a:ext>
          </a:extLst>
        </xdr:cNvPr>
        <xdr:cNvSpPr txBox="1">
          <a:spLocks noChangeArrowheads="1"/>
        </xdr:cNvSpPr>
      </xdr:nvSpPr>
      <xdr:spPr bwMode="auto">
        <a:xfrm>
          <a:off x="11258550" y="1754505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90E832C3-7AAA-476C-83A8-CF9A1BE7C83D}"/>
            </a:ext>
          </a:extLst>
        </xdr:cNvPr>
        <xdr:cNvSpPr txBox="1">
          <a:spLocks noChangeArrowheads="1"/>
        </xdr:cNvSpPr>
      </xdr:nvSpPr>
      <xdr:spPr bwMode="auto">
        <a:xfrm>
          <a:off x="11258550" y="175450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B6188F6A-DB31-4FA0-B478-328FF082DA93}"/>
            </a:ext>
          </a:extLst>
        </xdr:cNvPr>
        <xdr:cNvSpPr txBox="1">
          <a:spLocks noChangeArrowheads="1"/>
        </xdr:cNvSpPr>
      </xdr:nvSpPr>
      <xdr:spPr bwMode="auto">
        <a:xfrm>
          <a:off x="12144375" y="1754505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D059550A-45F4-4E12-B96E-00AF36B65A70}"/>
            </a:ext>
          </a:extLst>
        </xdr:cNvPr>
        <xdr:cNvSpPr txBox="1">
          <a:spLocks noChangeArrowheads="1"/>
        </xdr:cNvSpPr>
      </xdr:nvSpPr>
      <xdr:spPr bwMode="auto">
        <a:xfrm>
          <a:off x="11258550" y="175450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5C9B10CD-BA39-4A2B-879F-11E2253DC00F}"/>
            </a:ext>
          </a:extLst>
        </xdr:cNvPr>
        <xdr:cNvSpPr txBox="1">
          <a:spLocks noChangeArrowheads="1"/>
        </xdr:cNvSpPr>
      </xdr:nvSpPr>
      <xdr:spPr bwMode="auto">
        <a:xfrm>
          <a:off x="12144375" y="1754505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0E85323C-01A5-4E33-A352-B549EB72EA7A}"/>
            </a:ext>
          </a:extLst>
        </xdr:cNvPr>
        <xdr:cNvSpPr txBox="1">
          <a:spLocks noChangeArrowheads="1"/>
        </xdr:cNvSpPr>
      </xdr:nvSpPr>
      <xdr:spPr bwMode="auto">
        <a:xfrm>
          <a:off x="12144375" y="1754505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AFCD82EA-39F9-48BF-89CE-83680EAAFE0A}"/>
            </a:ext>
          </a:extLst>
        </xdr:cNvPr>
        <xdr:cNvSpPr txBox="1">
          <a:spLocks noChangeArrowheads="1"/>
        </xdr:cNvSpPr>
      </xdr:nvSpPr>
      <xdr:spPr bwMode="auto">
        <a:xfrm>
          <a:off x="11753850" y="1754505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34E29858-D9ED-45A6-8C3C-891840A0DA7C}"/>
            </a:ext>
          </a:extLst>
        </xdr:cNvPr>
        <xdr:cNvSpPr txBox="1">
          <a:spLocks noChangeArrowheads="1"/>
        </xdr:cNvSpPr>
      </xdr:nvSpPr>
      <xdr:spPr bwMode="auto">
        <a:xfrm>
          <a:off x="11449050" y="1754505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0FA77BA6-07A3-4B38-85B1-58DCD947DABA}"/>
            </a:ext>
          </a:extLst>
        </xdr:cNvPr>
        <xdr:cNvSpPr txBox="1">
          <a:spLocks noChangeArrowheads="1"/>
        </xdr:cNvSpPr>
      </xdr:nvSpPr>
      <xdr:spPr bwMode="auto">
        <a:xfrm>
          <a:off x="11449050" y="175450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48874</xdr:rowOff>
    </xdr:to>
    <xdr:sp macro="" textlink="">
      <xdr:nvSpPr>
        <xdr:cNvPr id="69" name="Text Box 10">
          <a:extLst>
            <a:ext uri="{FF2B5EF4-FFF2-40B4-BE49-F238E27FC236}">
              <a16:creationId xmlns:a16="http://schemas.microsoft.com/office/drawing/2014/main" id="{B4E16236-CD77-49CA-AEC0-EA43A610213F}"/>
            </a:ext>
          </a:extLst>
        </xdr:cNvPr>
        <xdr:cNvSpPr txBox="1">
          <a:spLocks noChangeArrowheads="1"/>
        </xdr:cNvSpPr>
      </xdr:nvSpPr>
      <xdr:spPr bwMode="auto">
        <a:xfrm>
          <a:off x="11258550" y="17545050"/>
          <a:ext cx="114300" cy="27747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48873</xdr:rowOff>
    </xdr:to>
    <xdr:sp macro="" textlink="">
      <xdr:nvSpPr>
        <xdr:cNvPr id="70" name="Text Box 11">
          <a:extLst>
            <a:ext uri="{FF2B5EF4-FFF2-40B4-BE49-F238E27FC236}">
              <a16:creationId xmlns:a16="http://schemas.microsoft.com/office/drawing/2014/main" id="{CCEE20C9-2C88-4C0C-A331-D828B1C2ED16}"/>
            </a:ext>
          </a:extLst>
        </xdr:cNvPr>
        <xdr:cNvSpPr txBox="1">
          <a:spLocks noChangeArrowheads="1"/>
        </xdr:cNvSpPr>
      </xdr:nvSpPr>
      <xdr:spPr bwMode="auto">
        <a:xfrm>
          <a:off x="11258550" y="17545050"/>
          <a:ext cx="114300" cy="27747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25855</xdr:rowOff>
    </xdr:to>
    <xdr:sp macro="" textlink="">
      <xdr:nvSpPr>
        <xdr:cNvPr id="71" name="Text Box 12">
          <a:extLst>
            <a:ext uri="{FF2B5EF4-FFF2-40B4-BE49-F238E27FC236}">
              <a16:creationId xmlns:a16="http://schemas.microsoft.com/office/drawing/2014/main" id="{270E2F1B-2D03-4383-9DA8-1B02E37D045E}"/>
            </a:ext>
          </a:extLst>
        </xdr:cNvPr>
        <xdr:cNvSpPr txBox="1">
          <a:spLocks noChangeArrowheads="1"/>
        </xdr:cNvSpPr>
      </xdr:nvSpPr>
      <xdr:spPr bwMode="auto">
        <a:xfrm>
          <a:off x="11258550" y="17545050"/>
          <a:ext cx="114300" cy="25445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48873</xdr:rowOff>
    </xdr:to>
    <xdr:sp macro="" textlink="">
      <xdr:nvSpPr>
        <xdr:cNvPr id="72" name="Text Box 13">
          <a:extLst>
            <a:ext uri="{FF2B5EF4-FFF2-40B4-BE49-F238E27FC236}">
              <a16:creationId xmlns:a16="http://schemas.microsoft.com/office/drawing/2014/main" id="{175F6AA2-C68A-424D-8D5F-CC13BA557E29}"/>
            </a:ext>
          </a:extLst>
        </xdr:cNvPr>
        <xdr:cNvSpPr txBox="1">
          <a:spLocks noChangeArrowheads="1"/>
        </xdr:cNvSpPr>
      </xdr:nvSpPr>
      <xdr:spPr bwMode="auto">
        <a:xfrm>
          <a:off x="11258550" y="17545050"/>
          <a:ext cx="114300" cy="27747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25855</xdr:rowOff>
    </xdr:to>
    <xdr:sp macro="" textlink="">
      <xdr:nvSpPr>
        <xdr:cNvPr id="73" name="Text Box 14">
          <a:extLst>
            <a:ext uri="{FF2B5EF4-FFF2-40B4-BE49-F238E27FC236}">
              <a16:creationId xmlns:a16="http://schemas.microsoft.com/office/drawing/2014/main" id="{BC6EB4E4-7B00-41C6-9322-D80125715516}"/>
            </a:ext>
          </a:extLst>
        </xdr:cNvPr>
        <xdr:cNvSpPr txBox="1">
          <a:spLocks noChangeArrowheads="1"/>
        </xdr:cNvSpPr>
      </xdr:nvSpPr>
      <xdr:spPr bwMode="auto">
        <a:xfrm>
          <a:off x="12144375" y="17545050"/>
          <a:ext cx="246863" cy="2544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48874</xdr:rowOff>
    </xdr:to>
    <xdr:sp macro="" textlink="">
      <xdr:nvSpPr>
        <xdr:cNvPr id="74" name="Text Box 16">
          <a:extLst>
            <a:ext uri="{FF2B5EF4-FFF2-40B4-BE49-F238E27FC236}">
              <a16:creationId xmlns:a16="http://schemas.microsoft.com/office/drawing/2014/main" id="{25101D39-3CB3-4BB7-92C2-80C6D81FEAE2}"/>
            </a:ext>
          </a:extLst>
        </xdr:cNvPr>
        <xdr:cNvSpPr txBox="1">
          <a:spLocks noChangeArrowheads="1"/>
        </xdr:cNvSpPr>
      </xdr:nvSpPr>
      <xdr:spPr bwMode="auto">
        <a:xfrm>
          <a:off x="12144375" y="17545050"/>
          <a:ext cx="114300" cy="27747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48873</xdr:rowOff>
    </xdr:to>
    <xdr:sp macro="" textlink="">
      <xdr:nvSpPr>
        <xdr:cNvPr id="75" name="Text Box 17">
          <a:extLst>
            <a:ext uri="{FF2B5EF4-FFF2-40B4-BE49-F238E27FC236}">
              <a16:creationId xmlns:a16="http://schemas.microsoft.com/office/drawing/2014/main" id="{40C11515-AEE6-446D-A977-86218C9DAD63}"/>
            </a:ext>
          </a:extLst>
        </xdr:cNvPr>
        <xdr:cNvSpPr txBox="1">
          <a:spLocks noChangeArrowheads="1"/>
        </xdr:cNvSpPr>
      </xdr:nvSpPr>
      <xdr:spPr bwMode="auto">
        <a:xfrm>
          <a:off x="12144375" y="17545050"/>
          <a:ext cx="114300" cy="27747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25855</xdr:rowOff>
    </xdr:to>
    <xdr:sp macro="" textlink="">
      <xdr:nvSpPr>
        <xdr:cNvPr id="76" name="Text Box 18">
          <a:extLst>
            <a:ext uri="{FF2B5EF4-FFF2-40B4-BE49-F238E27FC236}">
              <a16:creationId xmlns:a16="http://schemas.microsoft.com/office/drawing/2014/main" id="{5084599C-8F69-417D-B070-F1FA22AC520A}"/>
            </a:ext>
          </a:extLst>
        </xdr:cNvPr>
        <xdr:cNvSpPr txBox="1">
          <a:spLocks noChangeArrowheads="1"/>
        </xdr:cNvSpPr>
      </xdr:nvSpPr>
      <xdr:spPr bwMode="auto">
        <a:xfrm>
          <a:off x="11753850" y="17545050"/>
          <a:ext cx="114300" cy="25445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48873</xdr:rowOff>
    </xdr:to>
    <xdr:sp macro="" textlink="">
      <xdr:nvSpPr>
        <xdr:cNvPr id="77" name="Text Box 19">
          <a:extLst>
            <a:ext uri="{FF2B5EF4-FFF2-40B4-BE49-F238E27FC236}">
              <a16:creationId xmlns:a16="http://schemas.microsoft.com/office/drawing/2014/main" id="{01499C59-905D-4A9A-89E1-56DA1274009E}"/>
            </a:ext>
          </a:extLst>
        </xdr:cNvPr>
        <xdr:cNvSpPr txBox="1">
          <a:spLocks noChangeArrowheads="1"/>
        </xdr:cNvSpPr>
      </xdr:nvSpPr>
      <xdr:spPr bwMode="auto">
        <a:xfrm>
          <a:off x="11449050" y="17545050"/>
          <a:ext cx="114300" cy="27747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48873</xdr:rowOff>
    </xdr:to>
    <xdr:sp macro="" textlink="">
      <xdr:nvSpPr>
        <xdr:cNvPr id="78" name="Text Box 20">
          <a:extLst>
            <a:ext uri="{FF2B5EF4-FFF2-40B4-BE49-F238E27FC236}">
              <a16:creationId xmlns:a16="http://schemas.microsoft.com/office/drawing/2014/main" id="{0F96CCF4-F92B-4B42-9A1D-408A3392570B}"/>
            </a:ext>
          </a:extLst>
        </xdr:cNvPr>
        <xdr:cNvSpPr txBox="1">
          <a:spLocks noChangeArrowheads="1"/>
        </xdr:cNvSpPr>
      </xdr:nvSpPr>
      <xdr:spPr bwMode="auto">
        <a:xfrm>
          <a:off x="11449050" y="17545050"/>
          <a:ext cx="114300" cy="277473"/>
        </a:xfrm>
        <a:prstGeom prst="rect">
          <a:avLst/>
        </a:prstGeom>
        <a:noFill/>
        <a:ln w="9525">
          <a:noFill/>
          <a:miter lim="800000"/>
          <a:headEnd/>
          <a:tailEnd/>
        </a:ln>
      </xdr:spPr>
    </xdr:sp>
    <xdr:clientData/>
  </xdr:twoCellAnchor>
  <xdr:twoCellAnchor>
    <xdr:from>
      <xdr:col>8</xdr:col>
      <xdr:colOff>1608818</xdr:colOff>
      <xdr:row>55</xdr:row>
      <xdr:rowOff>149678</xdr:rowOff>
    </xdr:from>
    <xdr:to>
      <xdr:col>11</xdr:col>
      <xdr:colOff>0</xdr:colOff>
      <xdr:row>61</xdr:row>
      <xdr:rowOff>144680</xdr:rowOff>
    </xdr:to>
    <xdr:grpSp>
      <xdr:nvGrpSpPr>
        <xdr:cNvPr id="79" name="グループ化 78">
          <a:extLst>
            <a:ext uri="{FF2B5EF4-FFF2-40B4-BE49-F238E27FC236}">
              <a16:creationId xmlns:a16="http://schemas.microsoft.com/office/drawing/2014/main" id="{F230E836-40BF-40A8-8B7B-7911BA321BD6}"/>
            </a:ext>
          </a:extLst>
        </xdr:cNvPr>
        <xdr:cNvGrpSpPr>
          <a:grpSpLocks noChangeAspect="1"/>
        </xdr:cNvGrpSpPr>
      </xdr:nvGrpSpPr>
      <xdr:grpSpPr>
        <a:xfrm>
          <a:off x="9836604" y="17194892"/>
          <a:ext cx="2291896" cy="1355717"/>
          <a:chOff x="9290130" y="16401930"/>
          <a:chExt cx="2352435" cy="1403007"/>
        </a:xfrm>
      </xdr:grpSpPr>
      <xdr:sp macro="" textlink="">
        <xdr:nvSpPr>
          <xdr:cNvPr id="80" name="正方形/長方形 79">
            <a:extLst>
              <a:ext uri="{FF2B5EF4-FFF2-40B4-BE49-F238E27FC236}">
                <a16:creationId xmlns:a16="http://schemas.microsoft.com/office/drawing/2014/main" id="{1145429A-CAD4-0DC8-50DC-2EB74D4C792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F8AD9747-DB0A-08D3-59CC-8C77FE68105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DDC9094B-2EA8-C092-5371-CF3D8685E791}"/>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B38813D-306C-DB18-B6AF-D916A740E87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F4B15512-5E66-5F9D-442D-8391E73A84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25748</xdr:colOff>
      <xdr:row>10</xdr:row>
      <xdr:rowOff>64859</xdr:rowOff>
    </xdr:to>
    <xdr:pic>
      <xdr:nvPicPr>
        <xdr:cNvPr id="85" name="Picture 8" hidden="1">
          <a:extLst>
            <a:ext uri="{FF2B5EF4-FFF2-40B4-BE49-F238E27FC236}">
              <a16:creationId xmlns:a16="http://schemas.microsoft.com/office/drawing/2014/main" id="{BE0254A1-93C1-4A1C-B83E-2BE6C5CDAED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44375" y="3181350"/>
          <a:ext cx="1911698"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25748</xdr:colOff>
      <xdr:row>10</xdr:row>
      <xdr:rowOff>64859</xdr:rowOff>
    </xdr:to>
    <xdr:pic>
      <xdr:nvPicPr>
        <xdr:cNvPr id="86" name="Picture 16" hidden="1">
          <a:extLst>
            <a:ext uri="{FF2B5EF4-FFF2-40B4-BE49-F238E27FC236}">
              <a16:creationId xmlns:a16="http://schemas.microsoft.com/office/drawing/2014/main" id="{C07CDF92-7C69-4E69-A5AE-38B893A2780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44375" y="3181350"/>
          <a:ext cx="1911698"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25748</xdr:colOff>
      <xdr:row>10</xdr:row>
      <xdr:rowOff>64859</xdr:rowOff>
    </xdr:to>
    <xdr:pic>
      <xdr:nvPicPr>
        <xdr:cNvPr id="87" name="Picture 8" hidden="1">
          <a:extLst>
            <a:ext uri="{FF2B5EF4-FFF2-40B4-BE49-F238E27FC236}">
              <a16:creationId xmlns:a16="http://schemas.microsoft.com/office/drawing/2014/main" id="{4E5FC4DA-4F84-479F-AEDE-CD23BDD031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44375" y="3181350"/>
          <a:ext cx="1911698"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25748</xdr:colOff>
      <xdr:row>10</xdr:row>
      <xdr:rowOff>64859</xdr:rowOff>
    </xdr:to>
    <xdr:pic>
      <xdr:nvPicPr>
        <xdr:cNvPr id="88" name="Picture 16" hidden="1">
          <a:extLst>
            <a:ext uri="{FF2B5EF4-FFF2-40B4-BE49-F238E27FC236}">
              <a16:creationId xmlns:a16="http://schemas.microsoft.com/office/drawing/2014/main" id="{CE8F6AF5-E1E8-4B6C-8551-7DB57DCC3A4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44375" y="3181350"/>
          <a:ext cx="1911698"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8210D30-7636-439C-B564-A7A9D6060D10}"/>
            </a:ext>
          </a:extLst>
        </xdr:cNvPr>
        <xdr:cNvCxnSpPr/>
      </xdr:nvCxnSpPr>
      <xdr:spPr>
        <a:xfrm>
          <a:off x="9136342" y="1143000"/>
          <a:ext cx="36747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95C906A8-7D52-4F12-9784-2854E0D2A888}"/>
            </a:ext>
          </a:extLst>
        </xdr:cNvPr>
        <xdr:cNvCxnSpPr/>
      </xdr:nvCxnSpPr>
      <xdr:spPr>
        <a:xfrm>
          <a:off x="9150857" y="1905000"/>
          <a:ext cx="3660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3F7A20AC-7461-4404-A82F-1380D2460BF5}"/>
            </a:ext>
          </a:extLst>
        </xdr:cNvPr>
        <xdr:cNvCxnSpPr/>
      </xdr:nvCxnSpPr>
      <xdr:spPr>
        <a:xfrm>
          <a:off x="9133622" y="2288721"/>
          <a:ext cx="36775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DF49286C-8343-49F3-B220-8F2B2CDA7D5B}"/>
            </a:ext>
          </a:extLst>
        </xdr:cNvPr>
        <xdr:cNvCxnSpPr/>
      </xdr:nvCxnSpPr>
      <xdr:spPr>
        <a:xfrm>
          <a:off x="9125912" y="2675617"/>
          <a:ext cx="36772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1174174</xdr:colOff>
      <xdr:row>51</xdr:row>
      <xdr:rowOff>121228</xdr:rowOff>
    </xdr:from>
    <xdr:to>
      <xdr:col>10</xdr:col>
      <xdr:colOff>849843</xdr:colOff>
      <xdr:row>57</xdr:row>
      <xdr:rowOff>162866</xdr:rowOff>
    </xdr:to>
    <xdr:grpSp>
      <xdr:nvGrpSpPr>
        <xdr:cNvPr id="6" name="グループ化 5">
          <a:extLst>
            <a:ext uri="{FF2B5EF4-FFF2-40B4-BE49-F238E27FC236}">
              <a16:creationId xmlns:a16="http://schemas.microsoft.com/office/drawing/2014/main" id="{D806085D-3470-49CE-9021-9F925455D2E7}"/>
            </a:ext>
          </a:extLst>
        </xdr:cNvPr>
        <xdr:cNvGrpSpPr>
          <a:grpSpLocks noChangeAspect="1"/>
        </xdr:cNvGrpSpPr>
      </xdr:nvGrpSpPr>
      <xdr:grpSpPr>
        <a:xfrm>
          <a:off x="10227460" y="13746514"/>
          <a:ext cx="2505954" cy="1402352"/>
          <a:chOff x="9290130" y="16401930"/>
          <a:chExt cx="2352435" cy="1403007"/>
        </a:xfrm>
      </xdr:grpSpPr>
      <xdr:sp macro="" textlink="">
        <xdr:nvSpPr>
          <xdr:cNvPr id="7" name="正方形/長方形 6">
            <a:extLst>
              <a:ext uri="{FF2B5EF4-FFF2-40B4-BE49-F238E27FC236}">
                <a16:creationId xmlns:a16="http://schemas.microsoft.com/office/drawing/2014/main" id="{E3755533-A267-23E5-DDDE-359D6FD9DF49}"/>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5D4C047-ACA6-362C-0589-B7058D39BEB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B47B8B13-EB7B-3C72-4A13-172B7E409C0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A31A90F-A415-3D79-98B7-2505BF5724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C4FD28A-DEA8-7DEE-4BA6-77E6DFFFAC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406285AF-0742-4F73-9621-B5380BB16BD8}"/>
            </a:ext>
          </a:extLst>
        </xdr:cNvPr>
        <xdr:cNvCxnSpPr/>
      </xdr:nvCxnSpPr>
      <xdr:spPr>
        <a:xfrm>
          <a:off x="9145867" y="1143000"/>
          <a:ext cx="36747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A31D9255-0767-4B93-89F8-776DB722F526}"/>
            </a:ext>
          </a:extLst>
        </xdr:cNvPr>
        <xdr:cNvCxnSpPr/>
      </xdr:nvCxnSpPr>
      <xdr:spPr>
        <a:xfrm>
          <a:off x="9160382" y="1905000"/>
          <a:ext cx="3660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40E555C-2674-41F2-B0E3-A91CF64467C4}"/>
            </a:ext>
          </a:extLst>
        </xdr:cNvPr>
        <xdr:cNvCxnSpPr/>
      </xdr:nvCxnSpPr>
      <xdr:spPr>
        <a:xfrm>
          <a:off x="9143147" y="2288721"/>
          <a:ext cx="36775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1FF6A67-CEA8-4C7B-9BB8-549C54B98C78}"/>
            </a:ext>
          </a:extLst>
        </xdr:cNvPr>
        <xdr:cNvCxnSpPr/>
      </xdr:nvCxnSpPr>
      <xdr:spPr>
        <a:xfrm>
          <a:off x="9135437" y="2675617"/>
          <a:ext cx="36772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1153008</xdr:colOff>
      <xdr:row>42</xdr:row>
      <xdr:rowOff>121228</xdr:rowOff>
    </xdr:from>
    <xdr:to>
      <xdr:col>10</xdr:col>
      <xdr:colOff>828677</xdr:colOff>
      <xdr:row>48</xdr:row>
      <xdr:rowOff>162866</xdr:rowOff>
    </xdr:to>
    <xdr:grpSp>
      <xdr:nvGrpSpPr>
        <xdr:cNvPr id="6" name="グループ化 5">
          <a:extLst>
            <a:ext uri="{FF2B5EF4-FFF2-40B4-BE49-F238E27FC236}">
              <a16:creationId xmlns:a16="http://schemas.microsoft.com/office/drawing/2014/main" id="{F67FB78D-3C6C-4095-B362-BC11D71EB6AA}"/>
            </a:ext>
          </a:extLst>
        </xdr:cNvPr>
        <xdr:cNvGrpSpPr>
          <a:grpSpLocks noChangeAspect="1"/>
        </xdr:cNvGrpSpPr>
      </xdr:nvGrpSpPr>
      <xdr:grpSpPr>
        <a:xfrm>
          <a:off x="10215365" y="11605657"/>
          <a:ext cx="2505955" cy="1402352"/>
          <a:chOff x="9290130" y="16401930"/>
          <a:chExt cx="2352435" cy="1403007"/>
        </a:xfrm>
      </xdr:grpSpPr>
      <xdr:sp macro="" textlink="">
        <xdr:nvSpPr>
          <xdr:cNvPr id="7" name="正方形/長方形 6">
            <a:extLst>
              <a:ext uri="{FF2B5EF4-FFF2-40B4-BE49-F238E27FC236}">
                <a16:creationId xmlns:a16="http://schemas.microsoft.com/office/drawing/2014/main" id="{595EE725-84AB-9099-EC74-2287D8AA091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B3E10BE-A704-0B5E-A6F4-8024B3F496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7C2DB0D7-E4EF-C494-75A7-58902BB48FCA}"/>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F0832499-4402-3CA8-0394-05C982FA535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220B5B36-F43A-491B-E10C-DFEAFFF1D8E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12" name="Text Box 2">
          <a:extLst>
            <a:ext uri="{FF2B5EF4-FFF2-40B4-BE49-F238E27FC236}">
              <a16:creationId xmlns:a16="http://schemas.microsoft.com/office/drawing/2014/main" id="{D8284DEB-2ED4-4CA2-9832-BA4F163E2662}"/>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13" name="Text Box 1">
          <a:extLst>
            <a:ext uri="{FF2B5EF4-FFF2-40B4-BE49-F238E27FC236}">
              <a16:creationId xmlns:a16="http://schemas.microsoft.com/office/drawing/2014/main" id="{B7BB1EE3-5965-4238-922B-DE3C2C20CBC9}"/>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56F219EA-97E9-48F0-B554-384E599C20A6}"/>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15" name="Text Box 1">
          <a:extLst>
            <a:ext uri="{FF2B5EF4-FFF2-40B4-BE49-F238E27FC236}">
              <a16:creationId xmlns:a16="http://schemas.microsoft.com/office/drawing/2014/main" id="{26839CA8-9B86-442A-B60B-4D85CD6AA20B}"/>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16" name="Text Box 4">
          <a:extLst>
            <a:ext uri="{FF2B5EF4-FFF2-40B4-BE49-F238E27FC236}">
              <a16:creationId xmlns:a16="http://schemas.microsoft.com/office/drawing/2014/main" id="{41A138E3-1395-4766-A8E6-F0BBC4D31BDD}"/>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17" name="Text Box 1">
          <a:extLst>
            <a:ext uri="{FF2B5EF4-FFF2-40B4-BE49-F238E27FC236}">
              <a16:creationId xmlns:a16="http://schemas.microsoft.com/office/drawing/2014/main" id="{7A3C3D3C-652D-4A45-9032-D32E1128EF03}"/>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18" name="Text Box 4">
          <a:extLst>
            <a:ext uri="{FF2B5EF4-FFF2-40B4-BE49-F238E27FC236}">
              <a16:creationId xmlns:a16="http://schemas.microsoft.com/office/drawing/2014/main" id="{6843C1DC-01E4-4309-9E8E-68250D96C1D8}"/>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19" name="Text Box 1">
          <a:extLst>
            <a:ext uri="{FF2B5EF4-FFF2-40B4-BE49-F238E27FC236}">
              <a16:creationId xmlns:a16="http://schemas.microsoft.com/office/drawing/2014/main" id="{FB0CE577-622B-4D12-9F03-CAF7A7195B05}"/>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20" name="Text Box 4">
          <a:extLst>
            <a:ext uri="{FF2B5EF4-FFF2-40B4-BE49-F238E27FC236}">
              <a16:creationId xmlns:a16="http://schemas.microsoft.com/office/drawing/2014/main" id="{DF865B2C-4AA6-4340-BFC3-703FC3A2C3F7}"/>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21" name="Text Box 1">
          <a:extLst>
            <a:ext uri="{FF2B5EF4-FFF2-40B4-BE49-F238E27FC236}">
              <a16:creationId xmlns:a16="http://schemas.microsoft.com/office/drawing/2014/main" id="{8AE0F705-55BE-4CCD-897B-0A6F90206DF5}"/>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22" name="Text Box 4">
          <a:extLst>
            <a:ext uri="{FF2B5EF4-FFF2-40B4-BE49-F238E27FC236}">
              <a16:creationId xmlns:a16="http://schemas.microsoft.com/office/drawing/2014/main" id="{DDA64042-B85A-4640-A5F3-CFB66B5294BD}"/>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23" name="Text Box 1">
          <a:extLst>
            <a:ext uri="{FF2B5EF4-FFF2-40B4-BE49-F238E27FC236}">
              <a16:creationId xmlns:a16="http://schemas.microsoft.com/office/drawing/2014/main" id="{A469BF93-88BA-4607-8EC6-51553E1B470E}"/>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24" name="Text Box 4">
          <a:extLst>
            <a:ext uri="{FF2B5EF4-FFF2-40B4-BE49-F238E27FC236}">
              <a16:creationId xmlns:a16="http://schemas.microsoft.com/office/drawing/2014/main" id="{C2C6AEAC-FE9F-4A8F-85DF-65F26FB71F0A}"/>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25" name="Text Box 1">
          <a:extLst>
            <a:ext uri="{FF2B5EF4-FFF2-40B4-BE49-F238E27FC236}">
              <a16:creationId xmlns:a16="http://schemas.microsoft.com/office/drawing/2014/main" id="{A5FF6C3E-8B39-4307-93B1-6102ADB80D3E}"/>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26" name="Text Box 4">
          <a:extLst>
            <a:ext uri="{FF2B5EF4-FFF2-40B4-BE49-F238E27FC236}">
              <a16:creationId xmlns:a16="http://schemas.microsoft.com/office/drawing/2014/main" id="{4DA87E25-9992-4E5C-8BDA-DB4F291E5D03}"/>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27" name="Text Box 2">
          <a:extLst>
            <a:ext uri="{FF2B5EF4-FFF2-40B4-BE49-F238E27FC236}">
              <a16:creationId xmlns:a16="http://schemas.microsoft.com/office/drawing/2014/main" id="{0CBA8BDE-0210-432E-877B-A6125FC7D115}"/>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28" name="Text Box 1">
          <a:extLst>
            <a:ext uri="{FF2B5EF4-FFF2-40B4-BE49-F238E27FC236}">
              <a16:creationId xmlns:a16="http://schemas.microsoft.com/office/drawing/2014/main" id="{4B3201EF-5B67-4544-B895-93BE538BC13B}"/>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4CE05694-2C28-4C5C-862B-2D6330E94D7D}"/>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30" name="Text Box 1">
          <a:extLst>
            <a:ext uri="{FF2B5EF4-FFF2-40B4-BE49-F238E27FC236}">
              <a16:creationId xmlns:a16="http://schemas.microsoft.com/office/drawing/2014/main" id="{0B050C99-F1D6-4A14-933A-C9908FD2E74A}"/>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31" name="Text Box 4">
          <a:extLst>
            <a:ext uri="{FF2B5EF4-FFF2-40B4-BE49-F238E27FC236}">
              <a16:creationId xmlns:a16="http://schemas.microsoft.com/office/drawing/2014/main" id="{D6D26EB2-1EA4-41A9-AAD3-5A18A31A24F6}"/>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32" name="Text Box 1">
          <a:extLst>
            <a:ext uri="{FF2B5EF4-FFF2-40B4-BE49-F238E27FC236}">
              <a16:creationId xmlns:a16="http://schemas.microsoft.com/office/drawing/2014/main" id="{CF0E123B-477A-4AD3-A22D-C7AB260E7005}"/>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33" name="Text Box 4">
          <a:extLst>
            <a:ext uri="{FF2B5EF4-FFF2-40B4-BE49-F238E27FC236}">
              <a16:creationId xmlns:a16="http://schemas.microsoft.com/office/drawing/2014/main" id="{407D41BF-FB2E-4236-BDA6-D466D4A5C768}"/>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34" name="Text Box 1">
          <a:extLst>
            <a:ext uri="{FF2B5EF4-FFF2-40B4-BE49-F238E27FC236}">
              <a16:creationId xmlns:a16="http://schemas.microsoft.com/office/drawing/2014/main" id="{0E3979EA-507A-4BF5-89AF-CC9D2F9149BE}"/>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35" name="Text Box 4">
          <a:extLst>
            <a:ext uri="{FF2B5EF4-FFF2-40B4-BE49-F238E27FC236}">
              <a16:creationId xmlns:a16="http://schemas.microsoft.com/office/drawing/2014/main" id="{8B78B81C-6097-43AC-AFB7-E4BF9ABE0497}"/>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36" name="Text Box 1">
          <a:extLst>
            <a:ext uri="{FF2B5EF4-FFF2-40B4-BE49-F238E27FC236}">
              <a16:creationId xmlns:a16="http://schemas.microsoft.com/office/drawing/2014/main" id="{11636D75-02AE-48A6-B93B-853A15075B06}"/>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37" name="Text Box 4">
          <a:extLst>
            <a:ext uri="{FF2B5EF4-FFF2-40B4-BE49-F238E27FC236}">
              <a16:creationId xmlns:a16="http://schemas.microsoft.com/office/drawing/2014/main" id="{31312563-C832-49C3-8AC2-FC42FC633D65}"/>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38" name="Text Box 1">
          <a:extLst>
            <a:ext uri="{FF2B5EF4-FFF2-40B4-BE49-F238E27FC236}">
              <a16:creationId xmlns:a16="http://schemas.microsoft.com/office/drawing/2014/main" id="{4FE66D04-DA11-4405-BEF7-F60CFD479A9A}"/>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39" name="Text Box 4">
          <a:extLst>
            <a:ext uri="{FF2B5EF4-FFF2-40B4-BE49-F238E27FC236}">
              <a16:creationId xmlns:a16="http://schemas.microsoft.com/office/drawing/2014/main" id="{779DEC89-002E-472A-A884-2C9367ABC3EC}"/>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40" name="Text Box 1">
          <a:extLst>
            <a:ext uri="{FF2B5EF4-FFF2-40B4-BE49-F238E27FC236}">
              <a16:creationId xmlns:a16="http://schemas.microsoft.com/office/drawing/2014/main" id="{3C5DF027-BF54-4657-9B1A-DA13A3CB991F}"/>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41" name="Text Box 4">
          <a:extLst>
            <a:ext uri="{FF2B5EF4-FFF2-40B4-BE49-F238E27FC236}">
              <a16:creationId xmlns:a16="http://schemas.microsoft.com/office/drawing/2014/main" id="{EBCAB3EA-E467-469F-8D07-8F906C257CC8}"/>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42" name="Text Box 2">
          <a:extLst>
            <a:ext uri="{FF2B5EF4-FFF2-40B4-BE49-F238E27FC236}">
              <a16:creationId xmlns:a16="http://schemas.microsoft.com/office/drawing/2014/main" id="{7D0FD006-B578-45F4-9B05-6FE712192E7F}"/>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43" name="Text Box 1">
          <a:extLst>
            <a:ext uri="{FF2B5EF4-FFF2-40B4-BE49-F238E27FC236}">
              <a16:creationId xmlns:a16="http://schemas.microsoft.com/office/drawing/2014/main" id="{C6EEF79A-D995-4B9C-BB97-73944CE5FB7B}"/>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18EB0589-BE2D-42E7-A9A8-F5F9577C6869}"/>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45" name="Text Box 1">
          <a:extLst>
            <a:ext uri="{FF2B5EF4-FFF2-40B4-BE49-F238E27FC236}">
              <a16:creationId xmlns:a16="http://schemas.microsoft.com/office/drawing/2014/main" id="{B7AFECF4-EC66-45D7-AAEC-2D371931AA13}"/>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46" name="Text Box 4">
          <a:extLst>
            <a:ext uri="{FF2B5EF4-FFF2-40B4-BE49-F238E27FC236}">
              <a16:creationId xmlns:a16="http://schemas.microsoft.com/office/drawing/2014/main" id="{D1D552CB-9BCB-4344-9CF9-81FCDF8AAD0C}"/>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47" name="Text Box 1">
          <a:extLst>
            <a:ext uri="{FF2B5EF4-FFF2-40B4-BE49-F238E27FC236}">
              <a16:creationId xmlns:a16="http://schemas.microsoft.com/office/drawing/2014/main" id="{EBE50441-4118-407D-9344-ED4E06EAA408}"/>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48" name="Text Box 4">
          <a:extLst>
            <a:ext uri="{FF2B5EF4-FFF2-40B4-BE49-F238E27FC236}">
              <a16:creationId xmlns:a16="http://schemas.microsoft.com/office/drawing/2014/main" id="{5F3DC5F9-4580-4B5D-A4EB-D24A1C7CF9C5}"/>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49" name="Text Box 1">
          <a:extLst>
            <a:ext uri="{FF2B5EF4-FFF2-40B4-BE49-F238E27FC236}">
              <a16:creationId xmlns:a16="http://schemas.microsoft.com/office/drawing/2014/main" id="{3D6F7AAA-88D8-498F-AC5F-A5FF9417ED51}"/>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50" name="Text Box 4">
          <a:extLst>
            <a:ext uri="{FF2B5EF4-FFF2-40B4-BE49-F238E27FC236}">
              <a16:creationId xmlns:a16="http://schemas.microsoft.com/office/drawing/2014/main" id="{DBBC99F4-A77B-4CB7-9394-622EC4486EE6}"/>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51" name="Text Box 1">
          <a:extLst>
            <a:ext uri="{FF2B5EF4-FFF2-40B4-BE49-F238E27FC236}">
              <a16:creationId xmlns:a16="http://schemas.microsoft.com/office/drawing/2014/main" id="{65B34B90-691D-4C6D-B2F8-AAB6B87007C6}"/>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52" name="Text Box 4">
          <a:extLst>
            <a:ext uri="{FF2B5EF4-FFF2-40B4-BE49-F238E27FC236}">
              <a16:creationId xmlns:a16="http://schemas.microsoft.com/office/drawing/2014/main" id="{E79CA02E-75E7-4750-A2F1-2B52E2537FC8}"/>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53" name="Text Box 1">
          <a:extLst>
            <a:ext uri="{FF2B5EF4-FFF2-40B4-BE49-F238E27FC236}">
              <a16:creationId xmlns:a16="http://schemas.microsoft.com/office/drawing/2014/main" id="{4D49C03F-22C3-42FB-B700-AC1C82AF42A3}"/>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54" name="Text Box 4">
          <a:extLst>
            <a:ext uri="{FF2B5EF4-FFF2-40B4-BE49-F238E27FC236}">
              <a16:creationId xmlns:a16="http://schemas.microsoft.com/office/drawing/2014/main" id="{29499593-83C6-4F62-AAD4-2B4537E0A214}"/>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55" name="Text Box 1">
          <a:extLst>
            <a:ext uri="{FF2B5EF4-FFF2-40B4-BE49-F238E27FC236}">
              <a16:creationId xmlns:a16="http://schemas.microsoft.com/office/drawing/2014/main" id="{A1D25284-9E39-4BD7-9656-F4CA463E8B14}"/>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56" name="Text Box 4">
          <a:extLst>
            <a:ext uri="{FF2B5EF4-FFF2-40B4-BE49-F238E27FC236}">
              <a16:creationId xmlns:a16="http://schemas.microsoft.com/office/drawing/2014/main" id="{4E978136-322E-4C61-B16E-F0CCD77FCC76}"/>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57" name="Text Box 2">
          <a:extLst>
            <a:ext uri="{FF2B5EF4-FFF2-40B4-BE49-F238E27FC236}">
              <a16:creationId xmlns:a16="http://schemas.microsoft.com/office/drawing/2014/main" id="{16D4171A-924E-4F11-8FE6-F3052E1B9840}"/>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58" name="Text Box 1">
          <a:extLst>
            <a:ext uri="{FF2B5EF4-FFF2-40B4-BE49-F238E27FC236}">
              <a16:creationId xmlns:a16="http://schemas.microsoft.com/office/drawing/2014/main" id="{20E94722-83DA-4131-AD43-E093C5BC2785}"/>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48F23777-73C5-4463-BFC2-7C02ECFFCCED}"/>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60" name="Text Box 1">
          <a:extLst>
            <a:ext uri="{FF2B5EF4-FFF2-40B4-BE49-F238E27FC236}">
              <a16:creationId xmlns:a16="http://schemas.microsoft.com/office/drawing/2014/main" id="{88F9F640-1C18-4008-A7A5-5AE5E38478EC}"/>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61" name="Text Box 4">
          <a:extLst>
            <a:ext uri="{FF2B5EF4-FFF2-40B4-BE49-F238E27FC236}">
              <a16:creationId xmlns:a16="http://schemas.microsoft.com/office/drawing/2014/main" id="{33AC6360-D93A-4AA6-98BA-0437E0946678}"/>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62" name="Text Box 1">
          <a:extLst>
            <a:ext uri="{FF2B5EF4-FFF2-40B4-BE49-F238E27FC236}">
              <a16:creationId xmlns:a16="http://schemas.microsoft.com/office/drawing/2014/main" id="{ADE9C514-ACAE-4752-B66A-4BC763CBBD53}"/>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63" name="Text Box 4">
          <a:extLst>
            <a:ext uri="{FF2B5EF4-FFF2-40B4-BE49-F238E27FC236}">
              <a16:creationId xmlns:a16="http://schemas.microsoft.com/office/drawing/2014/main" id="{DC917880-BC70-4539-A939-A23A7D9F6B39}"/>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64" name="Text Box 1">
          <a:extLst>
            <a:ext uri="{FF2B5EF4-FFF2-40B4-BE49-F238E27FC236}">
              <a16:creationId xmlns:a16="http://schemas.microsoft.com/office/drawing/2014/main" id="{E6649A4A-6303-4D24-A764-B7F0952FB6B6}"/>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65" name="Text Box 4">
          <a:extLst>
            <a:ext uri="{FF2B5EF4-FFF2-40B4-BE49-F238E27FC236}">
              <a16:creationId xmlns:a16="http://schemas.microsoft.com/office/drawing/2014/main" id="{89F781A3-AA6E-4432-8721-8A92912A0D8C}"/>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66" name="Text Box 1">
          <a:extLst>
            <a:ext uri="{FF2B5EF4-FFF2-40B4-BE49-F238E27FC236}">
              <a16:creationId xmlns:a16="http://schemas.microsoft.com/office/drawing/2014/main" id="{702C7331-E0FD-4D01-93D3-D35E0B784867}"/>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184073</xdr:rowOff>
    </xdr:to>
    <xdr:sp macro="" textlink="">
      <xdr:nvSpPr>
        <xdr:cNvPr id="67" name="Text Box 4">
          <a:extLst>
            <a:ext uri="{FF2B5EF4-FFF2-40B4-BE49-F238E27FC236}">
              <a16:creationId xmlns:a16="http://schemas.microsoft.com/office/drawing/2014/main" id="{AB9298F6-C41F-4FA8-AFEA-4413F68E94F6}"/>
            </a:ext>
          </a:extLst>
        </xdr:cNvPr>
        <xdr:cNvSpPr txBox="1">
          <a:spLocks noChangeArrowheads="1"/>
        </xdr:cNvSpPr>
      </xdr:nvSpPr>
      <xdr:spPr bwMode="auto">
        <a:xfrm>
          <a:off x="3448050" y="12020550"/>
          <a:ext cx="336209"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68" name="Text Box 1">
          <a:extLst>
            <a:ext uri="{FF2B5EF4-FFF2-40B4-BE49-F238E27FC236}">
              <a16:creationId xmlns:a16="http://schemas.microsoft.com/office/drawing/2014/main" id="{7D09640A-F674-489E-BDD4-C4664D8843EA}"/>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69" name="Text Box 4">
          <a:extLst>
            <a:ext uri="{FF2B5EF4-FFF2-40B4-BE49-F238E27FC236}">
              <a16:creationId xmlns:a16="http://schemas.microsoft.com/office/drawing/2014/main" id="{1FDDEEBC-8855-4CFA-9F24-490F17DBAA69}"/>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70" name="Text Box 1">
          <a:extLst>
            <a:ext uri="{FF2B5EF4-FFF2-40B4-BE49-F238E27FC236}">
              <a16:creationId xmlns:a16="http://schemas.microsoft.com/office/drawing/2014/main" id="{D321BFF1-A1B8-4AC7-802F-A19D39B026C6}"/>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71" name="Text Box 4">
          <a:extLst>
            <a:ext uri="{FF2B5EF4-FFF2-40B4-BE49-F238E27FC236}">
              <a16:creationId xmlns:a16="http://schemas.microsoft.com/office/drawing/2014/main" id="{8D745F8A-C00B-41A5-9B75-C0CB2AC58F4A}"/>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72" name="Text Box 2">
          <a:extLst>
            <a:ext uri="{FF2B5EF4-FFF2-40B4-BE49-F238E27FC236}">
              <a16:creationId xmlns:a16="http://schemas.microsoft.com/office/drawing/2014/main" id="{A82142AD-391B-40AD-AA2B-985D87E3031D}"/>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73" name="Text Box 1">
          <a:extLst>
            <a:ext uri="{FF2B5EF4-FFF2-40B4-BE49-F238E27FC236}">
              <a16:creationId xmlns:a16="http://schemas.microsoft.com/office/drawing/2014/main" id="{B4E4B105-380C-4D90-80FD-EA12FBB675CA}"/>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61AC46E1-AA91-4269-9672-B6C85FD6F954}"/>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75" name="Text Box 1">
          <a:extLst>
            <a:ext uri="{FF2B5EF4-FFF2-40B4-BE49-F238E27FC236}">
              <a16:creationId xmlns:a16="http://schemas.microsoft.com/office/drawing/2014/main" id="{2E7F874B-8EDB-4E76-B896-490210188823}"/>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76" name="Text Box 4">
          <a:extLst>
            <a:ext uri="{FF2B5EF4-FFF2-40B4-BE49-F238E27FC236}">
              <a16:creationId xmlns:a16="http://schemas.microsoft.com/office/drawing/2014/main" id="{6DF47A75-94FE-4936-99A8-C5323493F380}"/>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77" name="Text Box 1">
          <a:extLst>
            <a:ext uri="{FF2B5EF4-FFF2-40B4-BE49-F238E27FC236}">
              <a16:creationId xmlns:a16="http://schemas.microsoft.com/office/drawing/2014/main" id="{9A394D30-3DE7-45ED-9A46-6B48E32DFA9D}"/>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78" name="Text Box 4">
          <a:extLst>
            <a:ext uri="{FF2B5EF4-FFF2-40B4-BE49-F238E27FC236}">
              <a16:creationId xmlns:a16="http://schemas.microsoft.com/office/drawing/2014/main" id="{07DD9A33-9833-4678-86F6-C455BCEDA9D5}"/>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79" name="Text Box 1">
          <a:extLst>
            <a:ext uri="{FF2B5EF4-FFF2-40B4-BE49-F238E27FC236}">
              <a16:creationId xmlns:a16="http://schemas.microsoft.com/office/drawing/2014/main" id="{1B29A334-8152-44F3-AF43-85D4A6EF84D9}"/>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80" name="Text Box 4">
          <a:extLst>
            <a:ext uri="{FF2B5EF4-FFF2-40B4-BE49-F238E27FC236}">
              <a16:creationId xmlns:a16="http://schemas.microsoft.com/office/drawing/2014/main" id="{CD64F827-5DAA-4D5F-B32C-D779545E01A0}"/>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81" name="Text Box 1">
          <a:extLst>
            <a:ext uri="{FF2B5EF4-FFF2-40B4-BE49-F238E27FC236}">
              <a16:creationId xmlns:a16="http://schemas.microsoft.com/office/drawing/2014/main" id="{F8095D88-5955-42A4-931E-76E0623E41A7}"/>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82" name="Text Box 4">
          <a:extLst>
            <a:ext uri="{FF2B5EF4-FFF2-40B4-BE49-F238E27FC236}">
              <a16:creationId xmlns:a16="http://schemas.microsoft.com/office/drawing/2014/main" id="{7029D8AE-EF32-4A89-9766-5D18653F68C1}"/>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83" name="Text Box 1">
          <a:extLst>
            <a:ext uri="{FF2B5EF4-FFF2-40B4-BE49-F238E27FC236}">
              <a16:creationId xmlns:a16="http://schemas.microsoft.com/office/drawing/2014/main" id="{2F8E5AE5-D810-455F-9A15-FBC3867607BC}"/>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84" name="Text Box 4">
          <a:extLst>
            <a:ext uri="{FF2B5EF4-FFF2-40B4-BE49-F238E27FC236}">
              <a16:creationId xmlns:a16="http://schemas.microsoft.com/office/drawing/2014/main" id="{1CDE3927-4F4A-4E4A-AA89-A09B6310B7DC}"/>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101600</xdr:colOff>
      <xdr:row>44</xdr:row>
      <xdr:rowOff>183622</xdr:rowOff>
    </xdr:to>
    <xdr:sp macro="" textlink="">
      <xdr:nvSpPr>
        <xdr:cNvPr id="85" name="Text Box 2">
          <a:extLst>
            <a:ext uri="{FF2B5EF4-FFF2-40B4-BE49-F238E27FC236}">
              <a16:creationId xmlns:a16="http://schemas.microsoft.com/office/drawing/2014/main" id="{56D1F623-D08F-4A06-8983-314502B9D08A}"/>
            </a:ext>
          </a:extLst>
        </xdr:cNvPr>
        <xdr:cNvSpPr txBox="1">
          <a:spLocks noChangeArrowheads="1"/>
        </xdr:cNvSpPr>
      </xdr:nvSpPr>
      <xdr:spPr bwMode="auto">
        <a:xfrm>
          <a:off x="447675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82550</xdr:colOff>
      <xdr:row>44</xdr:row>
      <xdr:rowOff>181505</xdr:rowOff>
    </xdr:to>
    <xdr:sp macro="" textlink="">
      <xdr:nvSpPr>
        <xdr:cNvPr id="86" name="Text Box 1">
          <a:extLst>
            <a:ext uri="{FF2B5EF4-FFF2-40B4-BE49-F238E27FC236}">
              <a16:creationId xmlns:a16="http://schemas.microsoft.com/office/drawing/2014/main" id="{AAC8E4BC-244F-4874-A8FD-E2CA6A828A05}"/>
            </a:ext>
          </a:extLst>
        </xdr:cNvPr>
        <xdr:cNvSpPr txBox="1">
          <a:spLocks noChangeArrowheads="1"/>
        </xdr:cNvSpPr>
      </xdr:nvSpPr>
      <xdr:spPr bwMode="auto">
        <a:xfrm>
          <a:off x="447675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102B2F53-D6EE-45CA-BD2D-4863E8D4FACB}"/>
            </a:ext>
          </a:extLst>
        </xdr:cNvPr>
        <xdr:cNvSpPr txBox="1">
          <a:spLocks noChangeArrowheads="1"/>
        </xdr:cNvSpPr>
      </xdr:nvSpPr>
      <xdr:spPr bwMode="auto">
        <a:xfrm>
          <a:off x="34480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753990</xdr:colOff>
      <xdr:row>44</xdr:row>
      <xdr:rowOff>159738</xdr:rowOff>
    </xdr:to>
    <xdr:sp macro="" textlink="">
      <xdr:nvSpPr>
        <xdr:cNvPr id="88" name="Text Box 1">
          <a:extLst>
            <a:ext uri="{FF2B5EF4-FFF2-40B4-BE49-F238E27FC236}">
              <a16:creationId xmlns:a16="http://schemas.microsoft.com/office/drawing/2014/main" id="{1A19B8F4-2EC5-494F-8571-41E22A06AF22}"/>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753990</xdr:colOff>
      <xdr:row>44</xdr:row>
      <xdr:rowOff>159738</xdr:rowOff>
    </xdr:to>
    <xdr:sp macro="" textlink="">
      <xdr:nvSpPr>
        <xdr:cNvPr id="89" name="Text Box 4">
          <a:extLst>
            <a:ext uri="{FF2B5EF4-FFF2-40B4-BE49-F238E27FC236}">
              <a16:creationId xmlns:a16="http://schemas.microsoft.com/office/drawing/2014/main" id="{70610623-1C74-4083-8011-DF5E90F39CC0}"/>
            </a:ext>
          </a:extLst>
        </xdr:cNvPr>
        <xdr:cNvSpPr txBox="1">
          <a:spLocks noChangeArrowheads="1"/>
        </xdr:cNvSpPr>
      </xdr:nvSpPr>
      <xdr:spPr bwMode="auto">
        <a:xfrm>
          <a:off x="34480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90" name="Text Box 1">
          <a:extLst>
            <a:ext uri="{FF2B5EF4-FFF2-40B4-BE49-F238E27FC236}">
              <a16:creationId xmlns:a16="http://schemas.microsoft.com/office/drawing/2014/main" id="{E104FD8D-424C-4A67-B99D-96B4656EC3F0}"/>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752289</xdr:colOff>
      <xdr:row>44</xdr:row>
      <xdr:rowOff>159738</xdr:rowOff>
    </xdr:to>
    <xdr:sp macro="" textlink="">
      <xdr:nvSpPr>
        <xdr:cNvPr id="91" name="Text Box 4">
          <a:extLst>
            <a:ext uri="{FF2B5EF4-FFF2-40B4-BE49-F238E27FC236}">
              <a16:creationId xmlns:a16="http://schemas.microsoft.com/office/drawing/2014/main" id="{86287DAC-FFB3-4546-9A6F-60B2878709AD}"/>
            </a:ext>
          </a:extLst>
        </xdr:cNvPr>
        <xdr:cNvSpPr txBox="1">
          <a:spLocks noChangeArrowheads="1"/>
        </xdr:cNvSpPr>
      </xdr:nvSpPr>
      <xdr:spPr bwMode="auto">
        <a:xfrm>
          <a:off x="4333875"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751001</xdr:colOff>
      <xdr:row>44</xdr:row>
      <xdr:rowOff>184073</xdr:rowOff>
    </xdr:to>
    <xdr:sp macro="" textlink="">
      <xdr:nvSpPr>
        <xdr:cNvPr id="92" name="Text Box 1">
          <a:extLst>
            <a:ext uri="{FF2B5EF4-FFF2-40B4-BE49-F238E27FC236}">
              <a16:creationId xmlns:a16="http://schemas.microsoft.com/office/drawing/2014/main" id="{C9566B79-C18D-4FDF-B863-05F02CC098DA}"/>
            </a:ext>
          </a:extLst>
        </xdr:cNvPr>
        <xdr:cNvSpPr txBox="1">
          <a:spLocks noChangeArrowheads="1"/>
        </xdr:cNvSpPr>
      </xdr:nvSpPr>
      <xdr:spPr bwMode="auto">
        <a:xfrm>
          <a:off x="34480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93" name="Text Box 1">
          <a:extLst>
            <a:ext uri="{FF2B5EF4-FFF2-40B4-BE49-F238E27FC236}">
              <a16:creationId xmlns:a16="http://schemas.microsoft.com/office/drawing/2014/main" id="{CBDED7FE-DB7B-4028-8B04-87BA67991A6A}"/>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749300</xdr:colOff>
      <xdr:row>44</xdr:row>
      <xdr:rowOff>184073</xdr:rowOff>
    </xdr:to>
    <xdr:sp macro="" textlink="">
      <xdr:nvSpPr>
        <xdr:cNvPr id="94" name="Text Box 4">
          <a:extLst>
            <a:ext uri="{FF2B5EF4-FFF2-40B4-BE49-F238E27FC236}">
              <a16:creationId xmlns:a16="http://schemas.microsoft.com/office/drawing/2014/main" id="{6DF86B11-B41C-423F-A1A7-54B2F12DA938}"/>
            </a:ext>
          </a:extLst>
        </xdr:cNvPr>
        <xdr:cNvSpPr txBox="1">
          <a:spLocks noChangeArrowheads="1"/>
        </xdr:cNvSpPr>
      </xdr:nvSpPr>
      <xdr:spPr bwMode="auto">
        <a:xfrm>
          <a:off x="4333875"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95" name="Text Box 1">
          <a:extLst>
            <a:ext uri="{FF2B5EF4-FFF2-40B4-BE49-F238E27FC236}">
              <a16:creationId xmlns:a16="http://schemas.microsoft.com/office/drawing/2014/main" id="{6CDDE35E-39EC-4892-905B-C92F0B879A55}"/>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198210</xdr:colOff>
      <xdr:row>44</xdr:row>
      <xdr:rowOff>184073</xdr:rowOff>
    </xdr:to>
    <xdr:sp macro="" textlink="">
      <xdr:nvSpPr>
        <xdr:cNvPr id="96" name="Text Box 4">
          <a:extLst>
            <a:ext uri="{FF2B5EF4-FFF2-40B4-BE49-F238E27FC236}">
              <a16:creationId xmlns:a16="http://schemas.microsoft.com/office/drawing/2014/main" id="{E91B2A59-618E-4451-8888-9444934D4F39}"/>
            </a:ext>
          </a:extLst>
        </xdr:cNvPr>
        <xdr:cNvSpPr txBox="1">
          <a:spLocks noChangeArrowheads="1"/>
        </xdr:cNvSpPr>
      </xdr:nvSpPr>
      <xdr:spPr bwMode="auto">
        <a:xfrm>
          <a:off x="4333875" y="12020550"/>
          <a:ext cx="344260"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7B6B115-4973-4C4D-BA42-697375CBD152}"/>
            </a:ext>
          </a:extLst>
        </xdr:cNvPr>
        <xdr:cNvCxnSpPr/>
      </xdr:nvCxnSpPr>
      <xdr:spPr>
        <a:xfrm>
          <a:off x="11079442" y="1143000"/>
          <a:ext cx="3141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9C5B0092-DF52-419F-8F95-91409EB3FA78}"/>
            </a:ext>
          </a:extLst>
        </xdr:cNvPr>
        <xdr:cNvCxnSpPr/>
      </xdr:nvCxnSpPr>
      <xdr:spPr>
        <a:xfrm>
          <a:off x="11093957" y="1905000"/>
          <a:ext cx="31268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84E0973-AAFC-40A9-8244-4EE9BE1DA981}"/>
            </a:ext>
          </a:extLst>
        </xdr:cNvPr>
        <xdr:cNvCxnSpPr/>
      </xdr:nvCxnSpPr>
      <xdr:spPr>
        <a:xfrm>
          <a:off x="11076722" y="2288721"/>
          <a:ext cx="3144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238A74A-7F13-4C64-AD25-A6E52B5D1EAB}"/>
            </a:ext>
          </a:extLst>
        </xdr:cNvPr>
        <xdr:cNvCxnSpPr/>
      </xdr:nvCxnSpPr>
      <xdr:spPr>
        <a:xfrm>
          <a:off x="11069012" y="2675617"/>
          <a:ext cx="31438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828097</xdr:colOff>
      <xdr:row>66</xdr:row>
      <xdr:rowOff>121228</xdr:rowOff>
    </xdr:from>
    <xdr:to>
      <xdr:col>10</xdr:col>
      <xdr:colOff>807605</xdr:colOff>
      <xdr:row>72</xdr:row>
      <xdr:rowOff>162866</xdr:rowOff>
    </xdr:to>
    <xdr:grpSp>
      <xdr:nvGrpSpPr>
        <xdr:cNvPr id="6" name="グループ化 5">
          <a:extLst>
            <a:ext uri="{FF2B5EF4-FFF2-40B4-BE49-F238E27FC236}">
              <a16:creationId xmlns:a16="http://schemas.microsoft.com/office/drawing/2014/main" id="{52EF6533-0A70-43DB-9BD8-DB3709A417AA}"/>
            </a:ext>
          </a:extLst>
        </xdr:cNvPr>
        <xdr:cNvGrpSpPr>
          <a:grpSpLocks noChangeAspect="1"/>
        </xdr:cNvGrpSpPr>
      </xdr:nvGrpSpPr>
      <xdr:grpSpPr>
        <a:xfrm>
          <a:off x="11822668" y="17420442"/>
          <a:ext cx="2274580" cy="1402353"/>
          <a:chOff x="9290130" y="16401930"/>
          <a:chExt cx="2352435" cy="1403007"/>
        </a:xfrm>
      </xdr:grpSpPr>
      <xdr:sp macro="" textlink="">
        <xdr:nvSpPr>
          <xdr:cNvPr id="7" name="正方形/長方形 6">
            <a:extLst>
              <a:ext uri="{FF2B5EF4-FFF2-40B4-BE49-F238E27FC236}">
                <a16:creationId xmlns:a16="http://schemas.microsoft.com/office/drawing/2014/main" id="{966BD4C2-5360-6985-238E-9486C1EDE7C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1DF3138-6758-F2F5-31BC-0577011576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7C24D81D-EAA2-994E-2E03-AF1365024BE2}"/>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520D9EE5-17B0-0C97-CB3D-4614A79DE8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3309154-D0BD-F5F0-CC2A-8DFBC73528A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101600</xdr:colOff>
      <xdr:row>68</xdr:row>
      <xdr:rowOff>183622</xdr:rowOff>
    </xdr:to>
    <xdr:sp macro="" textlink="">
      <xdr:nvSpPr>
        <xdr:cNvPr id="12" name="Text Box 2">
          <a:extLst>
            <a:ext uri="{FF2B5EF4-FFF2-40B4-BE49-F238E27FC236}">
              <a16:creationId xmlns:a16="http://schemas.microsoft.com/office/drawing/2014/main" id="{0751A699-1F29-4C6A-8977-DCF728236C3F}"/>
            </a:ext>
          </a:extLst>
        </xdr:cNvPr>
        <xdr:cNvSpPr txBox="1">
          <a:spLocks noChangeArrowheads="1"/>
        </xdr:cNvSpPr>
      </xdr:nvSpPr>
      <xdr:spPr bwMode="auto">
        <a:xfrm>
          <a:off x="4476750" y="17907000"/>
          <a:ext cx="101600" cy="183622"/>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82550</xdr:colOff>
      <xdr:row>68</xdr:row>
      <xdr:rowOff>181505</xdr:rowOff>
    </xdr:to>
    <xdr:sp macro="" textlink="">
      <xdr:nvSpPr>
        <xdr:cNvPr id="13" name="Text Box 1">
          <a:extLst>
            <a:ext uri="{FF2B5EF4-FFF2-40B4-BE49-F238E27FC236}">
              <a16:creationId xmlns:a16="http://schemas.microsoft.com/office/drawing/2014/main" id="{F322B36E-C0EA-492D-BE5F-935C8BEDAFFF}"/>
            </a:ext>
          </a:extLst>
        </xdr:cNvPr>
        <xdr:cNvSpPr txBox="1">
          <a:spLocks noChangeArrowheads="1"/>
        </xdr:cNvSpPr>
      </xdr:nvSpPr>
      <xdr:spPr bwMode="auto">
        <a:xfrm>
          <a:off x="4476750" y="17907000"/>
          <a:ext cx="82550" cy="181505"/>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1D0A1CBF-28D0-4EE9-AC3B-2F5B53D54764}"/>
            </a:ext>
          </a:extLst>
        </xdr:cNvPr>
        <xdr:cNvSpPr txBox="1">
          <a:spLocks noChangeArrowheads="1"/>
        </xdr:cNvSpPr>
      </xdr:nvSpPr>
      <xdr:spPr bwMode="auto">
        <a:xfrm>
          <a:off x="34480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753990</xdr:colOff>
      <xdr:row>68</xdr:row>
      <xdr:rowOff>159738</xdr:rowOff>
    </xdr:to>
    <xdr:sp macro="" textlink="">
      <xdr:nvSpPr>
        <xdr:cNvPr id="15" name="Text Box 1">
          <a:extLst>
            <a:ext uri="{FF2B5EF4-FFF2-40B4-BE49-F238E27FC236}">
              <a16:creationId xmlns:a16="http://schemas.microsoft.com/office/drawing/2014/main" id="{CA73BA0E-474B-4EB3-8C1E-AC292B698066}"/>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753990</xdr:colOff>
      <xdr:row>68</xdr:row>
      <xdr:rowOff>159738</xdr:rowOff>
    </xdr:to>
    <xdr:sp macro="" textlink="">
      <xdr:nvSpPr>
        <xdr:cNvPr id="16" name="Text Box 4">
          <a:extLst>
            <a:ext uri="{FF2B5EF4-FFF2-40B4-BE49-F238E27FC236}">
              <a16:creationId xmlns:a16="http://schemas.microsoft.com/office/drawing/2014/main" id="{FDC2C240-1BB0-404A-846A-96787A23C996}"/>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17" name="Text Box 1">
          <a:extLst>
            <a:ext uri="{FF2B5EF4-FFF2-40B4-BE49-F238E27FC236}">
              <a16:creationId xmlns:a16="http://schemas.microsoft.com/office/drawing/2014/main" id="{56939E93-B105-47FE-BDFD-623A10A0BBE3}"/>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18" name="Text Box 4">
          <a:extLst>
            <a:ext uri="{FF2B5EF4-FFF2-40B4-BE49-F238E27FC236}">
              <a16:creationId xmlns:a16="http://schemas.microsoft.com/office/drawing/2014/main" id="{E450C418-A395-4F82-8277-7B431829DB8A}"/>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19" name="Text Box 1">
          <a:extLst>
            <a:ext uri="{FF2B5EF4-FFF2-40B4-BE49-F238E27FC236}">
              <a16:creationId xmlns:a16="http://schemas.microsoft.com/office/drawing/2014/main" id="{26F83B19-4177-40B1-B8DE-967B1C7C70A5}"/>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20" name="Text Box 4">
          <a:extLst>
            <a:ext uri="{FF2B5EF4-FFF2-40B4-BE49-F238E27FC236}">
              <a16:creationId xmlns:a16="http://schemas.microsoft.com/office/drawing/2014/main" id="{2FA6E78A-0BB9-456B-895F-98C1387EC195}"/>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21" name="Text Box 1">
          <a:extLst>
            <a:ext uri="{FF2B5EF4-FFF2-40B4-BE49-F238E27FC236}">
              <a16:creationId xmlns:a16="http://schemas.microsoft.com/office/drawing/2014/main" id="{0B1AE2AD-70AC-4ACF-B2D9-DF1A15D893F7}"/>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22" name="Text Box 4">
          <a:extLst>
            <a:ext uri="{FF2B5EF4-FFF2-40B4-BE49-F238E27FC236}">
              <a16:creationId xmlns:a16="http://schemas.microsoft.com/office/drawing/2014/main" id="{F4A69BAA-F403-4E26-8B38-F6FCEF2F258E}"/>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23" name="Text Box 1">
          <a:extLst>
            <a:ext uri="{FF2B5EF4-FFF2-40B4-BE49-F238E27FC236}">
              <a16:creationId xmlns:a16="http://schemas.microsoft.com/office/drawing/2014/main" id="{7A4AF8AF-A99E-47C0-9CB6-16790008877F}"/>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24" name="Text Box 4">
          <a:extLst>
            <a:ext uri="{FF2B5EF4-FFF2-40B4-BE49-F238E27FC236}">
              <a16:creationId xmlns:a16="http://schemas.microsoft.com/office/drawing/2014/main" id="{14B59060-777C-400E-AAB4-CCCFBE1CBF9C}"/>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25" name="Text Box 1">
          <a:extLst>
            <a:ext uri="{FF2B5EF4-FFF2-40B4-BE49-F238E27FC236}">
              <a16:creationId xmlns:a16="http://schemas.microsoft.com/office/drawing/2014/main" id="{200FF959-F7A6-4701-8531-79B4FE3EC798}"/>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26" name="Text Box 4">
          <a:extLst>
            <a:ext uri="{FF2B5EF4-FFF2-40B4-BE49-F238E27FC236}">
              <a16:creationId xmlns:a16="http://schemas.microsoft.com/office/drawing/2014/main" id="{26618BFE-FFD1-410A-85D0-3D767B85797D}"/>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101600</xdr:colOff>
      <xdr:row>68</xdr:row>
      <xdr:rowOff>183622</xdr:rowOff>
    </xdr:to>
    <xdr:sp macro="" textlink="">
      <xdr:nvSpPr>
        <xdr:cNvPr id="27" name="Text Box 2">
          <a:extLst>
            <a:ext uri="{FF2B5EF4-FFF2-40B4-BE49-F238E27FC236}">
              <a16:creationId xmlns:a16="http://schemas.microsoft.com/office/drawing/2014/main" id="{70A8B47B-3DDB-42FD-B29A-B66635D7BB0D}"/>
            </a:ext>
          </a:extLst>
        </xdr:cNvPr>
        <xdr:cNvSpPr txBox="1">
          <a:spLocks noChangeArrowheads="1"/>
        </xdr:cNvSpPr>
      </xdr:nvSpPr>
      <xdr:spPr bwMode="auto">
        <a:xfrm>
          <a:off x="4476750" y="17907000"/>
          <a:ext cx="101600" cy="183622"/>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82550</xdr:colOff>
      <xdr:row>68</xdr:row>
      <xdr:rowOff>181505</xdr:rowOff>
    </xdr:to>
    <xdr:sp macro="" textlink="">
      <xdr:nvSpPr>
        <xdr:cNvPr id="28" name="Text Box 1">
          <a:extLst>
            <a:ext uri="{FF2B5EF4-FFF2-40B4-BE49-F238E27FC236}">
              <a16:creationId xmlns:a16="http://schemas.microsoft.com/office/drawing/2014/main" id="{257CE7E5-031C-4487-8723-D25E64B4A4CA}"/>
            </a:ext>
          </a:extLst>
        </xdr:cNvPr>
        <xdr:cNvSpPr txBox="1">
          <a:spLocks noChangeArrowheads="1"/>
        </xdr:cNvSpPr>
      </xdr:nvSpPr>
      <xdr:spPr bwMode="auto">
        <a:xfrm>
          <a:off x="4476750" y="17907000"/>
          <a:ext cx="82550" cy="181505"/>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FEEF172B-1033-4C7F-8496-2B2E6D95427F}"/>
            </a:ext>
          </a:extLst>
        </xdr:cNvPr>
        <xdr:cNvSpPr txBox="1">
          <a:spLocks noChangeArrowheads="1"/>
        </xdr:cNvSpPr>
      </xdr:nvSpPr>
      <xdr:spPr bwMode="auto">
        <a:xfrm>
          <a:off x="34480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753990</xdr:colOff>
      <xdr:row>68</xdr:row>
      <xdr:rowOff>159738</xdr:rowOff>
    </xdr:to>
    <xdr:sp macro="" textlink="">
      <xdr:nvSpPr>
        <xdr:cNvPr id="30" name="Text Box 1">
          <a:extLst>
            <a:ext uri="{FF2B5EF4-FFF2-40B4-BE49-F238E27FC236}">
              <a16:creationId xmlns:a16="http://schemas.microsoft.com/office/drawing/2014/main" id="{D6518B22-90F5-44D1-90D7-316CA32C6065}"/>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753990</xdr:colOff>
      <xdr:row>68</xdr:row>
      <xdr:rowOff>159738</xdr:rowOff>
    </xdr:to>
    <xdr:sp macro="" textlink="">
      <xdr:nvSpPr>
        <xdr:cNvPr id="31" name="Text Box 4">
          <a:extLst>
            <a:ext uri="{FF2B5EF4-FFF2-40B4-BE49-F238E27FC236}">
              <a16:creationId xmlns:a16="http://schemas.microsoft.com/office/drawing/2014/main" id="{B2BC77D2-FF73-4848-BFEC-0605FF96B87B}"/>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32" name="Text Box 1">
          <a:extLst>
            <a:ext uri="{FF2B5EF4-FFF2-40B4-BE49-F238E27FC236}">
              <a16:creationId xmlns:a16="http://schemas.microsoft.com/office/drawing/2014/main" id="{3E40BA40-2378-4878-B98B-94C038EB156D}"/>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33" name="Text Box 4">
          <a:extLst>
            <a:ext uri="{FF2B5EF4-FFF2-40B4-BE49-F238E27FC236}">
              <a16:creationId xmlns:a16="http://schemas.microsoft.com/office/drawing/2014/main" id="{DC89A53F-6796-4E6F-8311-73BD0A01079F}"/>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34" name="Text Box 1">
          <a:extLst>
            <a:ext uri="{FF2B5EF4-FFF2-40B4-BE49-F238E27FC236}">
              <a16:creationId xmlns:a16="http://schemas.microsoft.com/office/drawing/2014/main" id="{79208159-BA40-4BE3-A581-537E78684753}"/>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35" name="Text Box 4">
          <a:extLst>
            <a:ext uri="{FF2B5EF4-FFF2-40B4-BE49-F238E27FC236}">
              <a16:creationId xmlns:a16="http://schemas.microsoft.com/office/drawing/2014/main" id="{919BC50B-1804-4763-9B86-FC8B80CB7287}"/>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36" name="Text Box 1">
          <a:extLst>
            <a:ext uri="{FF2B5EF4-FFF2-40B4-BE49-F238E27FC236}">
              <a16:creationId xmlns:a16="http://schemas.microsoft.com/office/drawing/2014/main" id="{0DFB6510-2DE8-4955-8AB5-AC020F1DC3E6}"/>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37" name="Text Box 4">
          <a:extLst>
            <a:ext uri="{FF2B5EF4-FFF2-40B4-BE49-F238E27FC236}">
              <a16:creationId xmlns:a16="http://schemas.microsoft.com/office/drawing/2014/main" id="{CF0E66FE-E543-4AC5-A0D2-851F17E80721}"/>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38" name="Text Box 1">
          <a:extLst>
            <a:ext uri="{FF2B5EF4-FFF2-40B4-BE49-F238E27FC236}">
              <a16:creationId xmlns:a16="http://schemas.microsoft.com/office/drawing/2014/main" id="{FF2050A2-8713-49DA-9ABF-CD5E7A9CEB1B}"/>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39" name="Text Box 4">
          <a:extLst>
            <a:ext uri="{FF2B5EF4-FFF2-40B4-BE49-F238E27FC236}">
              <a16:creationId xmlns:a16="http://schemas.microsoft.com/office/drawing/2014/main" id="{BCF8C9D4-06F4-47FD-B03F-18E1C1A93B60}"/>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40" name="Text Box 1">
          <a:extLst>
            <a:ext uri="{FF2B5EF4-FFF2-40B4-BE49-F238E27FC236}">
              <a16:creationId xmlns:a16="http://schemas.microsoft.com/office/drawing/2014/main" id="{5E213669-E8E9-4D3E-813B-9B43F76C827A}"/>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41" name="Text Box 4">
          <a:extLst>
            <a:ext uri="{FF2B5EF4-FFF2-40B4-BE49-F238E27FC236}">
              <a16:creationId xmlns:a16="http://schemas.microsoft.com/office/drawing/2014/main" id="{B9D1087A-691C-4B51-BEEF-250155C92741}"/>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101600</xdr:colOff>
      <xdr:row>68</xdr:row>
      <xdr:rowOff>183622</xdr:rowOff>
    </xdr:to>
    <xdr:sp macro="" textlink="">
      <xdr:nvSpPr>
        <xdr:cNvPr id="42" name="Text Box 2">
          <a:extLst>
            <a:ext uri="{FF2B5EF4-FFF2-40B4-BE49-F238E27FC236}">
              <a16:creationId xmlns:a16="http://schemas.microsoft.com/office/drawing/2014/main" id="{168F63F7-E65B-4DCC-ABAD-9D658ABAAEE4}"/>
            </a:ext>
          </a:extLst>
        </xdr:cNvPr>
        <xdr:cNvSpPr txBox="1">
          <a:spLocks noChangeArrowheads="1"/>
        </xdr:cNvSpPr>
      </xdr:nvSpPr>
      <xdr:spPr bwMode="auto">
        <a:xfrm>
          <a:off x="4476750" y="17907000"/>
          <a:ext cx="101600" cy="183622"/>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82550</xdr:colOff>
      <xdr:row>68</xdr:row>
      <xdr:rowOff>181505</xdr:rowOff>
    </xdr:to>
    <xdr:sp macro="" textlink="">
      <xdr:nvSpPr>
        <xdr:cNvPr id="43" name="Text Box 1">
          <a:extLst>
            <a:ext uri="{FF2B5EF4-FFF2-40B4-BE49-F238E27FC236}">
              <a16:creationId xmlns:a16="http://schemas.microsoft.com/office/drawing/2014/main" id="{BA00F58C-B06A-4DE1-B257-A6ED9DAF76E9}"/>
            </a:ext>
          </a:extLst>
        </xdr:cNvPr>
        <xdr:cNvSpPr txBox="1">
          <a:spLocks noChangeArrowheads="1"/>
        </xdr:cNvSpPr>
      </xdr:nvSpPr>
      <xdr:spPr bwMode="auto">
        <a:xfrm>
          <a:off x="4476750" y="17907000"/>
          <a:ext cx="82550" cy="181505"/>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853CF30D-4977-4171-A55D-5E1CE8F6D189}"/>
            </a:ext>
          </a:extLst>
        </xdr:cNvPr>
        <xdr:cNvSpPr txBox="1">
          <a:spLocks noChangeArrowheads="1"/>
        </xdr:cNvSpPr>
      </xdr:nvSpPr>
      <xdr:spPr bwMode="auto">
        <a:xfrm>
          <a:off x="34480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753990</xdr:colOff>
      <xdr:row>68</xdr:row>
      <xdr:rowOff>159738</xdr:rowOff>
    </xdr:to>
    <xdr:sp macro="" textlink="">
      <xdr:nvSpPr>
        <xdr:cNvPr id="45" name="Text Box 1">
          <a:extLst>
            <a:ext uri="{FF2B5EF4-FFF2-40B4-BE49-F238E27FC236}">
              <a16:creationId xmlns:a16="http://schemas.microsoft.com/office/drawing/2014/main" id="{4107037C-2818-4069-A4C3-C19389309F64}"/>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753990</xdr:colOff>
      <xdr:row>68</xdr:row>
      <xdr:rowOff>159738</xdr:rowOff>
    </xdr:to>
    <xdr:sp macro="" textlink="">
      <xdr:nvSpPr>
        <xdr:cNvPr id="46" name="Text Box 4">
          <a:extLst>
            <a:ext uri="{FF2B5EF4-FFF2-40B4-BE49-F238E27FC236}">
              <a16:creationId xmlns:a16="http://schemas.microsoft.com/office/drawing/2014/main" id="{086169A4-A7F4-425B-A8CF-F4442B00E887}"/>
            </a:ext>
          </a:extLst>
        </xdr:cNvPr>
        <xdr:cNvSpPr txBox="1">
          <a:spLocks noChangeArrowheads="1"/>
        </xdr:cNvSpPr>
      </xdr:nvSpPr>
      <xdr:spPr bwMode="auto">
        <a:xfrm>
          <a:off x="3448050" y="17907000"/>
          <a:ext cx="11040"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47" name="Text Box 1">
          <a:extLst>
            <a:ext uri="{FF2B5EF4-FFF2-40B4-BE49-F238E27FC236}">
              <a16:creationId xmlns:a16="http://schemas.microsoft.com/office/drawing/2014/main" id="{3EC6742F-3186-444F-B9F0-C80E6BB25A32}"/>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752289</xdr:colOff>
      <xdr:row>68</xdr:row>
      <xdr:rowOff>159738</xdr:rowOff>
    </xdr:to>
    <xdr:sp macro="" textlink="">
      <xdr:nvSpPr>
        <xdr:cNvPr id="48" name="Text Box 4">
          <a:extLst>
            <a:ext uri="{FF2B5EF4-FFF2-40B4-BE49-F238E27FC236}">
              <a16:creationId xmlns:a16="http://schemas.microsoft.com/office/drawing/2014/main" id="{497BDD9C-161B-4F41-B532-A4A25B56C4C5}"/>
            </a:ext>
          </a:extLst>
        </xdr:cNvPr>
        <xdr:cNvSpPr txBox="1">
          <a:spLocks noChangeArrowheads="1"/>
        </xdr:cNvSpPr>
      </xdr:nvSpPr>
      <xdr:spPr bwMode="auto">
        <a:xfrm>
          <a:off x="4333875" y="17907000"/>
          <a:ext cx="9339" cy="15973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49" name="Text Box 1">
          <a:extLst>
            <a:ext uri="{FF2B5EF4-FFF2-40B4-BE49-F238E27FC236}">
              <a16:creationId xmlns:a16="http://schemas.microsoft.com/office/drawing/2014/main" id="{7BA40049-2C4B-4C41-880D-B4518958ED49}"/>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751001</xdr:colOff>
      <xdr:row>68</xdr:row>
      <xdr:rowOff>184073</xdr:rowOff>
    </xdr:to>
    <xdr:sp macro="" textlink="">
      <xdr:nvSpPr>
        <xdr:cNvPr id="50" name="Text Box 4">
          <a:extLst>
            <a:ext uri="{FF2B5EF4-FFF2-40B4-BE49-F238E27FC236}">
              <a16:creationId xmlns:a16="http://schemas.microsoft.com/office/drawing/2014/main" id="{89AAA517-5208-44CD-9F05-7D38CCA210B2}"/>
            </a:ext>
          </a:extLst>
        </xdr:cNvPr>
        <xdr:cNvSpPr txBox="1">
          <a:spLocks noChangeArrowheads="1"/>
        </xdr:cNvSpPr>
      </xdr:nvSpPr>
      <xdr:spPr bwMode="auto">
        <a:xfrm>
          <a:off x="3448050" y="17907000"/>
          <a:ext cx="8051"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51" name="Text Box 1">
          <a:extLst>
            <a:ext uri="{FF2B5EF4-FFF2-40B4-BE49-F238E27FC236}">
              <a16:creationId xmlns:a16="http://schemas.microsoft.com/office/drawing/2014/main" id="{71BA02AE-C899-4FC6-8A39-D97BEE4B54E5}"/>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67695</xdr:colOff>
      <xdr:row>68</xdr:row>
      <xdr:rowOff>184073</xdr:rowOff>
    </xdr:to>
    <xdr:sp macro="" textlink="">
      <xdr:nvSpPr>
        <xdr:cNvPr id="52" name="Text Box 4">
          <a:extLst>
            <a:ext uri="{FF2B5EF4-FFF2-40B4-BE49-F238E27FC236}">
              <a16:creationId xmlns:a16="http://schemas.microsoft.com/office/drawing/2014/main" id="{8E67082D-A459-44B2-B726-7C73C7DED29C}"/>
            </a:ext>
          </a:extLst>
        </xdr:cNvPr>
        <xdr:cNvSpPr txBox="1">
          <a:spLocks noChangeArrowheads="1"/>
        </xdr:cNvSpPr>
      </xdr:nvSpPr>
      <xdr:spPr bwMode="auto">
        <a:xfrm>
          <a:off x="3448050" y="17907000"/>
          <a:ext cx="21057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53" name="Text Box 1">
          <a:extLst>
            <a:ext uri="{FF2B5EF4-FFF2-40B4-BE49-F238E27FC236}">
              <a16:creationId xmlns:a16="http://schemas.microsoft.com/office/drawing/2014/main" id="{26AC98A7-DA43-420B-ABCF-BA3B97107FA5}"/>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749300</xdr:colOff>
      <xdr:row>68</xdr:row>
      <xdr:rowOff>184073</xdr:rowOff>
    </xdr:to>
    <xdr:sp macro="" textlink="">
      <xdr:nvSpPr>
        <xdr:cNvPr id="54" name="Text Box 4">
          <a:extLst>
            <a:ext uri="{FF2B5EF4-FFF2-40B4-BE49-F238E27FC236}">
              <a16:creationId xmlns:a16="http://schemas.microsoft.com/office/drawing/2014/main" id="{56919900-A543-47EE-8811-ACE3A836A23F}"/>
            </a:ext>
          </a:extLst>
        </xdr:cNvPr>
        <xdr:cNvSpPr txBox="1">
          <a:spLocks noChangeArrowheads="1"/>
        </xdr:cNvSpPr>
      </xdr:nvSpPr>
      <xdr:spPr bwMode="auto">
        <a:xfrm>
          <a:off x="4333875" y="17907000"/>
          <a:ext cx="6350"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55" name="Text Box 1">
          <a:extLst>
            <a:ext uri="{FF2B5EF4-FFF2-40B4-BE49-F238E27FC236}">
              <a16:creationId xmlns:a16="http://schemas.microsoft.com/office/drawing/2014/main" id="{E8171C8C-ACFF-4D2E-9BE8-D300CA36EA58}"/>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69396</xdr:colOff>
      <xdr:row>68</xdr:row>
      <xdr:rowOff>184073</xdr:rowOff>
    </xdr:to>
    <xdr:sp macro="" textlink="">
      <xdr:nvSpPr>
        <xdr:cNvPr id="56" name="Text Box 4">
          <a:extLst>
            <a:ext uri="{FF2B5EF4-FFF2-40B4-BE49-F238E27FC236}">
              <a16:creationId xmlns:a16="http://schemas.microsoft.com/office/drawing/2014/main" id="{4B9C3040-08C5-4D34-B477-25197B6BA75D}"/>
            </a:ext>
          </a:extLst>
        </xdr:cNvPr>
        <xdr:cNvSpPr txBox="1">
          <a:spLocks noChangeArrowheads="1"/>
        </xdr:cNvSpPr>
      </xdr:nvSpPr>
      <xdr:spPr bwMode="auto">
        <a:xfrm>
          <a:off x="4333875" y="17907000"/>
          <a:ext cx="212271" cy="184073"/>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5E9A7D2-4A77-45C2-8AB2-BAC3DE4BB6C1}"/>
            </a:ext>
          </a:extLst>
        </xdr:cNvPr>
        <xdr:cNvCxnSpPr/>
      </xdr:nvCxnSpPr>
      <xdr:spPr>
        <a:xfrm>
          <a:off x="9145867" y="1143000"/>
          <a:ext cx="381765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9CE66D06-1152-4639-90FA-D94D7705A25E}"/>
            </a:ext>
          </a:extLst>
        </xdr:cNvPr>
        <xdr:cNvCxnSpPr/>
      </xdr:nvCxnSpPr>
      <xdr:spPr>
        <a:xfrm>
          <a:off x="9160382" y="1905000"/>
          <a:ext cx="380314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FAE3149-6704-4FD9-985E-DF4CD19E955B}"/>
            </a:ext>
          </a:extLst>
        </xdr:cNvPr>
        <xdr:cNvCxnSpPr/>
      </xdr:nvCxnSpPr>
      <xdr:spPr>
        <a:xfrm>
          <a:off x="9143147" y="2288721"/>
          <a:ext cx="382037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8501F0D0-246D-4AAC-B2F2-BC13729F0BF4}"/>
            </a:ext>
          </a:extLst>
        </xdr:cNvPr>
        <xdr:cNvCxnSpPr/>
      </xdr:nvCxnSpPr>
      <xdr:spPr>
        <a:xfrm>
          <a:off x="9135437" y="2675617"/>
          <a:ext cx="382016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1116158</xdr:colOff>
      <xdr:row>79</xdr:row>
      <xdr:rowOff>124403</xdr:rowOff>
    </xdr:from>
    <xdr:to>
      <xdr:col>10</xdr:col>
      <xdr:colOff>793462</xdr:colOff>
      <xdr:row>85</xdr:row>
      <xdr:rowOff>159691</xdr:rowOff>
    </xdr:to>
    <xdr:grpSp>
      <xdr:nvGrpSpPr>
        <xdr:cNvPr id="6" name="グループ化 5">
          <a:extLst>
            <a:ext uri="{FF2B5EF4-FFF2-40B4-BE49-F238E27FC236}">
              <a16:creationId xmlns:a16="http://schemas.microsoft.com/office/drawing/2014/main" id="{ED2032CB-4037-4D1B-86EA-2B7587AB329D}"/>
            </a:ext>
          </a:extLst>
        </xdr:cNvPr>
        <xdr:cNvGrpSpPr>
          <a:grpSpLocks noChangeAspect="1"/>
        </xdr:cNvGrpSpPr>
      </xdr:nvGrpSpPr>
      <xdr:grpSpPr>
        <a:xfrm>
          <a:off x="10178515" y="20743760"/>
          <a:ext cx="2652733" cy="1396002"/>
          <a:chOff x="9290130" y="16401930"/>
          <a:chExt cx="2352435" cy="1403007"/>
        </a:xfrm>
      </xdr:grpSpPr>
      <xdr:sp macro="" textlink="">
        <xdr:nvSpPr>
          <xdr:cNvPr id="7" name="正方形/長方形 6">
            <a:extLst>
              <a:ext uri="{FF2B5EF4-FFF2-40B4-BE49-F238E27FC236}">
                <a16:creationId xmlns:a16="http://schemas.microsoft.com/office/drawing/2014/main" id="{28BDAFB7-CEFA-A065-A0C2-8E98EB3B2A8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F0C4B75C-1BA7-E882-1C13-F67965BEBB7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144859D-2D32-DD79-25D3-4E6A4C055BB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69A2481-AED5-DE33-EBD7-9B730442535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81A718A-560B-3267-4CC0-418EA94E4C7A}"/>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47A21DB8-1F26-4515-85F9-6FAB7D164CDF}"/>
            </a:ext>
          </a:extLst>
        </xdr:cNvPr>
        <xdr:cNvSpPr txBox="1">
          <a:spLocks noChangeArrowheads="1"/>
        </xdr:cNvSpPr>
      </xdr:nvSpPr>
      <xdr:spPr bwMode="auto">
        <a:xfrm>
          <a:off x="4476750" y="21488400"/>
          <a:ext cx="101600" cy="183622"/>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9C257AE7-BA0A-4E21-BF35-4AB60A267A7A}"/>
            </a:ext>
          </a:extLst>
        </xdr:cNvPr>
        <xdr:cNvSpPr txBox="1">
          <a:spLocks noChangeArrowheads="1"/>
        </xdr:cNvSpPr>
      </xdr:nvSpPr>
      <xdr:spPr bwMode="auto">
        <a:xfrm>
          <a:off x="4476750" y="21488400"/>
          <a:ext cx="82550" cy="181505"/>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86023B81-8977-4275-8D64-BB6B329B710E}"/>
            </a:ext>
          </a:extLst>
        </xdr:cNvPr>
        <xdr:cNvSpPr txBox="1">
          <a:spLocks noChangeArrowheads="1"/>
        </xdr:cNvSpPr>
      </xdr:nvSpPr>
      <xdr:spPr bwMode="auto">
        <a:xfrm>
          <a:off x="34480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B5305C17-E671-40BF-937E-B50A9446D2E1}"/>
            </a:ext>
          </a:extLst>
        </xdr:cNvPr>
        <xdr:cNvSpPr txBox="1">
          <a:spLocks noChangeArrowheads="1"/>
        </xdr:cNvSpPr>
      </xdr:nvSpPr>
      <xdr:spPr bwMode="auto">
        <a:xfrm>
          <a:off x="3448050" y="21488400"/>
          <a:ext cx="11040" cy="15973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021BB46D-82D4-4E4B-A95B-02E88937834D}"/>
            </a:ext>
          </a:extLst>
        </xdr:cNvPr>
        <xdr:cNvSpPr txBox="1">
          <a:spLocks noChangeArrowheads="1"/>
        </xdr:cNvSpPr>
      </xdr:nvSpPr>
      <xdr:spPr bwMode="auto">
        <a:xfrm>
          <a:off x="3448050" y="21488400"/>
          <a:ext cx="11040" cy="15973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F7C45ED6-0594-4654-9FA7-DBD962702A46}"/>
            </a:ext>
          </a:extLst>
        </xdr:cNvPr>
        <xdr:cNvSpPr txBox="1">
          <a:spLocks noChangeArrowheads="1"/>
        </xdr:cNvSpPr>
      </xdr:nvSpPr>
      <xdr:spPr bwMode="auto">
        <a:xfrm>
          <a:off x="4333875" y="21488400"/>
          <a:ext cx="9339" cy="15973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771044A0-BCA1-4B63-BF8C-4CD92763D17F}"/>
            </a:ext>
          </a:extLst>
        </xdr:cNvPr>
        <xdr:cNvSpPr txBox="1">
          <a:spLocks noChangeArrowheads="1"/>
        </xdr:cNvSpPr>
      </xdr:nvSpPr>
      <xdr:spPr bwMode="auto">
        <a:xfrm>
          <a:off x="4333875" y="21488400"/>
          <a:ext cx="9339" cy="15973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C6D4C6D5-0635-4803-9C15-B12A17318322}"/>
            </a:ext>
          </a:extLst>
        </xdr:cNvPr>
        <xdr:cNvSpPr txBox="1">
          <a:spLocks noChangeArrowheads="1"/>
        </xdr:cNvSpPr>
      </xdr:nvSpPr>
      <xdr:spPr bwMode="auto">
        <a:xfrm>
          <a:off x="3448050" y="21488400"/>
          <a:ext cx="8051"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CD2AE02-5D3D-49EF-8F78-DEF2CD41FBB2}"/>
            </a:ext>
          </a:extLst>
        </xdr:cNvPr>
        <xdr:cNvSpPr txBox="1">
          <a:spLocks noChangeArrowheads="1"/>
        </xdr:cNvSpPr>
      </xdr:nvSpPr>
      <xdr:spPr bwMode="auto">
        <a:xfrm>
          <a:off x="3448050" y="21488400"/>
          <a:ext cx="8051"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7B25FA28-0F54-4B12-A354-5BD142B17008}"/>
            </a:ext>
          </a:extLst>
        </xdr:cNvPr>
        <xdr:cNvSpPr txBox="1">
          <a:spLocks noChangeArrowheads="1"/>
        </xdr:cNvSpPr>
      </xdr:nvSpPr>
      <xdr:spPr bwMode="auto">
        <a:xfrm>
          <a:off x="3448050" y="21488400"/>
          <a:ext cx="336209"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6B25362D-607A-4F84-8A4A-ACAC32A9569F}"/>
            </a:ext>
          </a:extLst>
        </xdr:cNvPr>
        <xdr:cNvSpPr txBox="1">
          <a:spLocks noChangeArrowheads="1"/>
        </xdr:cNvSpPr>
      </xdr:nvSpPr>
      <xdr:spPr bwMode="auto">
        <a:xfrm>
          <a:off x="3448050" y="21488400"/>
          <a:ext cx="336209"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567A3C59-1897-4D6B-9169-6238D239DD35}"/>
            </a:ext>
          </a:extLst>
        </xdr:cNvPr>
        <xdr:cNvSpPr txBox="1">
          <a:spLocks noChangeArrowheads="1"/>
        </xdr:cNvSpPr>
      </xdr:nvSpPr>
      <xdr:spPr bwMode="auto">
        <a:xfrm>
          <a:off x="4333875" y="21488400"/>
          <a:ext cx="6350"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950329DF-637E-44B1-A60B-630B9E035BA8}"/>
            </a:ext>
          </a:extLst>
        </xdr:cNvPr>
        <xdr:cNvSpPr txBox="1">
          <a:spLocks noChangeArrowheads="1"/>
        </xdr:cNvSpPr>
      </xdr:nvSpPr>
      <xdr:spPr bwMode="auto">
        <a:xfrm>
          <a:off x="4333875" y="21488400"/>
          <a:ext cx="6350"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2DF6C602-6A71-4243-860F-7E5228C6722F}"/>
            </a:ext>
          </a:extLst>
        </xdr:cNvPr>
        <xdr:cNvSpPr txBox="1">
          <a:spLocks noChangeArrowheads="1"/>
        </xdr:cNvSpPr>
      </xdr:nvSpPr>
      <xdr:spPr bwMode="auto">
        <a:xfrm>
          <a:off x="4333875" y="21488400"/>
          <a:ext cx="341085"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2D976765-6971-434A-93EB-98E653FBC176}"/>
            </a:ext>
          </a:extLst>
        </xdr:cNvPr>
        <xdr:cNvSpPr txBox="1">
          <a:spLocks noChangeArrowheads="1"/>
        </xdr:cNvSpPr>
      </xdr:nvSpPr>
      <xdr:spPr bwMode="auto">
        <a:xfrm>
          <a:off x="4333875" y="21488400"/>
          <a:ext cx="341085" cy="184073"/>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55218B6-D656-479C-A466-1E648040FE34}"/>
            </a:ext>
          </a:extLst>
        </xdr:cNvPr>
        <xdr:cNvSpPr txBox="1">
          <a:spLocks noChangeArrowheads="1"/>
        </xdr:cNvSpPr>
      </xdr:nvSpPr>
      <xdr:spPr bwMode="auto">
        <a:xfrm>
          <a:off x="4476750" y="21488400"/>
          <a:ext cx="101600" cy="183622"/>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0D34CFBD-C023-4209-BDA4-F5597C1932D1}"/>
            </a:ext>
          </a:extLst>
        </xdr:cNvPr>
        <xdr:cNvSpPr txBox="1">
          <a:spLocks noChangeArrowheads="1"/>
        </xdr:cNvSpPr>
      </xdr:nvSpPr>
      <xdr:spPr bwMode="auto">
        <a:xfrm>
          <a:off x="4476750" y="21488400"/>
          <a:ext cx="82550" cy="181505"/>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B9E50F80-532D-41D3-9B77-8BB88C3288D2}"/>
            </a:ext>
          </a:extLst>
        </xdr:cNvPr>
        <xdr:cNvSpPr txBox="1">
          <a:spLocks noChangeArrowheads="1"/>
        </xdr:cNvSpPr>
      </xdr:nvSpPr>
      <xdr:spPr bwMode="auto">
        <a:xfrm>
          <a:off x="34480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797D39F0-CCE4-49B5-B962-D6A659EB66A9}"/>
            </a:ext>
          </a:extLst>
        </xdr:cNvPr>
        <xdr:cNvSpPr txBox="1">
          <a:spLocks noChangeArrowheads="1"/>
        </xdr:cNvSpPr>
      </xdr:nvSpPr>
      <xdr:spPr bwMode="auto">
        <a:xfrm>
          <a:off x="3448050" y="21488400"/>
          <a:ext cx="11040" cy="15973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5D3F6CA8-385A-47C8-BD50-FB45DFFA13C4}"/>
            </a:ext>
          </a:extLst>
        </xdr:cNvPr>
        <xdr:cNvSpPr txBox="1">
          <a:spLocks noChangeArrowheads="1"/>
        </xdr:cNvSpPr>
      </xdr:nvSpPr>
      <xdr:spPr bwMode="auto">
        <a:xfrm>
          <a:off x="3448050" y="21488400"/>
          <a:ext cx="11040" cy="15973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BE2B6217-FB99-41ED-9FF6-D0231CDB1EA6}"/>
            </a:ext>
          </a:extLst>
        </xdr:cNvPr>
        <xdr:cNvSpPr txBox="1">
          <a:spLocks noChangeArrowheads="1"/>
        </xdr:cNvSpPr>
      </xdr:nvSpPr>
      <xdr:spPr bwMode="auto">
        <a:xfrm>
          <a:off x="4333875" y="21488400"/>
          <a:ext cx="9339" cy="15973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B91EAB9F-3F49-4F19-BEB7-D83A0085DB35}"/>
            </a:ext>
          </a:extLst>
        </xdr:cNvPr>
        <xdr:cNvSpPr txBox="1">
          <a:spLocks noChangeArrowheads="1"/>
        </xdr:cNvSpPr>
      </xdr:nvSpPr>
      <xdr:spPr bwMode="auto">
        <a:xfrm>
          <a:off x="4333875" y="21488400"/>
          <a:ext cx="9339" cy="15973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5A518F13-D362-4FE7-8D7B-AA9D26699F42}"/>
            </a:ext>
          </a:extLst>
        </xdr:cNvPr>
        <xdr:cNvSpPr txBox="1">
          <a:spLocks noChangeArrowheads="1"/>
        </xdr:cNvSpPr>
      </xdr:nvSpPr>
      <xdr:spPr bwMode="auto">
        <a:xfrm>
          <a:off x="3448050" y="21488400"/>
          <a:ext cx="8051"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2371A347-FD0D-4ABB-9455-C8575A6F2D55}"/>
            </a:ext>
          </a:extLst>
        </xdr:cNvPr>
        <xdr:cNvSpPr txBox="1">
          <a:spLocks noChangeArrowheads="1"/>
        </xdr:cNvSpPr>
      </xdr:nvSpPr>
      <xdr:spPr bwMode="auto">
        <a:xfrm>
          <a:off x="3448050" y="21488400"/>
          <a:ext cx="8051"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0D51C6BA-4C02-40A9-9DE6-2B3349B8C202}"/>
            </a:ext>
          </a:extLst>
        </xdr:cNvPr>
        <xdr:cNvSpPr txBox="1">
          <a:spLocks noChangeArrowheads="1"/>
        </xdr:cNvSpPr>
      </xdr:nvSpPr>
      <xdr:spPr bwMode="auto">
        <a:xfrm>
          <a:off x="3448050" y="21488400"/>
          <a:ext cx="336209" cy="18407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D3BA2958-3410-4C9A-ABD5-CF8CD71A1BBB}"/>
            </a:ext>
          </a:extLst>
        </xdr:cNvPr>
        <xdr:cNvSpPr txBox="1">
          <a:spLocks noChangeArrowheads="1"/>
        </xdr:cNvSpPr>
      </xdr:nvSpPr>
      <xdr:spPr bwMode="auto">
        <a:xfrm>
          <a:off x="3448050" y="21488400"/>
          <a:ext cx="336209"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88F6119D-C6AE-4910-85F8-0022E1516A64}"/>
            </a:ext>
          </a:extLst>
        </xdr:cNvPr>
        <xdr:cNvSpPr txBox="1">
          <a:spLocks noChangeArrowheads="1"/>
        </xdr:cNvSpPr>
      </xdr:nvSpPr>
      <xdr:spPr bwMode="auto">
        <a:xfrm>
          <a:off x="4333875" y="21488400"/>
          <a:ext cx="6350"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663D0DF-8D89-478D-8146-9D67173DB3BC}"/>
            </a:ext>
          </a:extLst>
        </xdr:cNvPr>
        <xdr:cNvSpPr txBox="1">
          <a:spLocks noChangeArrowheads="1"/>
        </xdr:cNvSpPr>
      </xdr:nvSpPr>
      <xdr:spPr bwMode="auto">
        <a:xfrm>
          <a:off x="4333875" y="21488400"/>
          <a:ext cx="6350"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0BBE27AD-C4DF-4CBD-B663-BA0B8FAA118D}"/>
            </a:ext>
          </a:extLst>
        </xdr:cNvPr>
        <xdr:cNvSpPr txBox="1">
          <a:spLocks noChangeArrowheads="1"/>
        </xdr:cNvSpPr>
      </xdr:nvSpPr>
      <xdr:spPr bwMode="auto">
        <a:xfrm>
          <a:off x="4333875" y="21488400"/>
          <a:ext cx="341085" cy="18407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87514D9C-83D2-4C00-A1AA-CA6DBC7B5B28}"/>
            </a:ext>
          </a:extLst>
        </xdr:cNvPr>
        <xdr:cNvSpPr txBox="1">
          <a:spLocks noChangeArrowheads="1"/>
        </xdr:cNvSpPr>
      </xdr:nvSpPr>
      <xdr:spPr bwMode="auto">
        <a:xfrm>
          <a:off x="4333875" y="21488400"/>
          <a:ext cx="341085" cy="184073"/>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161397</xdr:rowOff>
    </xdr:to>
    <xdr:sp macro="" textlink="">
      <xdr:nvSpPr>
        <xdr:cNvPr id="2" name="Text Box 2">
          <a:extLst>
            <a:ext uri="{FF2B5EF4-FFF2-40B4-BE49-F238E27FC236}">
              <a16:creationId xmlns:a16="http://schemas.microsoft.com/office/drawing/2014/main" id="{C1EE9DC5-D3F2-496C-92E1-6159A31BA662}"/>
            </a:ext>
          </a:extLst>
        </xdr:cNvPr>
        <xdr:cNvSpPr txBox="1">
          <a:spLocks noChangeArrowheads="1"/>
        </xdr:cNvSpPr>
      </xdr:nvSpPr>
      <xdr:spPr bwMode="auto">
        <a:xfrm>
          <a:off x="3905250" y="18783300"/>
          <a:ext cx="104775" cy="16139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181505</xdr:rowOff>
    </xdr:to>
    <xdr:sp macro="" textlink="">
      <xdr:nvSpPr>
        <xdr:cNvPr id="3" name="Text Box 1">
          <a:extLst>
            <a:ext uri="{FF2B5EF4-FFF2-40B4-BE49-F238E27FC236}">
              <a16:creationId xmlns:a16="http://schemas.microsoft.com/office/drawing/2014/main" id="{FE238D0C-8DF2-4B20-AC11-188FA9E744C9}"/>
            </a:ext>
          </a:extLst>
        </xdr:cNvPr>
        <xdr:cNvSpPr txBox="1">
          <a:spLocks noChangeArrowheads="1"/>
        </xdr:cNvSpPr>
      </xdr:nvSpPr>
      <xdr:spPr bwMode="auto">
        <a:xfrm>
          <a:off x="3905250" y="18783300"/>
          <a:ext cx="85725" cy="18150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3697E52-6EE9-44C7-B27D-6E558AF840C3}"/>
            </a:ext>
          </a:extLst>
        </xdr:cNvPr>
        <xdr:cNvSpPr txBox="1">
          <a:spLocks noChangeArrowheads="1"/>
        </xdr:cNvSpPr>
      </xdr:nvSpPr>
      <xdr:spPr bwMode="auto">
        <a:xfrm>
          <a:off x="3028950" y="187833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162913</xdr:rowOff>
    </xdr:to>
    <xdr:sp macro="" textlink="">
      <xdr:nvSpPr>
        <xdr:cNvPr id="5" name="Text Box 1">
          <a:extLst>
            <a:ext uri="{FF2B5EF4-FFF2-40B4-BE49-F238E27FC236}">
              <a16:creationId xmlns:a16="http://schemas.microsoft.com/office/drawing/2014/main" id="{BDD1F3A3-1531-4407-9A95-90F1B8D7765D}"/>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162913</xdr:rowOff>
    </xdr:to>
    <xdr:sp macro="" textlink="">
      <xdr:nvSpPr>
        <xdr:cNvPr id="6" name="Text Box 4">
          <a:extLst>
            <a:ext uri="{FF2B5EF4-FFF2-40B4-BE49-F238E27FC236}">
              <a16:creationId xmlns:a16="http://schemas.microsoft.com/office/drawing/2014/main" id="{53213BF5-99E7-433E-B681-B039E63F3BC0}"/>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7" name="Text Box 1">
          <a:extLst>
            <a:ext uri="{FF2B5EF4-FFF2-40B4-BE49-F238E27FC236}">
              <a16:creationId xmlns:a16="http://schemas.microsoft.com/office/drawing/2014/main" id="{F9B24F28-8306-4D5E-9228-21A45C3D1D2E}"/>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8" name="Text Box 4">
          <a:extLst>
            <a:ext uri="{FF2B5EF4-FFF2-40B4-BE49-F238E27FC236}">
              <a16:creationId xmlns:a16="http://schemas.microsoft.com/office/drawing/2014/main" id="{A23F3364-2C8D-49E3-BFE4-2B10AE284A34}"/>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3206B286-E639-4EC1-A2D8-6EB9B49241B1}"/>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F97478BB-A65C-4FBF-9EC3-97B84682C7A3}"/>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8A6E3B74-8404-4C3A-A720-5BE4718B82D8}"/>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FFDCEE12-B55E-4BA1-988F-4008DD3AC55C}"/>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72B4E8BE-1DC1-4EE2-82E2-B57418AC8B30}"/>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C2DF9C8C-AA5C-4AED-BDCE-949B85CD4A41}"/>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12A5721-2705-4BB0-A3C2-942EB2F9E533}"/>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CA1B8F49-BFFC-49F3-95F4-BF8568BDB178}"/>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07A9334B-303F-4561-8E15-1AA45C0306C9}"/>
            </a:ext>
          </a:extLst>
        </xdr:cNvPr>
        <xdr:cNvCxnSpPr/>
      </xdr:nvCxnSpPr>
      <xdr:spPr>
        <a:xfrm>
          <a:off x="8888692" y="108585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7F3959EA-124E-4CA5-985C-27DA34E66F12}"/>
            </a:ext>
          </a:extLst>
        </xdr:cNvPr>
        <xdr:cNvCxnSpPr/>
      </xdr:nvCxnSpPr>
      <xdr:spPr>
        <a:xfrm>
          <a:off x="8888692" y="1798679"/>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7F63509C-D29D-453B-92DB-2EACEFFC6212}"/>
            </a:ext>
          </a:extLst>
        </xdr:cNvPr>
        <xdr:cNvCxnSpPr/>
      </xdr:nvCxnSpPr>
      <xdr:spPr>
        <a:xfrm>
          <a:off x="8885515" y="2140668"/>
          <a:ext cx="37160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7A80C225-1C96-4A20-B684-9137C976CC7B}"/>
            </a:ext>
          </a:extLst>
        </xdr:cNvPr>
        <xdr:cNvCxnSpPr/>
      </xdr:nvCxnSpPr>
      <xdr:spPr>
        <a:xfrm>
          <a:off x="8868279" y="249763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25740</xdr:rowOff>
    </xdr:to>
    <xdr:sp macro="" textlink="">
      <xdr:nvSpPr>
        <xdr:cNvPr id="21" name="Text Box 10">
          <a:extLst>
            <a:ext uri="{FF2B5EF4-FFF2-40B4-BE49-F238E27FC236}">
              <a16:creationId xmlns:a16="http://schemas.microsoft.com/office/drawing/2014/main" id="{DF6BBFB4-1ABB-472A-9FF5-BA8458F05A3B}"/>
            </a:ext>
          </a:extLst>
        </xdr:cNvPr>
        <xdr:cNvSpPr txBox="1">
          <a:spLocks noChangeArrowheads="1"/>
        </xdr:cNvSpPr>
      </xdr:nvSpPr>
      <xdr:spPr bwMode="auto">
        <a:xfrm>
          <a:off x="12601575" y="18326100"/>
          <a:ext cx="114300" cy="25434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22" name="Text Box 11">
          <a:extLst>
            <a:ext uri="{FF2B5EF4-FFF2-40B4-BE49-F238E27FC236}">
              <a16:creationId xmlns:a16="http://schemas.microsoft.com/office/drawing/2014/main" id="{81A8D238-1751-45F8-858B-E197FB2E2FA9}"/>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9071</xdr:rowOff>
    </xdr:to>
    <xdr:sp macro="" textlink="">
      <xdr:nvSpPr>
        <xdr:cNvPr id="23" name="Text Box 12">
          <a:extLst>
            <a:ext uri="{FF2B5EF4-FFF2-40B4-BE49-F238E27FC236}">
              <a16:creationId xmlns:a16="http://schemas.microsoft.com/office/drawing/2014/main" id="{B4C719AB-AAD3-461E-829D-AE41AD480D71}"/>
            </a:ext>
          </a:extLst>
        </xdr:cNvPr>
        <xdr:cNvSpPr txBox="1">
          <a:spLocks noChangeArrowheads="1"/>
        </xdr:cNvSpPr>
      </xdr:nvSpPr>
      <xdr:spPr bwMode="auto">
        <a:xfrm>
          <a:off x="12601575" y="18326100"/>
          <a:ext cx="114300" cy="23767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24" name="Text Box 13">
          <a:extLst>
            <a:ext uri="{FF2B5EF4-FFF2-40B4-BE49-F238E27FC236}">
              <a16:creationId xmlns:a16="http://schemas.microsoft.com/office/drawing/2014/main" id="{18AE7BD0-9FA6-42A1-93C9-27E77F615F8A}"/>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373742</xdr:colOff>
      <xdr:row>75</xdr:row>
      <xdr:rowOff>9071</xdr:rowOff>
    </xdr:to>
    <xdr:sp macro="" textlink="">
      <xdr:nvSpPr>
        <xdr:cNvPr id="25" name="Text Box 14">
          <a:extLst>
            <a:ext uri="{FF2B5EF4-FFF2-40B4-BE49-F238E27FC236}">
              <a16:creationId xmlns:a16="http://schemas.microsoft.com/office/drawing/2014/main" id="{1D2A907B-7FAD-466C-ACB8-5443023CCFAE}"/>
            </a:ext>
          </a:extLst>
        </xdr:cNvPr>
        <xdr:cNvSpPr txBox="1">
          <a:spLocks noChangeArrowheads="1"/>
        </xdr:cNvSpPr>
      </xdr:nvSpPr>
      <xdr:spPr bwMode="auto">
        <a:xfrm>
          <a:off x="12601575" y="18326100"/>
          <a:ext cx="373742" cy="23767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26" name="Text Box 15">
          <a:extLst>
            <a:ext uri="{FF2B5EF4-FFF2-40B4-BE49-F238E27FC236}">
              <a16:creationId xmlns:a16="http://schemas.microsoft.com/office/drawing/2014/main" id="{15FAAEE5-FAFC-4018-B8C0-B216481FDD8F}"/>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25740</xdr:rowOff>
    </xdr:to>
    <xdr:sp macro="" textlink="">
      <xdr:nvSpPr>
        <xdr:cNvPr id="27" name="Text Box 16">
          <a:extLst>
            <a:ext uri="{FF2B5EF4-FFF2-40B4-BE49-F238E27FC236}">
              <a16:creationId xmlns:a16="http://schemas.microsoft.com/office/drawing/2014/main" id="{F419A050-86EF-4C6F-98F4-043B2F77591B}"/>
            </a:ext>
          </a:extLst>
        </xdr:cNvPr>
        <xdr:cNvSpPr txBox="1">
          <a:spLocks noChangeArrowheads="1"/>
        </xdr:cNvSpPr>
      </xdr:nvSpPr>
      <xdr:spPr bwMode="auto">
        <a:xfrm>
          <a:off x="12601575" y="18326100"/>
          <a:ext cx="114300" cy="25434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28" name="Text Box 17">
          <a:extLst>
            <a:ext uri="{FF2B5EF4-FFF2-40B4-BE49-F238E27FC236}">
              <a16:creationId xmlns:a16="http://schemas.microsoft.com/office/drawing/2014/main" id="{BE990DA1-04FE-4AB5-856A-439DC8750FF4}"/>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9071</xdr:rowOff>
    </xdr:to>
    <xdr:sp macro="" textlink="">
      <xdr:nvSpPr>
        <xdr:cNvPr id="29" name="Text Box 18">
          <a:extLst>
            <a:ext uri="{FF2B5EF4-FFF2-40B4-BE49-F238E27FC236}">
              <a16:creationId xmlns:a16="http://schemas.microsoft.com/office/drawing/2014/main" id="{C61C3944-8942-47F1-9661-C4EC967A5BCD}"/>
            </a:ext>
          </a:extLst>
        </xdr:cNvPr>
        <xdr:cNvSpPr txBox="1">
          <a:spLocks noChangeArrowheads="1"/>
        </xdr:cNvSpPr>
      </xdr:nvSpPr>
      <xdr:spPr bwMode="auto">
        <a:xfrm>
          <a:off x="12601575" y="18326100"/>
          <a:ext cx="114300" cy="23767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30" name="Text Box 19">
          <a:extLst>
            <a:ext uri="{FF2B5EF4-FFF2-40B4-BE49-F238E27FC236}">
              <a16:creationId xmlns:a16="http://schemas.microsoft.com/office/drawing/2014/main" id="{05A2C887-EDDA-47B7-A8CF-683C6A4B9616}"/>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25739</xdr:rowOff>
    </xdr:to>
    <xdr:sp macro="" textlink="">
      <xdr:nvSpPr>
        <xdr:cNvPr id="31" name="Text Box 20">
          <a:extLst>
            <a:ext uri="{FF2B5EF4-FFF2-40B4-BE49-F238E27FC236}">
              <a16:creationId xmlns:a16="http://schemas.microsoft.com/office/drawing/2014/main" id="{93EA7601-3C7A-43AF-B820-388A7BB79717}"/>
            </a:ext>
          </a:extLst>
        </xdr:cNvPr>
        <xdr:cNvSpPr txBox="1">
          <a:spLocks noChangeArrowheads="1"/>
        </xdr:cNvSpPr>
      </xdr:nvSpPr>
      <xdr:spPr bwMode="auto">
        <a:xfrm>
          <a:off x="12601575" y="18326100"/>
          <a:ext cx="114300" cy="25433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DEBDF9F7-8A0F-4D8D-9683-88DDF6C7FA5F}"/>
            </a:ext>
          </a:extLst>
        </xdr:cNvPr>
        <xdr:cNvSpPr txBox="1">
          <a:spLocks noChangeArrowheads="1"/>
        </xdr:cNvSpPr>
      </xdr:nvSpPr>
      <xdr:spPr bwMode="auto">
        <a:xfrm>
          <a:off x="12601575" y="183261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F20DF7F9-EC69-4ED8-8534-C4CB6038C5AC}"/>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C5815C1B-3C79-40E7-9128-3680140E926B}"/>
            </a:ext>
          </a:extLst>
        </xdr:cNvPr>
        <xdr:cNvSpPr txBox="1">
          <a:spLocks noChangeArrowheads="1"/>
        </xdr:cNvSpPr>
      </xdr:nvSpPr>
      <xdr:spPr bwMode="auto">
        <a:xfrm>
          <a:off x="12601575" y="183261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3D9E19F9-06A7-4236-A531-3524956582E5}"/>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373743</xdr:colOff>
      <xdr:row>75</xdr:row>
      <xdr:rowOff>50057</xdr:rowOff>
    </xdr:to>
    <xdr:sp macro="" textlink="">
      <xdr:nvSpPr>
        <xdr:cNvPr id="36" name="Text Box 14">
          <a:extLst>
            <a:ext uri="{FF2B5EF4-FFF2-40B4-BE49-F238E27FC236}">
              <a16:creationId xmlns:a16="http://schemas.microsoft.com/office/drawing/2014/main" id="{710A56FD-6C04-4526-9F99-D52893014DF1}"/>
            </a:ext>
          </a:extLst>
        </xdr:cNvPr>
        <xdr:cNvSpPr txBox="1">
          <a:spLocks noChangeArrowheads="1"/>
        </xdr:cNvSpPr>
      </xdr:nvSpPr>
      <xdr:spPr bwMode="auto">
        <a:xfrm>
          <a:off x="12601575" y="18326100"/>
          <a:ext cx="37374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2EC55343-2537-4A34-A5CE-5015A3488583}"/>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D0514936-C468-433A-9BE1-DBDECA5B24DC}"/>
            </a:ext>
          </a:extLst>
        </xdr:cNvPr>
        <xdr:cNvSpPr txBox="1">
          <a:spLocks noChangeArrowheads="1"/>
        </xdr:cNvSpPr>
      </xdr:nvSpPr>
      <xdr:spPr bwMode="auto">
        <a:xfrm>
          <a:off x="12601575" y="183261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F6649DAD-A756-42BC-9E53-AA02A3448262}"/>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70624F94-218D-4CEC-B5F5-715EADD4E359}"/>
            </a:ext>
          </a:extLst>
        </xdr:cNvPr>
        <xdr:cNvSpPr txBox="1">
          <a:spLocks noChangeArrowheads="1"/>
        </xdr:cNvSpPr>
      </xdr:nvSpPr>
      <xdr:spPr bwMode="auto">
        <a:xfrm>
          <a:off x="12601575" y="183261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37E13D29-98DC-4FE3-8BD9-613363D25218}"/>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6F8F5B61-E6B0-4EC5-AEF9-26AAEE650B96}"/>
            </a:ext>
          </a:extLst>
        </xdr:cNvPr>
        <xdr:cNvSpPr txBox="1">
          <a:spLocks noChangeArrowheads="1"/>
        </xdr:cNvSpPr>
      </xdr:nvSpPr>
      <xdr:spPr bwMode="auto">
        <a:xfrm>
          <a:off x="12601575" y="183261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66563</xdr:rowOff>
    </xdr:to>
    <xdr:sp macro="" textlink="">
      <xdr:nvSpPr>
        <xdr:cNvPr id="43" name="Text Box 10">
          <a:extLst>
            <a:ext uri="{FF2B5EF4-FFF2-40B4-BE49-F238E27FC236}">
              <a16:creationId xmlns:a16="http://schemas.microsoft.com/office/drawing/2014/main" id="{FF092934-1C9E-4949-9504-8DC84CAA776D}"/>
            </a:ext>
          </a:extLst>
        </xdr:cNvPr>
        <xdr:cNvSpPr txBox="1">
          <a:spLocks noChangeArrowheads="1"/>
        </xdr:cNvSpPr>
      </xdr:nvSpPr>
      <xdr:spPr bwMode="auto">
        <a:xfrm>
          <a:off x="12601575" y="18326100"/>
          <a:ext cx="114300" cy="29516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44" name="Text Box 11">
          <a:extLst>
            <a:ext uri="{FF2B5EF4-FFF2-40B4-BE49-F238E27FC236}">
              <a16:creationId xmlns:a16="http://schemas.microsoft.com/office/drawing/2014/main" id="{59C27587-0CC6-4BB7-B09F-687ED83678F2}"/>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F59BB307-534C-4DDB-877C-99DED6557B8B}"/>
            </a:ext>
          </a:extLst>
        </xdr:cNvPr>
        <xdr:cNvSpPr txBox="1">
          <a:spLocks noChangeArrowheads="1"/>
        </xdr:cNvSpPr>
      </xdr:nvSpPr>
      <xdr:spPr bwMode="auto">
        <a:xfrm>
          <a:off x="12601575" y="183261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46" name="Text Box 13">
          <a:extLst>
            <a:ext uri="{FF2B5EF4-FFF2-40B4-BE49-F238E27FC236}">
              <a16:creationId xmlns:a16="http://schemas.microsoft.com/office/drawing/2014/main" id="{C9C07B9D-188D-49E7-8CC7-DCBD5C6A6E5F}"/>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373742</xdr:colOff>
      <xdr:row>75</xdr:row>
      <xdr:rowOff>56244</xdr:rowOff>
    </xdr:to>
    <xdr:sp macro="" textlink="">
      <xdr:nvSpPr>
        <xdr:cNvPr id="47" name="Text Box 14">
          <a:extLst>
            <a:ext uri="{FF2B5EF4-FFF2-40B4-BE49-F238E27FC236}">
              <a16:creationId xmlns:a16="http://schemas.microsoft.com/office/drawing/2014/main" id="{E2C5DD1D-7BAE-475A-9993-66C723F044A5}"/>
            </a:ext>
          </a:extLst>
        </xdr:cNvPr>
        <xdr:cNvSpPr txBox="1">
          <a:spLocks noChangeArrowheads="1"/>
        </xdr:cNvSpPr>
      </xdr:nvSpPr>
      <xdr:spPr bwMode="auto">
        <a:xfrm>
          <a:off x="12601575" y="18326100"/>
          <a:ext cx="37374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48" name="Text Box 15">
          <a:extLst>
            <a:ext uri="{FF2B5EF4-FFF2-40B4-BE49-F238E27FC236}">
              <a16:creationId xmlns:a16="http://schemas.microsoft.com/office/drawing/2014/main" id="{A74E476D-0F25-4FB7-88FE-21E05FDDAF4C}"/>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66563</xdr:rowOff>
    </xdr:to>
    <xdr:sp macro="" textlink="">
      <xdr:nvSpPr>
        <xdr:cNvPr id="49" name="Text Box 16">
          <a:extLst>
            <a:ext uri="{FF2B5EF4-FFF2-40B4-BE49-F238E27FC236}">
              <a16:creationId xmlns:a16="http://schemas.microsoft.com/office/drawing/2014/main" id="{E256AAAD-186B-41A0-813F-3361B3F096A3}"/>
            </a:ext>
          </a:extLst>
        </xdr:cNvPr>
        <xdr:cNvSpPr txBox="1">
          <a:spLocks noChangeArrowheads="1"/>
        </xdr:cNvSpPr>
      </xdr:nvSpPr>
      <xdr:spPr bwMode="auto">
        <a:xfrm>
          <a:off x="12601575" y="18326100"/>
          <a:ext cx="114300" cy="29516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50" name="Text Box 17">
          <a:extLst>
            <a:ext uri="{FF2B5EF4-FFF2-40B4-BE49-F238E27FC236}">
              <a16:creationId xmlns:a16="http://schemas.microsoft.com/office/drawing/2014/main" id="{0A72771D-CAB9-49BE-B45E-236E1B377AEC}"/>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CE8B7819-F4A6-4DFC-A8CC-57BCA834E9F6}"/>
            </a:ext>
          </a:extLst>
        </xdr:cNvPr>
        <xdr:cNvSpPr txBox="1">
          <a:spLocks noChangeArrowheads="1"/>
        </xdr:cNvSpPr>
      </xdr:nvSpPr>
      <xdr:spPr bwMode="auto">
        <a:xfrm>
          <a:off x="12601575" y="183261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52" name="Text Box 19">
          <a:extLst>
            <a:ext uri="{FF2B5EF4-FFF2-40B4-BE49-F238E27FC236}">
              <a16:creationId xmlns:a16="http://schemas.microsoft.com/office/drawing/2014/main" id="{A4F94E0B-E0E6-43C0-AEF7-6D41994923E0}"/>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66562</xdr:rowOff>
    </xdr:to>
    <xdr:sp macro="" textlink="">
      <xdr:nvSpPr>
        <xdr:cNvPr id="53" name="Text Box 20">
          <a:extLst>
            <a:ext uri="{FF2B5EF4-FFF2-40B4-BE49-F238E27FC236}">
              <a16:creationId xmlns:a16="http://schemas.microsoft.com/office/drawing/2014/main" id="{1C5C7F55-6776-44D4-85BB-196C19A517C4}"/>
            </a:ext>
          </a:extLst>
        </xdr:cNvPr>
        <xdr:cNvSpPr txBox="1">
          <a:spLocks noChangeArrowheads="1"/>
        </xdr:cNvSpPr>
      </xdr:nvSpPr>
      <xdr:spPr bwMode="auto">
        <a:xfrm>
          <a:off x="12601575" y="18326100"/>
          <a:ext cx="114300" cy="29516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2363F1C1-2F49-4EC4-BDE2-C789C33FF0A9}"/>
            </a:ext>
          </a:extLst>
        </xdr:cNvPr>
        <xdr:cNvSpPr txBox="1">
          <a:spLocks noChangeArrowheads="1"/>
        </xdr:cNvSpPr>
      </xdr:nvSpPr>
      <xdr:spPr bwMode="auto">
        <a:xfrm>
          <a:off x="11791950" y="183261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E720F693-30D2-48CE-8FBF-F585FE1A3109}"/>
            </a:ext>
          </a:extLst>
        </xdr:cNvPr>
        <xdr:cNvSpPr txBox="1">
          <a:spLocks noChangeArrowheads="1"/>
        </xdr:cNvSpPr>
      </xdr:nvSpPr>
      <xdr:spPr bwMode="auto">
        <a:xfrm>
          <a:off x="11791950" y="183261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A667D89F-3B24-498C-8502-BA4B5B8F30BD}"/>
            </a:ext>
          </a:extLst>
        </xdr:cNvPr>
        <xdr:cNvSpPr txBox="1">
          <a:spLocks noChangeArrowheads="1"/>
        </xdr:cNvSpPr>
      </xdr:nvSpPr>
      <xdr:spPr bwMode="auto">
        <a:xfrm>
          <a:off x="11791950" y="183261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F18B83C1-98A0-4226-888D-4D5AD81B901E}"/>
            </a:ext>
          </a:extLst>
        </xdr:cNvPr>
        <xdr:cNvSpPr txBox="1">
          <a:spLocks noChangeArrowheads="1"/>
        </xdr:cNvSpPr>
      </xdr:nvSpPr>
      <xdr:spPr bwMode="auto">
        <a:xfrm>
          <a:off x="11791950" y="183261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0AFBEFB8-C444-4251-BBE2-B46893DDB1A1}"/>
            </a:ext>
          </a:extLst>
        </xdr:cNvPr>
        <xdr:cNvSpPr txBox="1">
          <a:spLocks noChangeArrowheads="1"/>
        </xdr:cNvSpPr>
      </xdr:nvSpPr>
      <xdr:spPr bwMode="auto">
        <a:xfrm>
          <a:off x="12601575" y="183261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7184CF12-3C2E-4F6E-A2E8-34E5632211BC}"/>
            </a:ext>
          </a:extLst>
        </xdr:cNvPr>
        <xdr:cNvSpPr txBox="1">
          <a:spLocks noChangeArrowheads="1"/>
        </xdr:cNvSpPr>
      </xdr:nvSpPr>
      <xdr:spPr bwMode="auto">
        <a:xfrm>
          <a:off x="11791950" y="183261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F72F0F31-0F5A-4039-870F-35480B3B6523}"/>
            </a:ext>
          </a:extLst>
        </xdr:cNvPr>
        <xdr:cNvSpPr txBox="1">
          <a:spLocks noChangeArrowheads="1"/>
        </xdr:cNvSpPr>
      </xdr:nvSpPr>
      <xdr:spPr bwMode="auto">
        <a:xfrm>
          <a:off x="12601575" y="183261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CB595F37-9A08-45A6-A856-11D31875896C}"/>
            </a:ext>
          </a:extLst>
        </xdr:cNvPr>
        <xdr:cNvSpPr txBox="1">
          <a:spLocks noChangeArrowheads="1"/>
        </xdr:cNvSpPr>
      </xdr:nvSpPr>
      <xdr:spPr bwMode="auto">
        <a:xfrm>
          <a:off x="12601575" y="183261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9ABB461-7BAF-4591-8ECC-4F2916176122}"/>
            </a:ext>
          </a:extLst>
        </xdr:cNvPr>
        <xdr:cNvSpPr txBox="1">
          <a:spLocks noChangeArrowheads="1"/>
        </xdr:cNvSpPr>
      </xdr:nvSpPr>
      <xdr:spPr bwMode="auto">
        <a:xfrm>
          <a:off x="12287250" y="183261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9A0D9310-E3F3-4120-9DBF-AC1DD16C16F0}"/>
            </a:ext>
          </a:extLst>
        </xdr:cNvPr>
        <xdr:cNvSpPr txBox="1">
          <a:spLocks noChangeArrowheads="1"/>
        </xdr:cNvSpPr>
      </xdr:nvSpPr>
      <xdr:spPr bwMode="auto">
        <a:xfrm>
          <a:off x="11982450" y="183261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4ECA554D-53B7-4F33-9A5C-25CEFBBEA2BB}"/>
            </a:ext>
          </a:extLst>
        </xdr:cNvPr>
        <xdr:cNvSpPr txBox="1">
          <a:spLocks noChangeArrowheads="1"/>
        </xdr:cNvSpPr>
      </xdr:nvSpPr>
      <xdr:spPr bwMode="auto">
        <a:xfrm>
          <a:off x="11982450" y="183261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62C2DD9C-8E88-4F7E-B88E-593E4F6DE271}"/>
            </a:ext>
          </a:extLst>
        </xdr:cNvPr>
        <xdr:cNvSpPr txBox="1">
          <a:spLocks noChangeArrowheads="1"/>
        </xdr:cNvSpPr>
      </xdr:nvSpPr>
      <xdr:spPr bwMode="auto">
        <a:xfrm>
          <a:off x="11791950" y="183261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7F248E99-B896-450B-8E9B-3B576E85F2A2}"/>
            </a:ext>
          </a:extLst>
        </xdr:cNvPr>
        <xdr:cNvSpPr txBox="1">
          <a:spLocks noChangeArrowheads="1"/>
        </xdr:cNvSpPr>
      </xdr:nvSpPr>
      <xdr:spPr bwMode="auto">
        <a:xfrm>
          <a:off x="11791950" y="183261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B3DBFB30-11C7-404C-903F-96BFFA136F01}"/>
            </a:ext>
          </a:extLst>
        </xdr:cNvPr>
        <xdr:cNvSpPr txBox="1">
          <a:spLocks noChangeArrowheads="1"/>
        </xdr:cNvSpPr>
      </xdr:nvSpPr>
      <xdr:spPr bwMode="auto">
        <a:xfrm>
          <a:off x="11791950" y="183261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03D428D7-72D4-43EB-83EB-54BBC3792025}"/>
            </a:ext>
          </a:extLst>
        </xdr:cNvPr>
        <xdr:cNvSpPr txBox="1">
          <a:spLocks noChangeArrowheads="1"/>
        </xdr:cNvSpPr>
      </xdr:nvSpPr>
      <xdr:spPr bwMode="auto">
        <a:xfrm>
          <a:off x="11791950" y="183261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2A19410F-6320-45E1-B3D6-EF53EDBD56E0}"/>
            </a:ext>
          </a:extLst>
        </xdr:cNvPr>
        <xdr:cNvSpPr txBox="1">
          <a:spLocks noChangeArrowheads="1"/>
        </xdr:cNvSpPr>
      </xdr:nvSpPr>
      <xdr:spPr bwMode="auto">
        <a:xfrm>
          <a:off x="12601575" y="183261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F26F0F59-583E-4153-B88C-19CEE038CA9C}"/>
            </a:ext>
          </a:extLst>
        </xdr:cNvPr>
        <xdr:cNvSpPr txBox="1">
          <a:spLocks noChangeArrowheads="1"/>
        </xdr:cNvSpPr>
      </xdr:nvSpPr>
      <xdr:spPr bwMode="auto">
        <a:xfrm>
          <a:off x="12601575" y="183261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A843FF00-6DD5-4864-8B78-D6B4058166D8}"/>
            </a:ext>
          </a:extLst>
        </xdr:cNvPr>
        <xdr:cNvSpPr txBox="1">
          <a:spLocks noChangeArrowheads="1"/>
        </xdr:cNvSpPr>
      </xdr:nvSpPr>
      <xdr:spPr bwMode="auto">
        <a:xfrm>
          <a:off x="12601575" y="183261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80864EF0-3DA5-4021-AE41-89B7CED54D77}"/>
            </a:ext>
          </a:extLst>
        </xdr:cNvPr>
        <xdr:cNvSpPr txBox="1">
          <a:spLocks noChangeArrowheads="1"/>
        </xdr:cNvSpPr>
      </xdr:nvSpPr>
      <xdr:spPr bwMode="auto">
        <a:xfrm>
          <a:off x="12287250" y="183261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093B68D7-8A57-424D-A8F9-C107066C0F01}"/>
            </a:ext>
          </a:extLst>
        </xdr:cNvPr>
        <xdr:cNvSpPr txBox="1">
          <a:spLocks noChangeArrowheads="1"/>
        </xdr:cNvSpPr>
      </xdr:nvSpPr>
      <xdr:spPr bwMode="auto">
        <a:xfrm>
          <a:off x="11982450" y="183261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4166761C-B210-4933-9C34-F722B95B5282}"/>
            </a:ext>
          </a:extLst>
        </xdr:cNvPr>
        <xdr:cNvSpPr txBox="1">
          <a:spLocks noChangeArrowheads="1"/>
        </xdr:cNvSpPr>
      </xdr:nvSpPr>
      <xdr:spPr bwMode="auto">
        <a:xfrm>
          <a:off x="11982450" y="18326100"/>
          <a:ext cx="114300" cy="274297"/>
        </a:xfrm>
        <a:prstGeom prst="rect">
          <a:avLst/>
        </a:prstGeom>
        <a:noFill/>
        <a:ln w="9525">
          <a:noFill/>
          <a:miter lim="800000"/>
          <a:headEnd/>
          <a:tailEnd/>
        </a:ln>
      </xdr:spPr>
    </xdr:sp>
    <xdr:clientData/>
  </xdr:twoCellAnchor>
  <xdr:twoCellAnchor>
    <xdr:from>
      <xdr:col>8</xdr:col>
      <xdr:colOff>1608137</xdr:colOff>
      <xdr:row>75</xdr:row>
      <xdr:rowOff>84818</xdr:rowOff>
    </xdr:from>
    <xdr:to>
      <xdr:col>10</xdr:col>
      <xdr:colOff>803162</xdr:colOff>
      <xdr:row>81</xdr:row>
      <xdr:rowOff>82996</xdr:rowOff>
    </xdr:to>
    <xdr:grpSp>
      <xdr:nvGrpSpPr>
        <xdr:cNvPr id="75" name="グループ化 74">
          <a:extLst>
            <a:ext uri="{FF2B5EF4-FFF2-40B4-BE49-F238E27FC236}">
              <a16:creationId xmlns:a16="http://schemas.microsoft.com/office/drawing/2014/main" id="{70B4C978-BEC2-49A2-B0D2-3C62827062F8}"/>
            </a:ext>
          </a:extLst>
        </xdr:cNvPr>
        <xdr:cNvGrpSpPr>
          <a:grpSpLocks noChangeAspect="1"/>
        </xdr:cNvGrpSpPr>
      </xdr:nvGrpSpPr>
      <xdr:grpSpPr>
        <a:xfrm>
          <a:off x="10479994" y="18581461"/>
          <a:ext cx="2152311" cy="1358892"/>
          <a:chOff x="9290130" y="16401929"/>
          <a:chExt cx="2352435" cy="1403008"/>
        </a:xfrm>
      </xdr:grpSpPr>
      <xdr:sp macro="" textlink="">
        <xdr:nvSpPr>
          <xdr:cNvPr id="76" name="正方形/長方形 75">
            <a:extLst>
              <a:ext uri="{FF2B5EF4-FFF2-40B4-BE49-F238E27FC236}">
                <a16:creationId xmlns:a16="http://schemas.microsoft.com/office/drawing/2014/main" id="{1C64A4AF-1EF4-8422-D38E-FCD0E000A2C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25D8F9C7-3B8D-F10B-6080-3D0B1A004DD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FAA5DE90-FDE7-B546-6FAF-7BE3C916CF9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9F1318CD-6881-5A54-553C-F6FB5645AA9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6DC433D0-ED98-7FAE-8131-A066B3415890}"/>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161397</xdr:rowOff>
    </xdr:to>
    <xdr:sp macro="" textlink="">
      <xdr:nvSpPr>
        <xdr:cNvPr id="81" name="Text Box 2">
          <a:extLst>
            <a:ext uri="{FF2B5EF4-FFF2-40B4-BE49-F238E27FC236}">
              <a16:creationId xmlns:a16="http://schemas.microsoft.com/office/drawing/2014/main" id="{86A56864-B934-4349-AB03-B63A1D0DF87C}"/>
            </a:ext>
          </a:extLst>
        </xdr:cNvPr>
        <xdr:cNvSpPr txBox="1">
          <a:spLocks noChangeArrowheads="1"/>
        </xdr:cNvSpPr>
      </xdr:nvSpPr>
      <xdr:spPr bwMode="auto">
        <a:xfrm>
          <a:off x="3905250" y="18783300"/>
          <a:ext cx="104775" cy="16139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181505</xdr:rowOff>
    </xdr:to>
    <xdr:sp macro="" textlink="">
      <xdr:nvSpPr>
        <xdr:cNvPr id="82" name="Text Box 1">
          <a:extLst>
            <a:ext uri="{FF2B5EF4-FFF2-40B4-BE49-F238E27FC236}">
              <a16:creationId xmlns:a16="http://schemas.microsoft.com/office/drawing/2014/main" id="{15D4FF5D-C7C2-4CBA-A61B-F844005A24EA}"/>
            </a:ext>
          </a:extLst>
        </xdr:cNvPr>
        <xdr:cNvSpPr txBox="1">
          <a:spLocks noChangeArrowheads="1"/>
        </xdr:cNvSpPr>
      </xdr:nvSpPr>
      <xdr:spPr bwMode="auto">
        <a:xfrm>
          <a:off x="3905250" y="18783300"/>
          <a:ext cx="85725" cy="18150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4018D9D7-3691-4954-B452-C8540E78C6F7}"/>
            </a:ext>
          </a:extLst>
        </xdr:cNvPr>
        <xdr:cNvSpPr txBox="1">
          <a:spLocks noChangeArrowheads="1"/>
        </xdr:cNvSpPr>
      </xdr:nvSpPr>
      <xdr:spPr bwMode="auto">
        <a:xfrm>
          <a:off x="3028950" y="187833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162913</xdr:rowOff>
    </xdr:to>
    <xdr:sp macro="" textlink="">
      <xdr:nvSpPr>
        <xdr:cNvPr id="84" name="Text Box 1">
          <a:extLst>
            <a:ext uri="{FF2B5EF4-FFF2-40B4-BE49-F238E27FC236}">
              <a16:creationId xmlns:a16="http://schemas.microsoft.com/office/drawing/2014/main" id="{6B123CF7-48A1-4879-A62B-C28D9EFEE258}"/>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162913</xdr:rowOff>
    </xdr:to>
    <xdr:sp macro="" textlink="">
      <xdr:nvSpPr>
        <xdr:cNvPr id="85" name="Text Box 4">
          <a:extLst>
            <a:ext uri="{FF2B5EF4-FFF2-40B4-BE49-F238E27FC236}">
              <a16:creationId xmlns:a16="http://schemas.microsoft.com/office/drawing/2014/main" id="{5EBAC31B-9AC8-4103-8F77-E58C05D50890}"/>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86" name="Text Box 1">
          <a:extLst>
            <a:ext uri="{FF2B5EF4-FFF2-40B4-BE49-F238E27FC236}">
              <a16:creationId xmlns:a16="http://schemas.microsoft.com/office/drawing/2014/main" id="{FF71D493-3B26-48D6-83F4-C859D5316C6B}"/>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87" name="Text Box 4">
          <a:extLst>
            <a:ext uri="{FF2B5EF4-FFF2-40B4-BE49-F238E27FC236}">
              <a16:creationId xmlns:a16="http://schemas.microsoft.com/office/drawing/2014/main" id="{9E661426-5118-4ABA-8D85-89D36845F5AE}"/>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C501D51-4E33-44B2-A747-D16C37D4A9F2}"/>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3D4D78CD-F1D7-4DCD-A456-06BD623DD4FB}"/>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A6D793A2-EAAD-44FF-AD6E-69E666E594BB}"/>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826F2486-F68F-4964-B0CF-DB9B778677CD}"/>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2AD3257C-07EC-4E52-908E-06B0816002FB}"/>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1B1605D5-D230-476C-BBA7-A7980DF131A6}"/>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C0F805B6-F777-4E58-980E-1D75BA61D209}"/>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F446D155-D962-4C61-B4D2-27C5834E089A}"/>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161397</xdr:rowOff>
    </xdr:to>
    <xdr:sp macro="" textlink="">
      <xdr:nvSpPr>
        <xdr:cNvPr id="96" name="Text Box 2">
          <a:extLst>
            <a:ext uri="{FF2B5EF4-FFF2-40B4-BE49-F238E27FC236}">
              <a16:creationId xmlns:a16="http://schemas.microsoft.com/office/drawing/2014/main" id="{8E0BB8BC-B723-42BF-8824-B75196270C53}"/>
            </a:ext>
          </a:extLst>
        </xdr:cNvPr>
        <xdr:cNvSpPr txBox="1">
          <a:spLocks noChangeArrowheads="1"/>
        </xdr:cNvSpPr>
      </xdr:nvSpPr>
      <xdr:spPr bwMode="auto">
        <a:xfrm>
          <a:off x="3905250" y="18783300"/>
          <a:ext cx="104775" cy="16139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181505</xdr:rowOff>
    </xdr:to>
    <xdr:sp macro="" textlink="">
      <xdr:nvSpPr>
        <xdr:cNvPr id="97" name="Text Box 1">
          <a:extLst>
            <a:ext uri="{FF2B5EF4-FFF2-40B4-BE49-F238E27FC236}">
              <a16:creationId xmlns:a16="http://schemas.microsoft.com/office/drawing/2014/main" id="{3632AB3D-CD82-438B-9A9F-5E6CF81E7375}"/>
            </a:ext>
          </a:extLst>
        </xdr:cNvPr>
        <xdr:cNvSpPr txBox="1">
          <a:spLocks noChangeArrowheads="1"/>
        </xdr:cNvSpPr>
      </xdr:nvSpPr>
      <xdr:spPr bwMode="auto">
        <a:xfrm>
          <a:off x="3905250" y="18783300"/>
          <a:ext cx="85725" cy="18150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ACAA74E8-3BA0-4871-A177-9769E0406C32}"/>
            </a:ext>
          </a:extLst>
        </xdr:cNvPr>
        <xdr:cNvSpPr txBox="1">
          <a:spLocks noChangeArrowheads="1"/>
        </xdr:cNvSpPr>
      </xdr:nvSpPr>
      <xdr:spPr bwMode="auto">
        <a:xfrm>
          <a:off x="3028950" y="187833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162913</xdr:rowOff>
    </xdr:to>
    <xdr:sp macro="" textlink="">
      <xdr:nvSpPr>
        <xdr:cNvPr id="99" name="Text Box 1">
          <a:extLst>
            <a:ext uri="{FF2B5EF4-FFF2-40B4-BE49-F238E27FC236}">
              <a16:creationId xmlns:a16="http://schemas.microsoft.com/office/drawing/2014/main" id="{FD0EF4E3-A330-420B-A357-9AFE619B085C}"/>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162913</xdr:rowOff>
    </xdr:to>
    <xdr:sp macro="" textlink="">
      <xdr:nvSpPr>
        <xdr:cNvPr id="100" name="Text Box 4">
          <a:extLst>
            <a:ext uri="{FF2B5EF4-FFF2-40B4-BE49-F238E27FC236}">
              <a16:creationId xmlns:a16="http://schemas.microsoft.com/office/drawing/2014/main" id="{9EB6369C-14D3-4D98-A574-F0606595FE8F}"/>
            </a:ext>
          </a:extLst>
        </xdr:cNvPr>
        <xdr:cNvSpPr txBox="1">
          <a:spLocks noChangeArrowheads="1"/>
        </xdr:cNvSpPr>
      </xdr:nvSpPr>
      <xdr:spPr bwMode="auto">
        <a:xfrm>
          <a:off x="3028950" y="18783300"/>
          <a:ext cx="7865"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101" name="Text Box 1">
          <a:extLst>
            <a:ext uri="{FF2B5EF4-FFF2-40B4-BE49-F238E27FC236}">
              <a16:creationId xmlns:a16="http://schemas.microsoft.com/office/drawing/2014/main" id="{EAB12582-0379-4242-9408-697D61F498DC}"/>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755464</xdr:colOff>
      <xdr:row>76</xdr:row>
      <xdr:rowOff>162913</xdr:rowOff>
    </xdr:to>
    <xdr:sp macro="" textlink="">
      <xdr:nvSpPr>
        <xdr:cNvPr id="102" name="Text Box 4">
          <a:extLst>
            <a:ext uri="{FF2B5EF4-FFF2-40B4-BE49-F238E27FC236}">
              <a16:creationId xmlns:a16="http://schemas.microsoft.com/office/drawing/2014/main" id="{4806EF2A-ACDB-4E34-A672-082BD08B4052}"/>
            </a:ext>
          </a:extLst>
        </xdr:cNvPr>
        <xdr:cNvSpPr txBox="1">
          <a:spLocks noChangeArrowheads="1"/>
        </xdr:cNvSpPr>
      </xdr:nvSpPr>
      <xdr:spPr bwMode="auto">
        <a:xfrm>
          <a:off x="3838575" y="18783300"/>
          <a:ext cx="12514" cy="16291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A388AD9D-9401-4566-AB2C-457EF1B1B19C}"/>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40CF1015-A4F4-4D67-8965-693DB5DB3E9D}"/>
            </a:ext>
          </a:extLst>
        </xdr:cNvPr>
        <xdr:cNvSpPr txBox="1">
          <a:spLocks noChangeArrowheads="1"/>
        </xdr:cNvSpPr>
      </xdr:nvSpPr>
      <xdr:spPr bwMode="auto">
        <a:xfrm>
          <a:off x="3028950" y="187833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F6D9E3A7-7C68-4E77-96C9-068C45A26B96}"/>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30974C0C-741D-4D82-B22B-E69D8D094418}"/>
            </a:ext>
          </a:extLst>
        </xdr:cNvPr>
        <xdr:cNvSpPr txBox="1">
          <a:spLocks noChangeArrowheads="1"/>
        </xdr:cNvSpPr>
      </xdr:nvSpPr>
      <xdr:spPr bwMode="auto">
        <a:xfrm>
          <a:off x="3028950" y="18783300"/>
          <a:ext cx="333033"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1394EBF-4D6A-417A-BCCE-FCE357F32E45}"/>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8C2C3625-942E-47B4-9122-58CC59EE102F}"/>
            </a:ext>
          </a:extLst>
        </xdr:cNvPr>
        <xdr:cNvSpPr txBox="1">
          <a:spLocks noChangeArrowheads="1"/>
        </xdr:cNvSpPr>
      </xdr:nvSpPr>
      <xdr:spPr bwMode="auto">
        <a:xfrm>
          <a:off x="3838575" y="187833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F9F2EAFA-29E8-42A8-878A-6F3649FC7D06}"/>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DBB45A26-ABA7-4ACB-B487-049A87C83291}"/>
            </a:ext>
          </a:extLst>
        </xdr:cNvPr>
        <xdr:cNvSpPr txBox="1">
          <a:spLocks noChangeArrowheads="1"/>
        </xdr:cNvSpPr>
      </xdr:nvSpPr>
      <xdr:spPr bwMode="auto">
        <a:xfrm>
          <a:off x="3838575" y="18783300"/>
          <a:ext cx="416380"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F6C220A7-09D1-4D98-9996-29D2F72C4561}"/>
            </a:ext>
          </a:extLst>
        </xdr:cNvPr>
        <xdr:cNvCxnSpPr/>
      </xdr:nvCxnSpPr>
      <xdr:spPr>
        <a:xfrm>
          <a:off x="8126692" y="108585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F527CF0C-045C-47EB-8376-FC8930EC21D5}"/>
            </a:ext>
          </a:extLst>
        </xdr:cNvPr>
        <xdr:cNvCxnSpPr/>
      </xdr:nvCxnSpPr>
      <xdr:spPr>
        <a:xfrm>
          <a:off x="8126692" y="1798679"/>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8F988ACC-4B7A-49A6-B68A-C23643D6199B}"/>
            </a:ext>
          </a:extLst>
        </xdr:cNvPr>
        <xdr:cNvCxnSpPr/>
      </xdr:nvCxnSpPr>
      <xdr:spPr>
        <a:xfrm>
          <a:off x="8123515" y="2140668"/>
          <a:ext cx="37160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DC2FF3C5-145B-4307-B47A-80B7647F2808}"/>
            </a:ext>
          </a:extLst>
        </xdr:cNvPr>
        <xdr:cNvCxnSpPr/>
      </xdr:nvCxnSpPr>
      <xdr:spPr>
        <a:xfrm>
          <a:off x="8106279" y="249763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F75BE848-33B8-45F1-A4C1-D46143FFCD92}"/>
            </a:ext>
          </a:extLst>
        </xdr:cNvPr>
        <xdr:cNvSpPr txBox="1">
          <a:spLocks noChangeArrowheads="1"/>
        </xdr:cNvSpPr>
      </xdr:nvSpPr>
      <xdr:spPr bwMode="auto">
        <a:xfrm>
          <a:off x="3838575" y="160591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B9DF5A4F-1CA1-4689-A87C-7FEFC8EDEDAC}"/>
            </a:ext>
          </a:extLst>
        </xdr:cNvPr>
        <xdr:cNvSpPr txBox="1">
          <a:spLocks noChangeArrowheads="1"/>
        </xdr:cNvSpPr>
      </xdr:nvSpPr>
      <xdr:spPr bwMode="auto">
        <a:xfrm>
          <a:off x="3838575" y="160591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03FC0028-E2E9-4314-9083-E64DCF6C9557}"/>
            </a:ext>
          </a:extLst>
        </xdr:cNvPr>
        <xdr:cNvSpPr txBox="1">
          <a:spLocks noChangeArrowheads="1"/>
        </xdr:cNvSpPr>
      </xdr:nvSpPr>
      <xdr:spPr bwMode="auto">
        <a:xfrm>
          <a:off x="2962275" y="160591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03EE98D4-DAD2-4673-B650-3F85C347F0E3}"/>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106B7028-7617-43D8-A5E7-E78B8041369F}"/>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9196B52-AA8E-4D22-8B14-5C3D54D63412}"/>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CA257784-C3A7-4403-9FEA-F66341AA9FC7}"/>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D6E7600D-2D04-4A46-9712-2D5F498FBD41}"/>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A58902-3B62-4B8A-AD5E-8FA89F2098B5}"/>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5DF64051-0413-4AC8-8E2E-109E284138D6}"/>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59D885AE-C385-4E77-BA50-7799F435B1B8}"/>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69B76C20-9FA6-4FBA-BB00-73A2C0857598}"/>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E0F1F51A-9C8F-451A-BF87-BB3F2CA65FC0}"/>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AC5F4553-486B-4F14-AC5C-A41267D4D1BE}"/>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3065C601-676A-4A17-A600-CE643A81026B}"/>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C2F33EFF-A1CE-4F2C-91F5-FFD18A943087}"/>
            </a:ext>
          </a:extLst>
        </xdr:cNvPr>
        <xdr:cNvSpPr txBox="1">
          <a:spLocks noChangeArrowheads="1"/>
        </xdr:cNvSpPr>
      </xdr:nvSpPr>
      <xdr:spPr bwMode="auto">
        <a:xfrm>
          <a:off x="11839575" y="156019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AE7906CA-DF62-4C48-ADFB-0B8C1F90C5EF}"/>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11CD0691-4EE3-420A-865C-61EF59ED4A9B}"/>
            </a:ext>
          </a:extLst>
        </xdr:cNvPr>
        <xdr:cNvSpPr txBox="1">
          <a:spLocks noChangeArrowheads="1"/>
        </xdr:cNvSpPr>
      </xdr:nvSpPr>
      <xdr:spPr bwMode="auto">
        <a:xfrm>
          <a:off x="11839575" y="156019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61CC964A-C2C8-41E3-A7E0-C1E1307067B1}"/>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CB83B75D-FEA7-4543-AB41-CCFDBBB0CF50}"/>
            </a:ext>
          </a:extLst>
        </xdr:cNvPr>
        <xdr:cNvSpPr txBox="1">
          <a:spLocks noChangeArrowheads="1"/>
        </xdr:cNvSpPr>
      </xdr:nvSpPr>
      <xdr:spPr bwMode="auto">
        <a:xfrm>
          <a:off x="11839575" y="156019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6570440A-E17A-430F-BE6E-962D2ECC1A50}"/>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396FADF3-6AA5-4D2B-AA27-11A58D2F5F03}"/>
            </a:ext>
          </a:extLst>
        </xdr:cNvPr>
        <xdr:cNvSpPr txBox="1">
          <a:spLocks noChangeArrowheads="1"/>
        </xdr:cNvSpPr>
      </xdr:nvSpPr>
      <xdr:spPr bwMode="auto">
        <a:xfrm>
          <a:off x="11839575" y="156019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28ABAFF1-5E1C-4A5B-AD8F-4DA05946EFB5}"/>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2EDD00EA-A394-47DF-9FDB-7DBBFEFD0476}"/>
            </a:ext>
          </a:extLst>
        </xdr:cNvPr>
        <xdr:cNvSpPr txBox="1">
          <a:spLocks noChangeArrowheads="1"/>
        </xdr:cNvSpPr>
      </xdr:nvSpPr>
      <xdr:spPr bwMode="auto">
        <a:xfrm>
          <a:off x="11839575" y="156019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3B969B14-B3C2-44F0-9451-83D596AA56C7}"/>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33A55EC5-52C7-4C9C-BD12-06CF6A41E434}"/>
            </a:ext>
          </a:extLst>
        </xdr:cNvPr>
        <xdr:cNvSpPr txBox="1">
          <a:spLocks noChangeArrowheads="1"/>
        </xdr:cNvSpPr>
      </xdr:nvSpPr>
      <xdr:spPr bwMode="auto">
        <a:xfrm>
          <a:off x="11839575" y="156019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9A2F7E17-83C7-4B52-B58D-3CD6DFB7E12C}"/>
            </a:ext>
          </a:extLst>
        </xdr:cNvPr>
        <xdr:cNvSpPr txBox="1">
          <a:spLocks noChangeArrowheads="1"/>
        </xdr:cNvSpPr>
      </xdr:nvSpPr>
      <xdr:spPr bwMode="auto">
        <a:xfrm>
          <a:off x="11839575" y="156019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1E922E93-41B6-488D-8512-AAA387B1AB39}"/>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A0D76776-362C-4A4A-A09E-F9A44CDC20CF}"/>
            </a:ext>
          </a:extLst>
        </xdr:cNvPr>
        <xdr:cNvSpPr txBox="1">
          <a:spLocks noChangeArrowheads="1"/>
        </xdr:cNvSpPr>
      </xdr:nvSpPr>
      <xdr:spPr bwMode="auto">
        <a:xfrm>
          <a:off x="11839575" y="156019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B62F74B9-1B57-4501-A113-06813BFE6051}"/>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DD8A2362-C77A-4A1A-BACB-DF77053A07AD}"/>
            </a:ext>
          </a:extLst>
        </xdr:cNvPr>
        <xdr:cNvSpPr txBox="1">
          <a:spLocks noChangeArrowheads="1"/>
        </xdr:cNvSpPr>
      </xdr:nvSpPr>
      <xdr:spPr bwMode="auto">
        <a:xfrm>
          <a:off x="11839575" y="156019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050095EE-4A2F-4F2E-845D-4C08600D6D3A}"/>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4B2AFD1D-7AB5-438E-BDEF-C61ACBDE17D2}"/>
            </a:ext>
          </a:extLst>
        </xdr:cNvPr>
        <xdr:cNvSpPr txBox="1">
          <a:spLocks noChangeArrowheads="1"/>
        </xdr:cNvSpPr>
      </xdr:nvSpPr>
      <xdr:spPr bwMode="auto">
        <a:xfrm>
          <a:off x="11839575" y="156019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CD450164-0E6E-43F3-B570-2C57AF2BCDC3}"/>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3228B10D-86C3-43F5-B4D0-1F498943F1D3}"/>
            </a:ext>
          </a:extLst>
        </xdr:cNvPr>
        <xdr:cNvSpPr txBox="1">
          <a:spLocks noChangeArrowheads="1"/>
        </xdr:cNvSpPr>
      </xdr:nvSpPr>
      <xdr:spPr bwMode="auto">
        <a:xfrm>
          <a:off x="11839575" y="156019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3996C8D-8349-42A5-ABC2-C13C151BFB42}"/>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62D1E3A4-94C1-4E0B-A710-5E956E7C5737}"/>
            </a:ext>
          </a:extLst>
        </xdr:cNvPr>
        <xdr:cNvSpPr txBox="1">
          <a:spLocks noChangeArrowheads="1"/>
        </xdr:cNvSpPr>
      </xdr:nvSpPr>
      <xdr:spPr bwMode="auto">
        <a:xfrm>
          <a:off x="11839575" y="156019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DA65FB2F-C5E4-41F8-95CC-68F8CF8BC989}"/>
            </a:ext>
          </a:extLst>
        </xdr:cNvPr>
        <xdr:cNvSpPr txBox="1">
          <a:spLocks noChangeArrowheads="1"/>
        </xdr:cNvSpPr>
      </xdr:nvSpPr>
      <xdr:spPr bwMode="auto">
        <a:xfrm>
          <a:off x="11839575" y="156019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C9AF16ED-9167-45AE-B0D8-75B80AFBA99E}"/>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BA22F57C-B0EF-4EA8-922B-BD2DB50CFFD3}"/>
            </a:ext>
          </a:extLst>
        </xdr:cNvPr>
        <xdr:cNvSpPr txBox="1">
          <a:spLocks noChangeArrowheads="1"/>
        </xdr:cNvSpPr>
      </xdr:nvSpPr>
      <xdr:spPr bwMode="auto">
        <a:xfrm>
          <a:off x="11839575" y="156019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63F43874-E2AA-43BB-BDA2-1F282289C376}"/>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B2C4C25D-0BB6-4E8A-BB50-4A9B4B29E4E7}"/>
            </a:ext>
          </a:extLst>
        </xdr:cNvPr>
        <xdr:cNvSpPr txBox="1">
          <a:spLocks noChangeArrowheads="1"/>
        </xdr:cNvSpPr>
      </xdr:nvSpPr>
      <xdr:spPr bwMode="auto">
        <a:xfrm>
          <a:off x="11839575" y="156019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3AB8B334-5B07-4BD7-9D8F-9D9AB2E13009}"/>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2EBCEFA3-5DA3-4869-B84C-CD4D1DA9DC86}"/>
            </a:ext>
          </a:extLst>
        </xdr:cNvPr>
        <xdr:cNvSpPr txBox="1">
          <a:spLocks noChangeArrowheads="1"/>
        </xdr:cNvSpPr>
      </xdr:nvSpPr>
      <xdr:spPr bwMode="auto">
        <a:xfrm>
          <a:off x="11839575" y="156019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29DB5BEA-4C94-43BD-AD6B-6D9899B35186}"/>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9E88E91D-EA9F-4C85-8D54-5A817EC35C21}"/>
            </a:ext>
          </a:extLst>
        </xdr:cNvPr>
        <xdr:cNvSpPr txBox="1">
          <a:spLocks noChangeArrowheads="1"/>
        </xdr:cNvSpPr>
      </xdr:nvSpPr>
      <xdr:spPr bwMode="auto">
        <a:xfrm>
          <a:off x="11839575" y="156019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1B0B91C0-3F33-454E-8339-6B4D87654C93}"/>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4832ECDD-C8DB-4AF6-882C-0974D58A4130}"/>
            </a:ext>
          </a:extLst>
        </xdr:cNvPr>
        <xdr:cNvSpPr txBox="1">
          <a:spLocks noChangeArrowheads="1"/>
        </xdr:cNvSpPr>
      </xdr:nvSpPr>
      <xdr:spPr bwMode="auto">
        <a:xfrm>
          <a:off x="11839575" y="156019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53924CEC-E42C-404C-913E-150AD49D2385}"/>
            </a:ext>
          </a:extLst>
        </xdr:cNvPr>
        <xdr:cNvSpPr txBox="1">
          <a:spLocks noChangeArrowheads="1"/>
        </xdr:cNvSpPr>
      </xdr:nvSpPr>
      <xdr:spPr bwMode="auto">
        <a:xfrm>
          <a:off x="11029950" y="156019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DF5083EF-FA41-4B97-9E69-FBAB49EDACFF}"/>
            </a:ext>
          </a:extLst>
        </xdr:cNvPr>
        <xdr:cNvSpPr txBox="1">
          <a:spLocks noChangeArrowheads="1"/>
        </xdr:cNvSpPr>
      </xdr:nvSpPr>
      <xdr:spPr bwMode="auto">
        <a:xfrm>
          <a:off x="11029950" y="156019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18D17D1B-841B-4C94-BC05-5C5CD1C147E5}"/>
            </a:ext>
          </a:extLst>
        </xdr:cNvPr>
        <xdr:cNvSpPr txBox="1">
          <a:spLocks noChangeArrowheads="1"/>
        </xdr:cNvSpPr>
      </xdr:nvSpPr>
      <xdr:spPr bwMode="auto">
        <a:xfrm>
          <a:off x="11029950" y="156019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1976BD94-861E-4203-A431-96DC80831077}"/>
            </a:ext>
          </a:extLst>
        </xdr:cNvPr>
        <xdr:cNvSpPr txBox="1">
          <a:spLocks noChangeArrowheads="1"/>
        </xdr:cNvSpPr>
      </xdr:nvSpPr>
      <xdr:spPr bwMode="auto">
        <a:xfrm>
          <a:off x="11029950" y="156019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28E9BC1D-C733-489E-989B-5A78136BBF57}"/>
            </a:ext>
          </a:extLst>
        </xdr:cNvPr>
        <xdr:cNvSpPr txBox="1">
          <a:spLocks noChangeArrowheads="1"/>
        </xdr:cNvSpPr>
      </xdr:nvSpPr>
      <xdr:spPr bwMode="auto">
        <a:xfrm>
          <a:off x="11839575" y="156019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7D1592E7-6E37-455B-B62D-8A4369AACC18}"/>
            </a:ext>
          </a:extLst>
        </xdr:cNvPr>
        <xdr:cNvSpPr txBox="1">
          <a:spLocks noChangeArrowheads="1"/>
        </xdr:cNvSpPr>
      </xdr:nvSpPr>
      <xdr:spPr bwMode="auto">
        <a:xfrm>
          <a:off x="11029950" y="156019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815D3A61-D489-4830-B53E-BA3CFA50E118}"/>
            </a:ext>
          </a:extLst>
        </xdr:cNvPr>
        <xdr:cNvSpPr txBox="1">
          <a:spLocks noChangeArrowheads="1"/>
        </xdr:cNvSpPr>
      </xdr:nvSpPr>
      <xdr:spPr bwMode="auto">
        <a:xfrm>
          <a:off x="11839575" y="156019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92F24561-BD75-421D-986F-4359C6742FE2}"/>
            </a:ext>
          </a:extLst>
        </xdr:cNvPr>
        <xdr:cNvSpPr txBox="1">
          <a:spLocks noChangeArrowheads="1"/>
        </xdr:cNvSpPr>
      </xdr:nvSpPr>
      <xdr:spPr bwMode="auto">
        <a:xfrm>
          <a:off x="11839575" y="156019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8E0CB9CB-8C44-42AC-9447-278E0C088FA1}"/>
            </a:ext>
          </a:extLst>
        </xdr:cNvPr>
        <xdr:cNvSpPr txBox="1">
          <a:spLocks noChangeArrowheads="1"/>
        </xdr:cNvSpPr>
      </xdr:nvSpPr>
      <xdr:spPr bwMode="auto">
        <a:xfrm>
          <a:off x="11525250" y="156019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B77D5F1C-7E0F-4021-9300-08466E82EF1D}"/>
            </a:ext>
          </a:extLst>
        </xdr:cNvPr>
        <xdr:cNvSpPr txBox="1">
          <a:spLocks noChangeArrowheads="1"/>
        </xdr:cNvSpPr>
      </xdr:nvSpPr>
      <xdr:spPr bwMode="auto">
        <a:xfrm>
          <a:off x="11220450" y="156019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E3E688FE-DBBB-41BA-B01F-4E6BCD4180E2}"/>
            </a:ext>
          </a:extLst>
        </xdr:cNvPr>
        <xdr:cNvSpPr txBox="1">
          <a:spLocks noChangeArrowheads="1"/>
        </xdr:cNvSpPr>
      </xdr:nvSpPr>
      <xdr:spPr bwMode="auto">
        <a:xfrm>
          <a:off x="11220450" y="156019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DEF64CE5-33B8-40B5-ADF1-73D7C8F1E473}"/>
            </a:ext>
          </a:extLst>
        </xdr:cNvPr>
        <xdr:cNvSpPr txBox="1">
          <a:spLocks noChangeArrowheads="1"/>
        </xdr:cNvSpPr>
      </xdr:nvSpPr>
      <xdr:spPr bwMode="auto">
        <a:xfrm>
          <a:off x="11029950" y="156019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93F68F66-F7E7-4BA4-8982-9118B84831DD}"/>
            </a:ext>
          </a:extLst>
        </xdr:cNvPr>
        <xdr:cNvSpPr txBox="1">
          <a:spLocks noChangeArrowheads="1"/>
        </xdr:cNvSpPr>
      </xdr:nvSpPr>
      <xdr:spPr bwMode="auto">
        <a:xfrm>
          <a:off x="11029950" y="156019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4074D627-31A5-48C9-8C04-207DB2B9A477}"/>
            </a:ext>
          </a:extLst>
        </xdr:cNvPr>
        <xdr:cNvSpPr txBox="1">
          <a:spLocks noChangeArrowheads="1"/>
        </xdr:cNvSpPr>
      </xdr:nvSpPr>
      <xdr:spPr bwMode="auto">
        <a:xfrm>
          <a:off x="11029950" y="156019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461F6EEC-FD25-4FDC-ACB9-2F77ABF4A759}"/>
            </a:ext>
          </a:extLst>
        </xdr:cNvPr>
        <xdr:cNvSpPr txBox="1">
          <a:spLocks noChangeArrowheads="1"/>
        </xdr:cNvSpPr>
      </xdr:nvSpPr>
      <xdr:spPr bwMode="auto">
        <a:xfrm>
          <a:off x="11029950" y="156019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595AB132-EEB6-43B3-8B86-0F58967370DF}"/>
            </a:ext>
          </a:extLst>
        </xdr:cNvPr>
        <xdr:cNvSpPr txBox="1">
          <a:spLocks noChangeArrowheads="1"/>
        </xdr:cNvSpPr>
      </xdr:nvSpPr>
      <xdr:spPr bwMode="auto">
        <a:xfrm>
          <a:off x="11839575" y="156019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769F13E6-626D-40DA-998E-29D9668B0041}"/>
            </a:ext>
          </a:extLst>
        </xdr:cNvPr>
        <xdr:cNvSpPr txBox="1">
          <a:spLocks noChangeArrowheads="1"/>
        </xdr:cNvSpPr>
      </xdr:nvSpPr>
      <xdr:spPr bwMode="auto">
        <a:xfrm>
          <a:off x="11839575" y="156019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9A7F4CE4-79E4-426C-B6DB-4F88CC8ADA51}"/>
            </a:ext>
          </a:extLst>
        </xdr:cNvPr>
        <xdr:cNvSpPr txBox="1">
          <a:spLocks noChangeArrowheads="1"/>
        </xdr:cNvSpPr>
      </xdr:nvSpPr>
      <xdr:spPr bwMode="auto">
        <a:xfrm>
          <a:off x="11839575" y="156019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6C8A32C0-2906-43BD-B92A-0082D476C80E}"/>
            </a:ext>
          </a:extLst>
        </xdr:cNvPr>
        <xdr:cNvSpPr txBox="1">
          <a:spLocks noChangeArrowheads="1"/>
        </xdr:cNvSpPr>
      </xdr:nvSpPr>
      <xdr:spPr bwMode="auto">
        <a:xfrm>
          <a:off x="11525250" y="156019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4DC808F3-CBB4-4262-8E7F-330256BC819B}"/>
            </a:ext>
          </a:extLst>
        </xdr:cNvPr>
        <xdr:cNvSpPr txBox="1">
          <a:spLocks noChangeArrowheads="1"/>
        </xdr:cNvSpPr>
      </xdr:nvSpPr>
      <xdr:spPr bwMode="auto">
        <a:xfrm>
          <a:off x="11220450" y="156019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390FEB15-A412-434F-B733-FE28260DAABF}"/>
            </a:ext>
          </a:extLst>
        </xdr:cNvPr>
        <xdr:cNvSpPr txBox="1">
          <a:spLocks noChangeArrowheads="1"/>
        </xdr:cNvSpPr>
      </xdr:nvSpPr>
      <xdr:spPr bwMode="auto">
        <a:xfrm>
          <a:off x="11220450" y="15601950"/>
          <a:ext cx="114300" cy="274297"/>
        </a:xfrm>
        <a:prstGeom prst="rect">
          <a:avLst/>
        </a:prstGeom>
        <a:noFill/>
        <a:ln w="9525">
          <a:noFill/>
          <a:miter lim="800000"/>
          <a:headEnd/>
          <a:tailEnd/>
        </a:ln>
      </xdr:spPr>
    </xdr:sp>
    <xdr:clientData/>
  </xdr:oneCellAnchor>
  <xdr:twoCellAnchor>
    <xdr:from>
      <xdr:col>8</xdr:col>
      <xdr:colOff>1202531</xdr:colOff>
      <xdr:row>55</xdr:row>
      <xdr:rowOff>130401</xdr:rowOff>
    </xdr:from>
    <xdr:to>
      <xdr:col>10</xdr:col>
      <xdr:colOff>790575</xdr:colOff>
      <xdr:row>61</xdr:row>
      <xdr:rowOff>125403</xdr:rowOff>
    </xdr:to>
    <xdr:grpSp>
      <xdr:nvGrpSpPr>
        <xdr:cNvPr id="75" name="グループ化 74">
          <a:extLst>
            <a:ext uri="{FF2B5EF4-FFF2-40B4-BE49-F238E27FC236}">
              <a16:creationId xmlns:a16="http://schemas.microsoft.com/office/drawing/2014/main" id="{A6B739AE-5F13-4AF7-8C88-FDAD2022A556}"/>
            </a:ext>
          </a:extLst>
        </xdr:cNvPr>
        <xdr:cNvGrpSpPr>
          <a:grpSpLocks noChangeAspect="1"/>
        </xdr:cNvGrpSpPr>
      </xdr:nvGrpSpPr>
      <xdr:grpSpPr>
        <a:xfrm>
          <a:off x="9303317" y="15914687"/>
          <a:ext cx="2545329" cy="1355716"/>
          <a:chOff x="9290130" y="16401930"/>
          <a:chExt cx="2352435" cy="1403007"/>
        </a:xfrm>
      </xdr:grpSpPr>
      <xdr:sp macro="" textlink="">
        <xdr:nvSpPr>
          <xdr:cNvPr id="76" name="正方形/長方形 75">
            <a:extLst>
              <a:ext uri="{FF2B5EF4-FFF2-40B4-BE49-F238E27FC236}">
                <a16:creationId xmlns:a16="http://schemas.microsoft.com/office/drawing/2014/main" id="{6F6AE6F1-9CC0-C1F6-AE9C-960B01208EFC}"/>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A8AC17D0-5646-1771-EBF8-CEF5F51B95D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40F959FC-28CB-53FD-16D1-EDC35DA9530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7AA4E55C-2F1C-1CDE-DC99-871091FC030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D05A371-5A80-EB21-E257-CA1278A5299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B0B019C2-4351-4B1E-AA61-AE0AB43F7B49}"/>
            </a:ext>
          </a:extLst>
        </xdr:cNvPr>
        <xdr:cNvSpPr txBox="1">
          <a:spLocks noChangeArrowheads="1"/>
        </xdr:cNvSpPr>
      </xdr:nvSpPr>
      <xdr:spPr bwMode="auto">
        <a:xfrm>
          <a:off x="3838575" y="160591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283CFBFA-96E9-4A61-A743-FDBE9F515C1E}"/>
            </a:ext>
          </a:extLst>
        </xdr:cNvPr>
        <xdr:cNvSpPr txBox="1">
          <a:spLocks noChangeArrowheads="1"/>
        </xdr:cNvSpPr>
      </xdr:nvSpPr>
      <xdr:spPr bwMode="auto">
        <a:xfrm>
          <a:off x="3838575" y="160591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7D6D8C4E-967A-40F0-957F-1A37D0E14EE2}"/>
            </a:ext>
          </a:extLst>
        </xdr:cNvPr>
        <xdr:cNvSpPr txBox="1">
          <a:spLocks noChangeArrowheads="1"/>
        </xdr:cNvSpPr>
      </xdr:nvSpPr>
      <xdr:spPr bwMode="auto">
        <a:xfrm>
          <a:off x="2962275" y="160591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94F6AFCE-642A-4574-A0A0-C705A8BB2FED}"/>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0318616-6E91-48F2-9ED4-50DDCAFD14C5}"/>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A9780FE5-AF8E-43E9-9208-7C29AF2F09D0}"/>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1C1B5D81-37EB-4C82-B4C7-10337519604B}"/>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5E4A9385-3E39-4833-9476-9F599F7B0DA6}"/>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84829D43-5252-4961-A1FD-BAD7156378BE}"/>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09E75B1F-ED47-4A1A-B3AB-A6DED4BD5BCC}"/>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5282506B-007D-4879-B8B8-D3EED7809CC5}"/>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70A14C79-FD20-4BFB-8371-FD996A253DE2}"/>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CA0F6807-2295-4AB8-AB88-3B014566430B}"/>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FE2AD471-62FC-42FA-9C58-E40E9D137A06}"/>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0261F7E9-3D2E-48FD-BF73-B6C64E341AB5}"/>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35585910-4B32-4810-B9F9-61453CD1AAF3}"/>
            </a:ext>
          </a:extLst>
        </xdr:cNvPr>
        <xdr:cNvSpPr txBox="1">
          <a:spLocks noChangeArrowheads="1"/>
        </xdr:cNvSpPr>
      </xdr:nvSpPr>
      <xdr:spPr bwMode="auto">
        <a:xfrm>
          <a:off x="3838575" y="160591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3F54C387-D02F-4A07-850C-28FF8AC351B4}"/>
            </a:ext>
          </a:extLst>
        </xdr:cNvPr>
        <xdr:cNvSpPr txBox="1">
          <a:spLocks noChangeArrowheads="1"/>
        </xdr:cNvSpPr>
      </xdr:nvSpPr>
      <xdr:spPr bwMode="auto">
        <a:xfrm>
          <a:off x="3838575" y="160591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0616AD08-C0D7-4B56-82A1-0BF23A237B10}"/>
            </a:ext>
          </a:extLst>
        </xdr:cNvPr>
        <xdr:cNvSpPr txBox="1">
          <a:spLocks noChangeArrowheads="1"/>
        </xdr:cNvSpPr>
      </xdr:nvSpPr>
      <xdr:spPr bwMode="auto">
        <a:xfrm>
          <a:off x="2962275" y="160591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F9C2CC2B-FA05-4BCA-A662-2B1A030FF4A6}"/>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21674E45-B449-4FCD-BD47-CF1BCB9029A0}"/>
            </a:ext>
          </a:extLst>
        </xdr:cNvPr>
        <xdr:cNvSpPr txBox="1">
          <a:spLocks noChangeArrowheads="1"/>
        </xdr:cNvSpPr>
      </xdr:nvSpPr>
      <xdr:spPr bwMode="auto">
        <a:xfrm>
          <a:off x="2962275" y="160591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6BF39182-B3CD-4648-9505-C380EF17586F}"/>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7722E112-A8E6-4BAD-BDF0-6B3D6721CB69}"/>
            </a:ext>
          </a:extLst>
        </xdr:cNvPr>
        <xdr:cNvSpPr txBox="1">
          <a:spLocks noChangeArrowheads="1"/>
        </xdr:cNvSpPr>
      </xdr:nvSpPr>
      <xdr:spPr bwMode="auto">
        <a:xfrm>
          <a:off x="3771900" y="160591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8CEF088A-677F-41A4-A6E5-437D77856509}"/>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63505B9C-FE6E-48E4-89C9-15E3C128C82C}"/>
            </a:ext>
          </a:extLst>
        </xdr:cNvPr>
        <xdr:cNvSpPr txBox="1">
          <a:spLocks noChangeArrowheads="1"/>
        </xdr:cNvSpPr>
      </xdr:nvSpPr>
      <xdr:spPr bwMode="auto">
        <a:xfrm>
          <a:off x="2962275" y="160591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DE38AA36-7662-4EA2-A4F3-135A843A1F38}"/>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A8367803-BB6E-48B0-BE69-5A99D12EBB36}"/>
            </a:ext>
          </a:extLst>
        </xdr:cNvPr>
        <xdr:cNvSpPr txBox="1">
          <a:spLocks noChangeArrowheads="1"/>
        </xdr:cNvSpPr>
      </xdr:nvSpPr>
      <xdr:spPr bwMode="auto">
        <a:xfrm>
          <a:off x="2962275" y="160591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F5FB85B1-D43F-4B5D-B5B8-1E00ECFAE615}"/>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62F8D5C7-1402-41F0-A776-DB9333DB8F0F}"/>
            </a:ext>
          </a:extLst>
        </xdr:cNvPr>
        <xdr:cNvSpPr txBox="1">
          <a:spLocks noChangeArrowheads="1"/>
        </xdr:cNvSpPr>
      </xdr:nvSpPr>
      <xdr:spPr bwMode="auto">
        <a:xfrm>
          <a:off x="3771900" y="160591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C2833F68-8139-42DC-80C8-43B7AE1101CF}"/>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40B6D498-9B72-47E9-8CA1-59DF19AA02F1}"/>
            </a:ext>
          </a:extLst>
        </xdr:cNvPr>
        <xdr:cNvSpPr txBox="1">
          <a:spLocks noChangeArrowheads="1"/>
        </xdr:cNvSpPr>
      </xdr:nvSpPr>
      <xdr:spPr bwMode="auto">
        <a:xfrm>
          <a:off x="3771900" y="160591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161397</xdr:rowOff>
    </xdr:to>
    <xdr:sp macro="" textlink="">
      <xdr:nvSpPr>
        <xdr:cNvPr id="2" name="Text Box 2">
          <a:extLst>
            <a:ext uri="{FF2B5EF4-FFF2-40B4-BE49-F238E27FC236}">
              <a16:creationId xmlns:a16="http://schemas.microsoft.com/office/drawing/2014/main" id="{A01A25F2-0257-45CF-926E-33B51495DABF}"/>
            </a:ext>
          </a:extLst>
        </xdr:cNvPr>
        <xdr:cNvSpPr txBox="1">
          <a:spLocks noChangeArrowheads="1"/>
        </xdr:cNvSpPr>
      </xdr:nvSpPr>
      <xdr:spPr bwMode="auto">
        <a:xfrm>
          <a:off x="3905250" y="15459075"/>
          <a:ext cx="104775" cy="1613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181505</xdr:rowOff>
    </xdr:to>
    <xdr:sp macro="" textlink="">
      <xdr:nvSpPr>
        <xdr:cNvPr id="3" name="Text Box 1">
          <a:extLst>
            <a:ext uri="{FF2B5EF4-FFF2-40B4-BE49-F238E27FC236}">
              <a16:creationId xmlns:a16="http://schemas.microsoft.com/office/drawing/2014/main" id="{7FB481E1-C28C-4853-A447-38E7DD76757D}"/>
            </a:ext>
          </a:extLst>
        </xdr:cNvPr>
        <xdr:cNvSpPr txBox="1">
          <a:spLocks noChangeArrowheads="1"/>
        </xdr:cNvSpPr>
      </xdr:nvSpPr>
      <xdr:spPr bwMode="auto">
        <a:xfrm>
          <a:off x="3905250" y="15459075"/>
          <a:ext cx="85725" cy="1815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418D7445-5FA0-4EDE-BFDB-A1AD32A98314}"/>
            </a:ext>
          </a:extLst>
        </xdr:cNvPr>
        <xdr:cNvSpPr txBox="1">
          <a:spLocks noChangeArrowheads="1"/>
        </xdr:cNvSpPr>
      </xdr:nvSpPr>
      <xdr:spPr bwMode="auto">
        <a:xfrm>
          <a:off x="3028950" y="15459075"/>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162913</xdr:rowOff>
    </xdr:to>
    <xdr:sp macro="" textlink="">
      <xdr:nvSpPr>
        <xdr:cNvPr id="5" name="Text Box 1">
          <a:extLst>
            <a:ext uri="{FF2B5EF4-FFF2-40B4-BE49-F238E27FC236}">
              <a16:creationId xmlns:a16="http://schemas.microsoft.com/office/drawing/2014/main" id="{3D56FDAA-DF25-48D8-9578-D884B59500AA}"/>
            </a:ext>
          </a:extLst>
        </xdr:cNvPr>
        <xdr:cNvSpPr txBox="1">
          <a:spLocks noChangeArrowheads="1"/>
        </xdr:cNvSpPr>
      </xdr:nvSpPr>
      <xdr:spPr bwMode="auto">
        <a:xfrm>
          <a:off x="3028950" y="15459075"/>
          <a:ext cx="7865" cy="16291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162913</xdr:rowOff>
    </xdr:to>
    <xdr:sp macro="" textlink="">
      <xdr:nvSpPr>
        <xdr:cNvPr id="6" name="Text Box 4">
          <a:extLst>
            <a:ext uri="{FF2B5EF4-FFF2-40B4-BE49-F238E27FC236}">
              <a16:creationId xmlns:a16="http://schemas.microsoft.com/office/drawing/2014/main" id="{6E6A4919-8362-446F-AF34-0F44899B9FEF}"/>
            </a:ext>
          </a:extLst>
        </xdr:cNvPr>
        <xdr:cNvSpPr txBox="1">
          <a:spLocks noChangeArrowheads="1"/>
        </xdr:cNvSpPr>
      </xdr:nvSpPr>
      <xdr:spPr bwMode="auto">
        <a:xfrm>
          <a:off x="3028950" y="15459075"/>
          <a:ext cx="7865" cy="16291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755464</xdr:colOff>
      <xdr:row>59</xdr:row>
      <xdr:rowOff>162913</xdr:rowOff>
    </xdr:to>
    <xdr:sp macro="" textlink="">
      <xdr:nvSpPr>
        <xdr:cNvPr id="7" name="Text Box 1">
          <a:extLst>
            <a:ext uri="{FF2B5EF4-FFF2-40B4-BE49-F238E27FC236}">
              <a16:creationId xmlns:a16="http://schemas.microsoft.com/office/drawing/2014/main" id="{4ED8B1DD-3B56-4FDC-8055-5F71DE757290}"/>
            </a:ext>
          </a:extLst>
        </xdr:cNvPr>
        <xdr:cNvSpPr txBox="1">
          <a:spLocks noChangeArrowheads="1"/>
        </xdr:cNvSpPr>
      </xdr:nvSpPr>
      <xdr:spPr bwMode="auto">
        <a:xfrm>
          <a:off x="3838575" y="15459075"/>
          <a:ext cx="12514" cy="16291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755464</xdr:colOff>
      <xdr:row>59</xdr:row>
      <xdr:rowOff>162913</xdr:rowOff>
    </xdr:to>
    <xdr:sp macro="" textlink="">
      <xdr:nvSpPr>
        <xdr:cNvPr id="8" name="Text Box 4">
          <a:extLst>
            <a:ext uri="{FF2B5EF4-FFF2-40B4-BE49-F238E27FC236}">
              <a16:creationId xmlns:a16="http://schemas.microsoft.com/office/drawing/2014/main" id="{F00F0E39-977D-427E-9D26-37EEF22D57B4}"/>
            </a:ext>
          </a:extLst>
        </xdr:cNvPr>
        <xdr:cNvSpPr txBox="1">
          <a:spLocks noChangeArrowheads="1"/>
        </xdr:cNvSpPr>
      </xdr:nvSpPr>
      <xdr:spPr bwMode="auto">
        <a:xfrm>
          <a:off x="3838575" y="15459075"/>
          <a:ext cx="12514" cy="16291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168F1848-E602-4557-BB38-E3F348BE6F78}"/>
            </a:ext>
          </a:extLst>
        </xdr:cNvPr>
        <xdr:cNvSpPr txBox="1">
          <a:spLocks noChangeArrowheads="1"/>
        </xdr:cNvSpPr>
      </xdr:nvSpPr>
      <xdr:spPr bwMode="auto">
        <a:xfrm>
          <a:off x="3028950" y="15459075"/>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3D83874A-9589-4F64-8A05-818EC0B84BAD}"/>
            </a:ext>
          </a:extLst>
        </xdr:cNvPr>
        <xdr:cNvSpPr txBox="1">
          <a:spLocks noChangeArrowheads="1"/>
        </xdr:cNvSpPr>
      </xdr:nvSpPr>
      <xdr:spPr bwMode="auto">
        <a:xfrm>
          <a:off x="3028950" y="15459075"/>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7AEDC7CF-A455-4910-9862-BA7FECA58FCF}"/>
            </a:ext>
          </a:extLst>
        </xdr:cNvPr>
        <xdr:cNvSpPr txBox="1">
          <a:spLocks noChangeArrowheads="1"/>
        </xdr:cNvSpPr>
      </xdr:nvSpPr>
      <xdr:spPr bwMode="auto">
        <a:xfrm>
          <a:off x="3028950" y="15459075"/>
          <a:ext cx="3330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77F5494B-B70F-43C6-A6EB-D0CA28792E81}"/>
            </a:ext>
          </a:extLst>
        </xdr:cNvPr>
        <xdr:cNvSpPr txBox="1">
          <a:spLocks noChangeArrowheads="1"/>
        </xdr:cNvSpPr>
      </xdr:nvSpPr>
      <xdr:spPr bwMode="auto">
        <a:xfrm>
          <a:off x="3028950" y="15459075"/>
          <a:ext cx="3330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555DE7C4-8636-48C0-8D40-B5A40302D3C2}"/>
            </a:ext>
          </a:extLst>
        </xdr:cNvPr>
        <xdr:cNvSpPr txBox="1">
          <a:spLocks noChangeArrowheads="1"/>
        </xdr:cNvSpPr>
      </xdr:nvSpPr>
      <xdr:spPr bwMode="auto">
        <a:xfrm>
          <a:off x="3838575" y="15459075"/>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111EF791-9895-4528-A62D-D5946FD8EE59}"/>
            </a:ext>
          </a:extLst>
        </xdr:cNvPr>
        <xdr:cNvSpPr txBox="1">
          <a:spLocks noChangeArrowheads="1"/>
        </xdr:cNvSpPr>
      </xdr:nvSpPr>
      <xdr:spPr bwMode="auto">
        <a:xfrm>
          <a:off x="3838575" y="15459075"/>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808424FA-16E4-4CF2-A91E-BD2F44897707}"/>
            </a:ext>
          </a:extLst>
        </xdr:cNvPr>
        <xdr:cNvSpPr txBox="1">
          <a:spLocks noChangeArrowheads="1"/>
        </xdr:cNvSpPr>
      </xdr:nvSpPr>
      <xdr:spPr bwMode="auto">
        <a:xfrm>
          <a:off x="3838575" y="15459075"/>
          <a:ext cx="4163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AD041726-90E1-459C-9C83-E0668A26CA4F}"/>
            </a:ext>
          </a:extLst>
        </xdr:cNvPr>
        <xdr:cNvSpPr txBox="1">
          <a:spLocks noChangeArrowheads="1"/>
        </xdr:cNvSpPr>
      </xdr:nvSpPr>
      <xdr:spPr bwMode="auto">
        <a:xfrm>
          <a:off x="3838575" y="15459075"/>
          <a:ext cx="416380"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C78A75AE-882F-48C9-ADF6-577573AB7D13}"/>
            </a:ext>
          </a:extLst>
        </xdr:cNvPr>
        <xdr:cNvCxnSpPr/>
      </xdr:nvCxnSpPr>
      <xdr:spPr>
        <a:xfrm>
          <a:off x="8888692" y="1085850"/>
          <a:ext cx="355095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0DBFAB9C-B37C-442B-BC5C-7B64490FB3AC}"/>
            </a:ext>
          </a:extLst>
        </xdr:cNvPr>
        <xdr:cNvCxnSpPr/>
      </xdr:nvCxnSpPr>
      <xdr:spPr>
        <a:xfrm>
          <a:off x="8888692" y="1798679"/>
          <a:ext cx="355095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2AB128AF-27FB-4D1C-B198-C55A0240079F}"/>
            </a:ext>
          </a:extLst>
        </xdr:cNvPr>
        <xdr:cNvCxnSpPr/>
      </xdr:nvCxnSpPr>
      <xdr:spPr>
        <a:xfrm>
          <a:off x="8885515" y="2140668"/>
          <a:ext cx="35541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7126C37C-B44E-4BE5-9900-2A2FB8C8E1C4}"/>
            </a:ext>
          </a:extLst>
        </xdr:cNvPr>
        <xdr:cNvCxnSpPr/>
      </xdr:nvCxnSpPr>
      <xdr:spPr>
        <a:xfrm>
          <a:off x="8868279" y="2497630"/>
          <a:ext cx="35720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25740</xdr:rowOff>
    </xdr:to>
    <xdr:sp macro="" textlink="">
      <xdr:nvSpPr>
        <xdr:cNvPr id="21" name="Text Box 10">
          <a:extLst>
            <a:ext uri="{FF2B5EF4-FFF2-40B4-BE49-F238E27FC236}">
              <a16:creationId xmlns:a16="http://schemas.microsoft.com/office/drawing/2014/main" id="{F157DF1E-8E9D-45F8-AAA3-FB8EEE993113}"/>
            </a:ext>
          </a:extLst>
        </xdr:cNvPr>
        <xdr:cNvSpPr txBox="1">
          <a:spLocks noChangeArrowheads="1"/>
        </xdr:cNvSpPr>
      </xdr:nvSpPr>
      <xdr:spPr bwMode="auto">
        <a:xfrm>
          <a:off x="12439650" y="15001875"/>
          <a:ext cx="114300" cy="25434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22" name="Text Box 11">
          <a:extLst>
            <a:ext uri="{FF2B5EF4-FFF2-40B4-BE49-F238E27FC236}">
              <a16:creationId xmlns:a16="http://schemas.microsoft.com/office/drawing/2014/main" id="{03ACE5EF-7B21-43BA-8EC1-4AE1BDDB02D1}"/>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9071</xdr:rowOff>
    </xdr:to>
    <xdr:sp macro="" textlink="">
      <xdr:nvSpPr>
        <xdr:cNvPr id="23" name="Text Box 12">
          <a:extLst>
            <a:ext uri="{FF2B5EF4-FFF2-40B4-BE49-F238E27FC236}">
              <a16:creationId xmlns:a16="http://schemas.microsoft.com/office/drawing/2014/main" id="{B9C8463E-6E9F-4FFA-85AB-069BF71C2F90}"/>
            </a:ext>
          </a:extLst>
        </xdr:cNvPr>
        <xdr:cNvSpPr txBox="1">
          <a:spLocks noChangeArrowheads="1"/>
        </xdr:cNvSpPr>
      </xdr:nvSpPr>
      <xdr:spPr bwMode="auto">
        <a:xfrm>
          <a:off x="12439650" y="15001875"/>
          <a:ext cx="114300" cy="23767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24" name="Text Box 13">
          <a:extLst>
            <a:ext uri="{FF2B5EF4-FFF2-40B4-BE49-F238E27FC236}">
              <a16:creationId xmlns:a16="http://schemas.microsoft.com/office/drawing/2014/main" id="{DAD1940F-FA0B-460D-AD73-42F7CE863388}"/>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373742</xdr:colOff>
      <xdr:row>58</xdr:row>
      <xdr:rowOff>9071</xdr:rowOff>
    </xdr:to>
    <xdr:sp macro="" textlink="">
      <xdr:nvSpPr>
        <xdr:cNvPr id="25" name="Text Box 14">
          <a:extLst>
            <a:ext uri="{FF2B5EF4-FFF2-40B4-BE49-F238E27FC236}">
              <a16:creationId xmlns:a16="http://schemas.microsoft.com/office/drawing/2014/main" id="{F067E35B-3117-4ED1-BF2B-2599D0457E68}"/>
            </a:ext>
          </a:extLst>
        </xdr:cNvPr>
        <xdr:cNvSpPr txBox="1">
          <a:spLocks noChangeArrowheads="1"/>
        </xdr:cNvSpPr>
      </xdr:nvSpPr>
      <xdr:spPr bwMode="auto">
        <a:xfrm>
          <a:off x="12439650" y="15001875"/>
          <a:ext cx="373742" cy="23767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26" name="Text Box 15">
          <a:extLst>
            <a:ext uri="{FF2B5EF4-FFF2-40B4-BE49-F238E27FC236}">
              <a16:creationId xmlns:a16="http://schemas.microsoft.com/office/drawing/2014/main" id="{9374DA1F-7962-4E58-A5EF-30C871E5D72A}"/>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25740</xdr:rowOff>
    </xdr:to>
    <xdr:sp macro="" textlink="">
      <xdr:nvSpPr>
        <xdr:cNvPr id="27" name="Text Box 16">
          <a:extLst>
            <a:ext uri="{FF2B5EF4-FFF2-40B4-BE49-F238E27FC236}">
              <a16:creationId xmlns:a16="http://schemas.microsoft.com/office/drawing/2014/main" id="{AA45B59D-708A-47E7-A593-E03DC521A920}"/>
            </a:ext>
          </a:extLst>
        </xdr:cNvPr>
        <xdr:cNvSpPr txBox="1">
          <a:spLocks noChangeArrowheads="1"/>
        </xdr:cNvSpPr>
      </xdr:nvSpPr>
      <xdr:spPr bwMode="auto">
        <a:xfrm>
          <a:off x="12439650" y="15001875"/>
          <a:ext cx="114300" cy="25434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28" name="Text Box 17">
          <a:extLst>
            <a:ext uri="{FF2B5EF4-FFF2-40B4-BE49-F238E27FC236}">
              <a16:creationId xmlns:a16="http://schemas.microsoft.com/office/drawing/2014/main" id="{E45238A1-1477-4185-AEDE-F8B575DF14A9}"/>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9071</xdr:rowOff>
    </xdr:to>
    <xdr:sp macro="" textlink="">
      <xdr:nvSpPr>
        <xdr:cNvPr id="29" name="Text Box 18">
          <a:extLst>
            <a:ext uri="{FF2B5EF4-FFF2-40B4-BE49-F238E27FC236}">
              <a16:creationId xmlns:a16="http://schemas.microsoft.com/office/drawing/2014/main" id="{E073040A-B4F0-41A6-A14C-D3D109ECD9BF}"/>
            </a:ext>
          </a:extLst>
        </xdr:cNvPr>
        <xdr:cNvSpPr txBox="1">
          <a:spLocks noChangeArrowheads="1"/>
        </xdr:cNvSpPr>
      </xdr:nvSpPr>
      <xdr:spPr bwMode="auto">
        <a:xfrm>
          <a:off x="12439650" y="15001875"/>
          <a:ext cx="114300" cy="23767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30" name="Text Box 19">
          <a:extLst>
            <a:ext uri="{FF2B5EF4-FFF2-40B4-BE49-F238E27FC236}">
              <a16:creationId xmlns:a16="http://schemas.microsoft.com/office/drawing/2014/main" id="{67B4EA05-18E4-46BE-8372-0A01076A5586}"/>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25739</xdr:rowOff>
    </xdr:to>
    <xdr:sp macro="" textlink="">
      <xdr:nvSpPr>
        <xdr:cNvPr id="31" name="Text Box 20">
          <a:extLst>
            <a:ext uri="{FF2B5EF4-FFF2-40B4-BE49-F238E27FC236}">
              <a16:creationId xmlns:a16="http://schemas.microsoft.com/office/drawing/2014/main" id="{69641FF0-4994-4C69-8322-60AF1B458C56}"/>
            </a:ext>
          </a:extLst>
        </xdr:cNvPr>
        <xdr:cNvSpPr txBox="1">
          <a:spLocks noChangeArrowheads="1"/>
        </xdr:cNvSpPr>
      </xdr:nvSpPr>
      <xdr:spPr bwMode="auto">
        <a:xfrm>
          <a:off x="12439650" y="15001875"/>
          <a:ext cx="114300" cy="25433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7F8AEC40-BB2F-4060-BE3B-812E4CF18692}"/>
            </a:ext>
          </a:extLst>
        </xdr:cNvPr>
        <xdr:cNvSpPr txBox="1">
          <a:spLocks noChangeArrowheads="1"/>
        </xdr:cNvSpPr>
      </xdr:nvSpPr>
      <xdr:spPr bwMode="auto">
        <a:xfrm>
          <a:off x="12439650" y="15001875"/>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88E0DC5C-ED83-4DB5-B62B-BB6CAF1BB678}"/>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C2242389-5E46-4066-BC5C-DF406BB3F33E}"/>
            </a:ext>
          </a:extLst>
        </xdr:cNvPr>
        <xdr:cNvSpPr txBox="1">
          <a:spLocks noChangeArrowheads="1"/>
        </xdr:cNvSpPr>
      </xdr:nvSpPr>
      <xdr:spPr bwMode="auto">
        <a:xfrm>
          <a:off x="12439650" y="15001875"/>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465B5BC7-3113-4E20-B1AE-8FE0ECC6926F}"/>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373743</xdr:colOff>
      <xdr:row>58</xdr:row>
      <xdr:rowOff>50057</xdr:rowOff>
    </xdr:to>
    <xdr:sp macro="" textlink="">
      <xdr:nvSpPr>
        <xdr:cNvPr id="36" name="Text Box 14">
          <a:extLst>
            <a:ext uri="{FF2B5EF4-FFF2-40B4-BE49-F238E27FC236}">
              <a16:creationId xmlns:a16="http://schemas.microsoft.com/office/drawing/2014/main" id="{DFA90D22-ADB8-49A8-BC5F-99575F9B5867}"/>
            </a:ext>
          </a:extLst>
        </xdr:cNvPr>
        <xdr:cNvSpPr txBox="1">
          <a:spLocks noChangeArrowheads="1"/>
        </xdr:cNvSpPr>
      </xdr:nvSpPr>
      <xdr:spPr bwMode="auto">
        <a:xfrm>
          <a:off x="12439650" y="15001875"/>
          <a:ext cx="37374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CF894CBC-B706-4BD8-BC76-610FF29D3A36}"/>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18D17558-45F5-4C9D-8F0A-F4BA83D4E5EA}"/>
            </a:ext>
          </a:extLst>
        </xdr:cNvPr>
        <xdr:cNvSpPr txBox="1">
          <a:spLocks noChangeArrowheads="1"/>
        </xdr:cNvSpPr>
      </xdr:nvSpPr>
      <xdr:spPr bwMode="auto">
        <a:xfrm>
          <a:off x="12439650" y="15001875"/>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B873BD56-3AF0-48EF-BCBA-2DACB28514FC}"/>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F04C2326-F72C-4D70-9917-C115638BB50E}"/>
            </a:ext>
          </a:extLst>
        </xdr:cNvPr>
        <xdr:cNvSpPr txBox="1">
          <a:spLocks noChangeArrowheads="1"/>
        </xdr:cNvSpPr>
      </xdr:nvSpPr>
      <xdr:spPr bwMode="auto">
        <a:xfrm>
          <a:off x="12439650" y="15001875"/>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461D52AF-B9EE-43CC-A63F-F24B0A0BF236}"/>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548F8476-4E3B-4107-AFB1-91EF035C7BE9}"/>
            </a:ext>
          </a:extLst>
        </xdr:cNvPr>
        <xdr:cNvSpPr txBox="1">
          <a:spLocks noChangeArrowheads="1"/>
        </xdr:cNvSpPr>
      </xdr:nvSpPr>
      <xdr:spPr bwMode="auto">
        <a:xfrm>
          <a:off x="12439650" y="15001875"/>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66563</xdr:rowOff>
    </xdr:to>
    <xdr:sp macro="" textlink="">
      <xdr:nvSpPr>
        <xdr:cNvPr id="43" name="Text Box 10">
          <a:extLst>
            <a:ext uri="{FF2B5EF4-FFF2-40B4-BE49-F238E27FC236}">
              <a16:creationId xmlns:a16="http://schemas.microsoft.com/office/drawing/2014/main" id="{8B26BD92-93FB-4C91-85CA-529724022187}"/>
            </a:ext>
          </a:extLst>
        </xdr:cNvPr>
        <xdr:cNvSpPr txBox="1">
          <a:spLocks noChangeArrowheads="1"/>
        </xdr:cNvSpPr>
      </xdr:nvSpPr>
      <xdr:spPr bwMode="auto">
        <a:xfrm>
          <a:off x="12439650" y="15001875"/>
          <a:ext cx="114300" cy="29516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44" name="Text Box 11">
          <a:extLst>
            <a:ext uri="{FF2B5EF4-FFF2-40B4-BE49-F238E27FC236}">
              <a16:creationId xmlns:a16="http://schemas.microsoft.com/office/drawing/2014/main" id="{FC02F82D-ED12-4910-9EA5-62AAECA07BED}"/>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62172253-9EBA-4FDD-B58E-743AE59EF41C}"/>
            </a:ext>
          </a:extLst>
        </xdr:cNvPr>
        <xdr:cNvSpPr txBox="1">
          <a:spLocks noChangeArrowheads="1"/>
        </xdr:cNvSpPr>
      </xdr:nvSpPr>
      <xdr:spPr bwMode="auto">
        <a:xfrm>
          <a:off x="12439650" y="15001875"/>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46" name="Text Box 13">
          <a:extLst>
            <a:ext uri="{FF2B5EF4-FFF2-40B4-BE49-F238E27FC236}">
              <a16:creationId xmlns:a16="http://schemas.microsoft.com/office/drawing/2014/main" id="{D346FAF6-0C5F-4DA4-8830-1CBDE1FDABC1}"/>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373742</xdr:colOff>
      <xdr:row>58</xdr:row>
      <xdr:rowOff>56244</xdr:rowOff>
    </xdr:to>
    <xdr:sp macro="" textlink="">
      <xdr:nvSpPr>
        <xdr:cNvPr id="47" name="Text Box 14">
          <a:extLst>
            <a:ext uri="{FF2B5EF4-FFF2-40B4-BE49-F238E27FC236}">
              <a16:creationId xmlns:a16="http://schemas.microsoft.com/office/drawing/2014/main" id="{3779ECB5-89BB-42AC-82A0-E4136C50F327}"/>
            </a:ext>
          </a:extLst>
        </xdr:cNvPr>
        <xdr:cNvSpPr txBox="1">
          <a:spLocks noChangeArrowheads="1"/>
        </xdr:cNvSpPr>
      </xdr:nvSpPr>
      <xdr:spPr bwMode="auto">
        <a:xfrm>
          <a:off x="12439650" y="15001875"/>
          <a:ext cx="37374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48" name="Text Box 15">
          <a:extLst>
            <a:ext uri="{FF2B5EF4-FFF2-40B4-BE49-F238E27FC236}">
              <a16:creationId xmlns:a16="http://schemas.microsoft.com/office/drawing/2014/main" id="{7E100CB1-6E67-4BF8-959E-0CD9866EB607}"/>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66563</xdr:rowOff>
    </xdr:to>
    <xdr:sp macro="" textlink="">
      <xdr:nvSpPr>
        <xdr:cNvPr id="49" name="Text Box 16">
          <a:extLst>
            <a:ext uri="{FF2B5EF4-FFF2-40B4-BE49-F238E27FC236}">
              <a16:creationId xmlns:a16="http://schemas.microsoft.com/office/drawing/2014/main" id="{D2E04EB8-6D8F-4D10-9EEB-C1C8B5F2890E}"/>
            </a:ext>
          </a:extLst>
        </xdr:cNvPr>
        <xdr:cNvSpPr txBox="1">
          <a:spLocks noChangeArrowheads="1"/>
        </xdr:cNvSpPr>
      </xdr:nvSpPr>
      <xdr:spPr bwMode="auto">
        <a:xfrm>
          <a:off x="12439650" y="15001875"/>
          <a:ext cx="114300" cy="29516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50" name="Text Box 17">
          <a:extLst>
            <a:ext uri="{FF2B5EF4-FFF2-40B4-BE49-F238E27FC236}">
              <a16:creationId xmlns:a16="http://schemas.microsoft.com/office/drawing/2014/main" id="{A07A6FA4-AA25-49BD-9362-3EC08B70C476}"/>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5D9FBF55-46D7-4CF3-9445-80014EC4F59E}"/>
            </a:ext>
          </a:extLst>
        </xdr:cNvPr>
        <xdr:cNvSpPr txBox="1">
          <a:spLocks noChangeArrowheads="1"/>
        </xdr:cNvSpPr>
      </xdr:nvSpPr>
      <xdr:spPr bwMode="auto">
        <a:xfrm>
          <a:off x="12439650" y="15001875"/>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52" name="Text Box 19">
          <a:extLst>
            <a:ext uri="{FF2B5EF4-FFF2-40B4-BE49-F238E27FC236}">
              <a16:creationId xmlns:a16="http://schemas.microsoft.com/office/drawing/2014/main" id="{FFD2C190-CB38-4FAD-A603-996ACF4E8227}"/>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66562</xdr:rowOff>
    </xdr:to>
    <xdr:sp macro="" textlink="">
      <xdr:nvSpPr>
        <xdr:cNvPr id="53" name="Text Box 20">
          <a:extLst>
            <a:ext uri="{FF2B5EF4-FFF2-40B4-BE49-F238E27FC236}">
              <a16:creationId xmlns:a16="http://schemas.microsoft.com/office/drawing/2014/main" id="{DF5E66CF-132A-4894-9D55-C1265172091E}"/>
            </a:ext>
          </a:extLst>
        </xdr:cNvPr>
        <xdr:cNvSpPr txBox="1">
          <a:spLocks noChangeArrowheads="1"/>
        </xdr:cNvSpPr>
      </xdr:nvSpPr>
      <xdr:spPr bwMode="auto">
        <a:xfrm>
          <a:off x="12439650" y="15001875"/>
          <a:ext cx="114300" cy="29516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0505BDF7-09CB-41DB-8615-B2ABFDE88111}"/>
            </a:ext>
          </a:extLst>
        </xdr:cNvPr>
        <xdr:cNvSpPr txBox="1">
          <a:spLocks noChangeArrowheads="1"/>
        </xdr:cNvSpPr>
      </xdr:nvSpPr>
      <xdr:spPr bwMode="auto">
        <a:xfrm>
          <a:off x="11515725" y="15001875"/>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FAE4B52A-3F35-4F2D-94A2-841A4144F80C}"/>
            </a:ext>
          </a:extLst>
        </xdr:cNvPr>
        <xdr:cNvSpPr txBox="1">
          <a:spLocks noChangeArrowheads="1"/>
        </xdr:cNvSpPr>
      </xdr:nvSpPr>
      <xdr:spPr bwMode="auto">
        <a:xfrm>
          <a:off x="11515725" y="15001875"/>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14764D40-1851-40CF-8BBB-ABD1267C109E}"/>
            </a:ext>
          </a:extLst>
        </xdr:cNvPr>
        <xdr:cNvSpPr txBox="1">
          <a:spLocks noChangeArrowheads="1"/>
        </xdr:cNvSpPr>
      </xdr:nvSpPr>
      <xdr:spPr bwMode="auto">
        <a:xfrm>
          <a:off x="11515725" y="15001875"/>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89982081-066B-4A2D-A073-9490FFEDB0D0}"/>
            </a:ext>
          </a:extLst>
        </xdr:cNvPr>
        <xdr:cNvSpPr txBox="1">
          <a:spLocks noChangeArrowheads="1"/>
        </xdr:cNvSpPr>
      </xdr:nvSpPr>
      <xdr:spPr bwMode="auto">
        <a:xfrm>
          <a:off x="11515725" y="15001875"/>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33F80F1E-9A1F-41AF-8EBD-CE29E53261D0}"/>
            </a:ext>
          </a:extLst>
        </xdr:cNvPr>
        <xdr:cNvSpPr txBox="1">
          <a:spLocks noChangeArrowheads="1"/>
        </xdr:cNvSpPr>
      </xdr:nvSpPr>
      <xdr:spPr bwMode="auto">
        <a:xfrm>
          <a:off x="12439650" y="15001875"/>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FD2B5783-26ED-4562-9739-68A66393C71E}"/>
            </a:ext>
          </a:extLst>
        </xdr:cNvPr>
        <xdr:cNvSpPr txBox="1">
          <a:spLocks noChangeArrowheads="1"/>
        </xdr:cNvSpPr>
      </xdr:nvSpPr>
      <xdr:spPr bwMode="auto">
        <a:xfrm>
          <a:off x="11515725" y="15001875"/>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C83E79CD-17B7-4756-BA20-F03E51CFA455}"/>
            </a:ext>
          </a:extLst>
        </xdr:cNvPr>
        <xdr:cNvSpPr txBox="1">
          <a:spLocks noChangeArrowheads="1"/>
        </xdr:cNvSpPr>
      </xdr:nvSpPr>
      <xdr:spPr bwMode="auto">
        <a:xfrm>
          <a:off x="12439650" y="15001875"/>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B152F816-086A-4724-9390-3087C6830DD8}"/>
            </a:ext>
          </a:extLst>
        </xdr:cNvPr>
        <xdr:cNvSpPr txBox="1">
          <a:spLocks noChangeArrowheads="1"/>
        </xdr:cNvSpPr>
      </xdr:nvSpPr>
      <xdr:spPr bwMode="auto">
        <a:xfrm>
          <a:off x="12439650" y="15001875"/>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18217067-A9A8-4456-88B6-39DD5F8D8C34}"/>
            </a:ext>
          </a:extLst>
        </xdr:cNvPr>
        <xdr:cNvSpPr txBox="1">
          <a:spLocks noChangeArrowheads="1"/>
        </xdr:cNvSpPr>
      </xdr:nvSpPr>
      <xdr:spPr bwMode="auto">
        <a:xfrm>
          <a:off x="12011025" y="15001875"/>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73A67D0-3367-452E-809A-AB7DD6FBDF69}"/>
            </a:ext>
          </a:extLst>
        </xdr:cNvPr>
        <xdr:cNvSpPr txBox="1">
          <a:spLocks noChangeArrowheads="1"/>
        </xdr:cNvSpPr>
      </xdr:nvSpPr>
      <xdr:spPr bwMode="auto">
        <a:xfrm>
          <a:off x="11706225" y="15001875"/>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CF05594A-3434-43A2-B965-FF3FA5990560}"/>
            </a:ext>
          </a:extLst>
        </xdr:cNvPr>
        <xdr:cNvSpPr txBox="1">
          <a:spLocks noChangeArrowheads="1"/>
        </xdr:cNvSpPr>
      </xdr:nvSpPr>
      <xdr:spPr bwMode="auto">
        <a:xfrm>
          <a:off x="11706225" y="15001875"/>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33F1A229-6F5A-4F6C-A364-0D5138194EB0}"/>
            </a:ext>
          </a:extLst>
        </xdr:cNvPr>
        <xdr:cNvSpPr txBox="1">
          <a:spLocks noChangeArrowheads="1"/>
        </xdr:cNvSpPr>
      </xdr:nvSpPr>
      <xdr:spPr bwMode="auto">
        <a:xfrm>
          <a:off x="11515725" y="15001875"/>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E52C159F-1ACD-4D15-B1CC-4D559A618656}"/>
            </a:ext>
          </a:extLst>
        </xdr:cNvPr>
        <xdr:cNvSpPr txBox="1">
          <a:spLocks noChangeArrowheads="1"/>
        </xdr:cNvSpPr>
      </xdr:nvSpPr>
      <xdr:spPr bwMode="auto">
        <a:xfrm>
          <a:off x="11515725" y="15001875"/>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7A042951-F719-422D-AFA7-79DF0B786CDB}"/>
            </a:ext>
          </a:extLst>
        </xdr:cNvPr>
        <xdr:cNvSpPr txBox="1">
          <a:spLocks noChangeArrowheads="1"/>
        </xdr:cNvSpPr>
      </xdr:nvSpPr>
      <xdr:spPr bwMode="auto">
        <a:xfrm>
          <a:off x="11515725" y="15001875"/>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E77AEAC3-4825-4418-80CB-C5D49F62391F}"/>
            </a:ext>
          </a:extLst>
        </xdr:cNvPr>
        <xdr:cNvSpPr txBox="1">
          <a:spLocks noChangeArrowheads="1"/>
        </xdr:cNvSpPr>
      </xdr:nvSpPr>
      <xdr:spPr bwMode="auto">
        <a:xfrm>
          <a:off x="11515725" y="15001875"/>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AC26F5A2-4DB0-47FD-B95E-A9F48BB14F46}"/>
            </a:ext>
          </a:extLst>
        </xdr:cNvPr>
        <xdr:cNvSpPr txBox="1">
          <a:spLocks noChangeArrowheads="1"/>
        </xdr:cNvSpPr>
      </xdr:nvSpPr>
      <xdr:spPr bwMode="auto">
        <a:xfrm>
          <a:off x="12439650" y="15001875"/>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A48141B5-2E51-4F7E-B8B2-FB9E7A8513F6}"/>
            </a:ext>
          </a:extLst>
        </xdr:cNvPr>
        <xdr:cNvSpPr txBox="1">
          <a:spLocks noChangeArrowheads="1"/>
        </xdr:cNvSpPr>
      </xdr:nvSpPr>
      <xdr:spPr bwMode="auto">
        <a:xfrm>
          <a:off x="12439650" y="15001875"/>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0C60D9BE-821B-4D82-ADAF-B75F9097BF45}"/>
            </a:ext>
          </a:extLst>
        </xdr:cNvPr>
        <xdr:cNvSpPr txBox="1">
          <a:spLocks noChangeArrowheads="1"/>
        </xdr:cNvSpPr>
      </xdr:nvSpPr>
      <xdr:spPr bwMode="auto">
        <a:xfrm>
          <a:off x="12439650" y="15001875"/>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F0383BDA-E977-4C3B-9FC1-C1AE419B34AE}"/>
            </a:ext>
          </a:extLst>
        </xdr:cNvPr>
        <xdr:cNvSpPr txBox="1">
          <a:spLocks noChangeArrowheads="1"/>
        </xdr:cNvSpPr>
      </xdr:nvSpPr>
      <xdr:spPr bwMode="auto">
        <a:xfrm>
          <a:off x="12011025" y="15001875"/>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7FC2B7D0-FA84-4F96-884F-5EECA95E620B}"/>
            </a:ext>
          </a:extLst>
        </xdr:cNvPr>
        <xdr:cNvSpPr txBox="1">
          <a:spLocks noChangeArrowheads="1"/>
        </xdr:cNvSpPr>
      </xdr:nvSpPr>
      <xdr:spPr bwMode="auto">
        <a:xfrm>
          <a:off x="11706225" y="15001875"/>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9CE7B092-70B8-4889-AC3B-479E5AFA1E51}"/>
            </a:ext>
          </a:extLst>
        </xdr:cNvPr>
        <xdr:cNvSpPr txBox="1">
          <a:spLocks noChangeArrowheads="1"/>
        </xdr:cNvSpPr>
      </xdr:nvSpPr>
      <xdr:spPr bwMode="auto">
        <a:xfrm>
          <a:off x="11706225" y="15001875"/>
          <a:ext cx="114300" cy="274297"/>
        </a:xfrm>
        <a:prstGeom prst="rect">
          <a:avLst/>
        </a:prstGeom>
        <a:noFill/>
        <a:ln w="9525">
          <a:noFill/>
          <a:miter lim="800000"/>
          <a:headEnd/>
          <a:tailEnd/>
        </a:ln>
      </xdr:spPr>
    </xdr:sp>
    <xdr:clientData/>
  </xdr:twoCellAnchor>
  <xdr:twoCellAnchor>
    <xdr:from>
      <xdr:col>8</xdr:col>
      <xdr:colOff>1303111</xdr:colOff>
      <xdr:row>58</xdr:row>
      <xdr:rowOff>84818</xdr:rowOff>
    </xdr:from>
    <xdr:to>
      <xdr:col>10</xdr:col>
      <xdr:colOff>803162</xdr:colOff>
      <xdr:row>64</xdr:row>
      <xdr:rowOff>82996</xdr:rowOff>
    </xdr:to>
    <xdr:grpSp>
      <xdr:nvGrpSpPr>
        <xdr:cNvPr id="75" name="グループ化 74">
          <a:extLst>
            <a:ext uri="{FF2B5EF4-FFF2-40B4-BE49-F238E27FC236}">
              <a16:creationId xmlns:a16="http://schemas.microsoft.com/office/drawing/2014/main" id="{03064963-22E5-4B68-B619-CB91F10B8F4F}"/>
            </a:ext>
          </a:extLst>
        </xdr:cNvPr>
        <xdr:cNvGrpSpPr>
          <a:grpSpLocks noChangeAspect="1"/>
        </xdr:cNvGrpSpPr>
      </xdr:nvGrpSpPr>
      <xdr:grpSpPr>
        <a:xfrm>
          <a:off x="10174968" y="15197818"/>
          <a:ext cx="2176123" cy="1358892"/>
          <a:chOff x="9290130" y="16401929"/>
          <a:chExt cx="2352435" cy="1403008"/>
        </a:xfrm>
      </xdr:grpSpPr>
      <xdr:sp macro="" textlink="">
        <xdr:nvSpPr>
          <xdr:cNvPr id="76" name="正方形/長方形 75">
            <a:extLst>
              <a:ext uri="{FF2B5EF4-FFF2-40B4-BE49-F238E27FC236}">
                <a16:creationId xmlns:a16="http://schemas.microsoft.com/office/drawing/2014/main" id="{7554E844-4F9A-630F-60D2-FF460E627C1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70C247DA-5B59-DF10-BAFF-4675092DCE5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E45AA08F-A954-E887-C8D5-B23DBC49795E}"/>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F0C00271-9BFD-FE31-C29B-7F883302F3A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55ABC909-7BAC-97C8-C849-BE5F2A054B9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161397</xdr:rowOff>
    </xdr:to>
    <xdr:sp macro="" textlink="">
      <xdr:nvSpPr>
        <xdr:cNvPr id="81" name="Text Box 2">
          <a:extLst>
            <a:ext uri="{FF2B5EF4-FFF2-40B4-BE49-F238E27FC236}">
              <a16:creationId xmlns:a16="http://schemas.microsoft.com/office/drawing/2014/main" id="{E636EDFF-C894-4AA5-9B01-B12CA5DFACAE}"/>
            </a:ext>
          </a:extLst>
        </xdr:cNvPr>
        <xdr:cNvSpPr txBox="1">
          <a:spLocks noChangeArrowheads="1"/>
        </xdr:cNvSpPr>
      </xdr:nvSpPr>
      <xdr:spPr bwMode="auto">
        <a:xfrm>
          <a:off x="3905250" y="15459075"/>
          <a:ext cx="104775" cy="1613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10055</xdr:rowOff>
    </xdr:to>
    <xdr:sp macro="" textlink="">
      <xdr:nvSpPr>
        <xdr:cNvPr id="82" name="Text Box 1">
          <a:extLst>
            <a:ext uri="{FF2B5EF4-FFF2-40B4-BE49-F238E27FC236}">
              <a16:creationId xmlns:a16="http://schemas.microsoft.com/office/drawing/2014/main" id="{62261627-FDA3-40A2-86FC-F8687D969DAE}"/>
            </a:ext>
          </a:extLst>
        </xdr:cNvPr>
        <xdr:cNvSpPr txBox="1">
          <a:spLocks noChangeArrowheads="1"/>
        </xdr:cNvSpPr>
      </xdr:nvSpPr>
      <xdr:spPr bwMode="auto">
        <a:xfrm>
          <a:off x="3905250" y="15459075"/>
          <a:ext cx="85725" cy="2386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2A65A070-2462-4FD0-B88C-D65E694BDB8E}"/>
            </a:ext>
          </a:extLst>
        </xdr:cNvPr>
        <xdr:cNvSpPr txBox="1">
          <a:spLocks noChangeArrowheads="1"/>
        </xdr:cNvSpPr>
      </xdr:nvSpPr>
      <xdr:spPr bwMode="auto">
        <a:xfrm>
          <a:off x="3028950" y="15459075"/>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162913</xdr:rowOff>
    </xdr:to>
    <xdr:sp macro="" textlink="">
      <xdr:nvSpPr>
        <xdr:cNvPr id="84" name="Text Box 1">
          <a:extLst>
            <a:ext uri="{FF2B5EF4-FFF2-40B4-BE49-F238E27FC236}">
              <a16:creationId xmlns:a16="http://schemas.microsoft.com/office/drawing/2014/main" id="{97102542-ED48-4356-89D5-CFD9BB2A1CC2}"/>
            </a:ext>
          </a:extLst>
        </xdr:cNvPr>
        <xdr:cNvSpPr txBox="1">
          <a:spLocks noChangeArrowheads="1"/>
        </xdr:cNvSpPr>
      </xdr:nvSpPr>
      <xdr:spPr bwMode="auto">
        <a:xfrm>
          <a:off x="3028950" y="15459075"/>
          <a:ext cx="7865" cy="16291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162913</xdr:rowOff>
    </xdr:to>
    <xdr:sp macro="" textlink="">
      <xdr:nvSpPr>
        <xdr:cNvPr id="85" name="Text Box 4">
          <a:extLst>
            <a:ext uri="{FF2B5EF4-FFF2-40B4-BE49-F238E27FC236}">
              <a16:creationId xmlns:a16="http://schemas.microsoft.com/office/drawing/2014/main" id="{DE29CD04-6BF4-4B8F-A75A-0D3873C92609}"/>
            </a:ext>
          </a:extLst>
        </xdr:cNvPr>
        <xdr:cNvSpPr txBox="1">
          <a:spLocks noChangeArrowheads="1"/>
        </xdr:cNvSpPr>
      </xdr:nvSpPr>
      <xdr:spPr bwMode="auto">
        <a:xfrm>
          <a:off x="3028950" y="15459075"/>
          <a:ext cx="7865" cy="16291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755464</xdr:colOff>
      <xdr:row>59</xdr:row>
      <xdr:rowOff>162913</xdr:rowOff>
    </xdr:to>
    <xdr:sp macro="" textlink="">
      <xdr:nvSpPr>
        <xdr:cNvPr id="86" name="Text Box 1">
          <a:extLst>
            <a:ext uri="{FF2B5EF4-FFF2-40B4-BE49-F238E27FC236}">
              <a16:creationId xmlns:a16="http://schemas.microsoft.com/office/drawing/2014/main" id="{052129F6-320A-4385-9140-5DB33017F0E7}"/>
            </a:ext>
          </a:extLst>
        </xdr:cNvPr>
        <xdr:cNvSpPr txBox="1">
          <a:spLocks noChangeArrowheads="1"/>
        </xdr:cNvSpPr>
      </xdr:nvSpPr>
      <xdr:spPr bwMode="auto">
        <a:xfrm>
          <a:off x="3838575" y="15459075"/>
          <a:ext cx="12514" cy="16291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755464</xdr:colOff>
      <xdr:row>59</xdr:row>
      <xdr:rowOff>162913</xdr:rowOff>
    </xdr:to>
    <xdr:sp macro="" textlink="">
      <xdr:nvSpPr>
        <xdr:cNvPr id="87" name="Text Box 4">
          <a:extLst>
            <a:ext uri="{FF2B5EF4-FFF2-40B4-BE49-F238E27FC236}">
              <a16:creationId xmlns:a16="http://schemas.microsoft.com/office/drawing/2014/main" id="{47E51007-397A-4B06-B906-7D8E5F7B4FAD}"/>
            </a:ext>
          </a:extLst>
        </xdr:cNvPr>
        <xdr:cNvSpPr txBox="1">
          <a:spLocks noChangeArrowheads="1"/>
        </xdr:cNvSpPr>
      </xdr:nvSpPr>
      <xdr:spPr bwMode="auto">
        <a:xfrm>
          <a:off x="3838575" y="15459075"/>
          <a:ext cx="12514" cy="16291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3A448AA2-DB48-4F85-B2D2-130A86C6922B}"/>
            </a:ext>
          </a:extLst>
        </xdr:cNvPr>
        <xdr:cNvSpPr txBox="1">
          <a:spLocks noChangeArrowheads="1"/>
        </xdr:cNvSpPr>
      </xdr:nvSpPr>
      <xdr:spPr bwMode="auto">
        <a:xfrm>
          <a:off x="3028950" y="15459075"/>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A0172A77-05D0-488B-9753-C380C23190F3}"/>
            </a:ext>
          </a:extLst>
        </xdr:cNvPr>
        <xdr:cNvSpPr txBox="1">
          <a:spLocks noChangeArrowheads="1"/>
        </xdr:cNvSpPr>
      </xdr:nvSpPr>
      <xdr:spPr bwMode="auto">
        <a:xfrm>
          <a:off x="3028950" y="15459075"/>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333033</xdr:colOff>
      <xdr:row>59</xdr:row>
      <xdr:rowOff>171373</xdr:rowOff>
    </xdr:to>
    <xdr:sp macro="" textlink="">
      <xdr:nvSpPr>
        <xdr:cNvPr id="90" name="Text Box 1">
          <a:extLst>
            <a:ext uri="{FF2B5EF4-FFF2-40B4-BE49-F238E27FC236}">
              <a16:creationId xmlns:a16="http://schemas.microsoft.com/office/drawing/2014/main" id="{AD63FC98-5B48-4229-ABA6-E2A2A209BC6B}"/>
            </a:ext>
          </a:extLst>
        </xdr:cNvPr>
        <xdr:cNvSpPr txBox="1">
          <a:spLocks noChangeArrowheads="1"/>
        </xdr:cNvSpPr>
      </xdr:nvSpPr>
      <xdr:spPr bwMode="auto">
        <a:xfrm>
          <a:off x="3028950" y="15459075"/>
          <a:ext cx="3997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333033</xdr:colOff>
      <xdr:row>59</xdr:row>
      <xdr:rowOff>171373</xdr:rowOff>
    </xdr:to>
    <xdr:sp macro="" textlink="">
      <xdr:nvSpPr>
        <xdr:cNvPr id="91" name="Text Box 4">
          <a:extLst>
            <a:ext uri="{FF2B5EF4-FFF2-40B4-BE49-F238E27FC236}">
              <a16:creationId xmlns:a16="http://schemas.microsoft.com/office/drawing/2014/main" id="{9E4CC366-A220-41CE-886E-B0F66DD449BE}"/>
            </a:ext>
          </a:extLst>
        </xdr:cNvPr>
        <xdr:cNvSpPr txBox="1">
          <a:spLocks noChangeArrowheads="1"/>
        </xdr:cNvSpPr>
      </xdr:nvSpPr>
      <xdr:spPr bwMode="auto">
        <a:xfrm>
          <a:off x="3028950" y="15459075"/>
          <a:ext cx="3997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9E055D6D-842F-4193-8123-AB39C4C4F288}"/>
            </a:ext>
          </a:extLst>
        </xdr:cNvPr>
        <xdr:cNvSpPr txBox="1">
          <a:spLocks noChangeArrowheads="1"/>
        </xdr:cNvSpPr>
      </xdr:nvSpPr>
      <xdr:spPr bwMode="auto">
        <a:xfrm>
          <a:off x="3838575" y="15459075"/>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6F28F741-9560-4134-A7C6-5452D7A61BA5}"/>
            </a:ext>
          </a:extLst>
        </xdr:cNvPr>
        <xdr:cNvSpPr txBox="1">
          <a:spLocks noChangeArrowheads="1"/>
        </xdr:cNvSpPr>
      </xdr:nvSpPr>
      <xdr:spPr bwMode="auto">
        <a:xfrm>
          <a:off x="3838575" y="15459075"/>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429080</xdr:colOff>
      <xdr:row>59</xdr:row>
      <xdr:rowOff>171373</xdr:rowOff>
    </xdr:to>
    <xdr:sp macro="" textlink="">
      <xdr:nvSpPr>
        <xdr:cNvPr id="94" name="Text Box 1">
          <a:extLst>
            <a:ext uri="{FF2B5EF4-FFF2-40B4-BE49-F238E27FC236}">
              <a16:creationId xmlns:a16="http://schemas.microsoft.com/office/drawing/2014/main" id="{A3E3FAC7-68CD-4A96-8625-3E1FD6C7657C}"/>
            </a:ext>
          </a:extLst>
        </xdr:cNvPr>
        <xdr:cNvSpPr txBox="1">
          <a:spLocks noChangeArrowheads="1"/>
        </xdr:cNvSpPr>
      </xdr:nvSpPr>
      <xdr:spPr bwMode="auto">
        <a:xfrm>
          <a:off x="3838575" y="15459075"/>
          <a:ext cx="4957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429080</xdr:colOff>
      <xdr:row>59</xdr:row>
      <xdr:rowOff>171373</xdr:rowOff>
    </xdr:to>
    <xdr:sp macro="" textlink="">
      <xdr:nvSpPr>
        <xdr:cNvPr id="95" name="Text Box 4">
          <a:extLst>
            <a:ext uri="{FF2B5EF4-FFF2-40B4-BE49-F238E27FC236}">
              <a16:creationId xmlns:a16="http://schemas.microsoft.com/office/drawing/2014/main" id="{C377E425-E7CE-4D2D-8E59-58B8D0B649A5}"/>
            </a:ext>
          </a:extLst>
        </xdr:cNvPr>
        <xdr:cNvSpPr txBox="1">
          <a:spLocks noChangeArrowheads="1"/>
        </xdr:cNvSpPr>
      </xdr:nvSpPr>
      <xdr:spPr bwMode="auto">
        <a:xfrm>
          <a:off x="3838575" y="15459075"/>
          <a:ext cx="495755"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B42BF81-2C4F-4C92-987D-5BF0E584E1F8}"/>
            </a:ext>
          </a:extLst>
        </xdr:cNvPr>
        <xdr:cNvCxnSpPr/>
      </xdr:nvCxnSpPr>
      <xdr:spPr>
        <a:xfrm>
          <a:off x="9393517" y="1143000"/>
          <a:ext cx="36747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1879639-58B8-4BB8-BB07-5FDBE777E4E5}"/>
            </a:ext>
          </a:extLst>
        </xdr:cNvPr>
        <xdr:cNvCxnSpPr/>
      </xdr:nvCxnSpPr>
      <xdr:spPr>
        <a:xfrm>
          <a:off x="9408032" y="1905000"/>
          <a:ext cx="3660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DD7E8E-79C1-46E7-98D7-AEB998441040}"/>
            </a:ext>
          </a:extLst>
        </xdr:cNvPr>
        <xdr:cNvCxnSpPr/>
      </xdr:nvCxnSpPr>
      <xdr:spPr>
        <a:xfrm>
          <a:off x="9390797" y="2288721"/>
          <a:ext cx="36775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D932FB80-2095-439D-AF5C-78F45D42F11F}"/>
            </a:ext>
          </a:extLst>
        </xdr:cNvPr>
        <xdr:cNvCxnSpPr/>
      </xdr:nvCxnSpPr>
      <xdr:spPr>
        <a:xfrm>
          <a:off x="9383087" y="2675617"/>
          <a:ext cx="36772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1117023</xdr:colOff>
      <xdr:row>67</xdr:row>
      <xdr:rowOff>124403</xdr:rowOff>
    </xdr:from>
    <xdr:to>
      <xdr:col>10</xdr:col>
      <xdr:colOff>806450</xdr:colOff>
      <xdr:row>73</xdr:row>
      <xdr:rowOff>159691</xdr:rowOff>
    </xdr:to>
    <xdr:grpSp>
      <xdr:nvGrpSpPr>
        <xdr:cNvPr id="6" name="グループ化 5">
          <a:extLst>
            <a:ext uri="{FF2B5EF4-FFF2-40B4-BE49-F238E27FC236}">
              <a16:creationId xmlns:a16="http://schemas.microsoft.com/office/drawing/2014/main" id="{97DD8B5D-A5D4-4181-A4B5-597B8C8A6A1A}"/>
            </a:ext>
          </a:extLst>
        </xdr:cNvPr>
        <xdr:cNvGrpSpPr>
          <a:grpSpLocks noChangeAspect="1"/>
        </xdr:cNvGrpSpPr>
      </xdr:nvGrpSpPr>
      <xdr:grpSpPr>
        <a:xfrm>
          <a:off x="10433380" y="19990832"/>
          <a:ext cx="2519713" cy="1396002"/>
          <a:chOff x="9290130" y="16401930"/>
          <a:chExt cx="2352435" cy="1403007"/>
        </a:xfrm>
      </xdr:grpSpPr>
      <xdr:sp macro="" textlink="">
        <xdr:nvSpPr>
          <xdr:cNvPr id="7" name="正方形/長方形 6">
            <a:extLst>
              <a:ext uri="{FF2B5EF4-FFF2-40B4-BE49-F238E27FC236}">
                <a16:creationId xmlns:a16="http://schemas.microsoft.com/office/drawing/2014/main" id="{2B4F5FE3-2C22-4F2A-80F5-3CBD01A9B5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A7471E1-74C9-60D6-0806-34462AA4BCE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AA47D1B-748D-717E-8057-E82FC02A1D1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E1D77C1A-83B5-DA72-5D4C-0C4433DA239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57FC6456-373E-2540-2AB9-34A61CFD2300}"/>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101600</xdr:colOff>
      <xdr:row>70</xdr:row>
      <xdr:rowOff>168494</xdr:rowOff>
    </xdr:to>
    <xdr:sp macro="" textlink="">
      <xdr:nvSpPr>
        <xdr:cNvPr id="12" name="Text Box 2">
          <a:extLst>
            <a:ext uri="{FF2B5EF4-FFF2-40B4-BE49-F238E27FC236}">
              <a16:creationId xmlns:a16="http://schemas.microsoft.com/office/drawing/2014/main" id="{3D8B9DAB-0E68-4A30-90C7-B8B2F0116D43}"/>
            </a:ext>
          </a:extLst>
        </xdr:cNvPr>
        <xdr:cNvSpPr txBox="1">
          <a:spLocks noChangeArrowheads="1"/>
        </xdr:cNvSpPr>
      </xdr:nvSpPr>
      <xdr:spPr bwMode="auto">
        <a:xfrm>
          <a:off x="4724400" y="206692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82550</xdr:colOff>
      <xdr:row>70</xdr:row>
      <xdr:rowOff>172166</xdr:rowOff>
    </xdr:to>
    <xdr:sp macro="" textlink="">
      <xdr:nvSpPr>
        <xdr:cNvPr id="13" name="Text Box 1">
          <a:extLst>
            <a:ext uri="{FF2B5EF4-FFF2-40B4-BE49-F238E27FC236}">
              <a16:creationId xmlns:a16="http://schemas.microsoft.com/office/drawing/2014/main" id="{D563057D-08C3-42CD-8170-03817BE51F22}"/>
            </a:ext>
          </a:extLst>
        </xdr:cNvPr>
        <xdr:cNvSpPr txBox="1">
          <a:spLocks noChangeArrowheads="1"/>
        </xdr:cNvSpPr>
      </xdr:nvSpPr>
      <xdr:spPr bwMode="auto">
        <a:xfrm>
          <a:off x="4724400" y="206692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6D64D5FF-47E2-410A-9AD2-3773C533C150}"/>
            </a:ext>
          </a:extLst>
        </xdr:cNvPr>
        <xdr:cNvSpPr txBox="1">
          <a:spLocks noChangeArrowheads="1"/>
        </xdr:cNvSpPr>
      </xdr:nvSpPr>
      <xdr:spPr bwMode="auto">
        <a:xfrm>
          <a:off x="3695700" y="206692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753990</xdr:colOff>
      <xdr:row>70</xdr:row>
      <xdr:rowOff>159738</xdr:rowOff>
    </xdr:to>
    <xdr:sp macro="" textlink="">
      <xdr:nvSpPr>
        <xdr:cNvPr id="15" name="Text Box 1">
          <a:extLst>
            <a:ext uri="{FF2B5EF4-FFF2-40B4-BE49-F238E27FC236}">
              <a16:creationId xmlns:a16="http://schemas.microsoft.com/office/drawing/2014/main" id="{5CBB8593-1031-4F35-9927-FF1AEF850522}"/>
            </a:ext>
          </a:extLst>
        </xdr:cNvPr>
        <xdr:cNvSpPr txBox="1">
          <a:spLocks noChangeArrowheads="1"/>
        </xdr:cNvSpPr>
      </xdr:nvSpPr>
      <xdr:spPr bwMode="auto">
        <a:xfrm>
          <a:off x="3695700" y="206692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753990</xdr:colOff>
      <xdr:row>70</xdr:row>
      <xdr:rowOff>159738</xdr:rowOff>
    </xdr:to>
    <xdr:sp macro="" textlink="">
      <xdr:nvSpPr>
        <xdr:cNvPr id="16" name="Text Box 4">
          <a:extLst>
            <a:ext uri="{FF2B5EF4-FFF2-40B4-BE49-F238E27FC236}">
              <a16:creationId xmlns:a16="http://schemas.microsoft.com/office/drawing/2014/main" id="{2BA3F9AF-66DB-4810-87A8-11ADF64D236A}"/>
            </a:ext>
          </a:extLst>
        </xdr:cNvPr>
        <xdr:cNvSpPr txBox="1">
          <a:spLocks noChangeArrowheads="1"/>
        </xdr:cNvSpPr>
      </xdr:nvSpPr>
      <xdr:spPr bwMode="auto">
        <a:xfrm>
          <a:off x="3695700" y="206692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752289</xdr:colOff>
      <xdr:row>70</xdr:row>
      <xdr:rowOff>159738</xdr:rowOff>
    </xdr:to>
    <xdr:sp macro="" textlink="">
      <xdr:nvSpPr>
        <xdr:cNvPr id="17" name="Text Box 1">
          <a:extLst>
            <a:ext uri="{FF2B5EF4-FFF2-40B4-BE49-F238E27FC236}">
              <a16:creationId xmlns:a16="http://schemas.microsoft.com/office/drawing/2014/main" id="{BDF4C60B-A8B0-4FBC-AC93-8E91F9846FED}"/>
            </a:ext>
          </a:extLst>
        </xdr:cNvPr>
        <xdr:cNvSpPr txBox="1">
          <a:spLocks noChangeArrowheads="1"/>
        </xdr:cNvSpPr>
      </xdr:nvSpPr>
      <xdr:spPr bwMode="auto">
        <a:xfrm>
          <a:off x="4581525" y="206692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752289</xdr:colOff>
      <xdr:row>70</xdr:row>
      <xdr:rowOff>159738</xdr:rowOff>
    </xdr:to>
    <xdr:sp macro="" textlink="">
      <xdr:nvSpPr>
        <xdr:cNvPr id="18" name="Text Box 4">
          <a:extLst>
            <a:ext uri="{FF2B5EF4-FFF2-40B4-BE49-F238E27FC236}">
              <a16:creationId xmlns:a16="http://schemas.microsoft.com/office/drawing/2014/main" id="{89B47D8B-AFE8-499D-8070-F75D739C1A87}"/>
            </a:ext>
          </a:extLst>
        </xdr:cNvPr>
        <xdr:cNvSpPr txBox="1">
          <a:spLocks noChangeArrowheads="1"/>
        </xdr:cNvSpPr>
      </xdr:nvSpPr>
      <xdr:spPr bwMode="auto">
        <a:xfrm>
          <a:off x="4581525" y="206692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751001</xdr:colOff>
      <xdr:row>70</xdr:row>
      <xdr:rowOff>168384</xdr:rowOff>
    </xdr:to>
    <xdr:sp macro="" textlink="">
      <xdr:nvSpPr>
        <xdr:cNvPr id="19" name="Text Box 1">
          <a:extLst>
            <a:ext uri="{FF2B5EF4-FFF2-40B4-BE49-F238E27FC236}">
              <a16:creationId xmlns:a16="http://schemas.microsoft.com/office/drawing/2014/main" id="{4500781D-043C-4CE7-B7C5-B8D89922C28E}"/>
            </a:ext>
          </a:extLst>
        </xdr:cNvPr>
        <xdr:cNvSpPr txBox="1">
          <a:spLocks noChangeArrowheads="1"/>
        </xdr:cNvSpPr>
      </xdr:nvSpPr>
      <xdr:spPr bwMode="auto">
        <a:xfrm>
          <a:off x="3695700" y="206692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751001</xdr:colOff>
      <xdr:row>70</xdr:row>
      <xdr:rowOff>168384</xdr:rowOff>
    </xdr:to>
    <xdr:sp macro="" textlink="">
      <xdr:nvSpPr>
        <xdr:cNvPr id="20" name="Text Box 4">
          <a:extLst>
            <a:ext uri="{FF2B5EF4-FFF2-40B4-BE49-F238E27FC236}">
              <a16:creationId xmlns:a16="http://schemas.microsoft.com/office/drawing/2014/main" id="{EA1A7595-D64C-440C-B78B-5D5B8AAA26AD}"/>
            </a:ext>
          </a:extLst>
        </xdr:cNvPr>
        <xdr:cNvSpPr txBox="1">
          <a:spLocks noChangeArrowheads="1"/>
        </xdr:cNvSpPr>
      </xdr:nvSpPr>
      <xdr:spPr bwMode="auto">
        <a:xfrm>
          <a:off x="3695700" y="206692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61F92640-5189-42D1-814F-72B2E909E3D7}"/>
            </a:ext>
          </a:extLst>
        </xdr:cNvPr>
        <xdr:cNvSpPr txBox="1">
          <a:spLocks noChangeArrowheads="1"/>
        </xdr:cNvSpPr>
      </xdr:nvSpPr>
      <xdr:spPr bwMode="auto">
        <a:xfrm>
          <a:off x="3695700" y="20669250"/>
          <a:ext cx="295389"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69AA0902-1E60-41AD-AE06-068AED955663}"/>
            </a:ext>
          </a:extLst>
        </xdr:cNvPr>
        <xdr:cNvSpPr txBox="1">
          <a:spLocks noChangeArrowheads="1"/>
        </xdr:cNvSpPr>
      </xdr:nvSpPr>
      <xdr:spPr bwMode="auto">
        <a:xfrm>
          <a:off x="3695700" y="20669250"/>
          <a:ext cx="295389"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749300</xdr:colOff>
      <xdr:row>70</xdr:row>
      <xdr:rowOff>168384</xdr:rowOff>
    </xdr:to>
    <xdr:sp macro="" textlink="">
      <xdr:nvSpPr>
        <xdr:cNvPr id="23" name="Text Box 1">
          <a:extLst>
            <a:ext uri="{FF2B5EF4-FFF2-40B4-BE49-F238E27FC236}">
              <a16:creationId xmlns:a16="http://schemas.microsoft.com/office/drawing/2014/main" id="{87B705F2-C4BA-42CC-B41C-190CF8812554}"/>
            </a:ext>
          </a:extLst>
        </xdr:cNvPr>
        <xdr:cNvSpPr txBox="1">
          <a:spLocks noChangeArrowheads="1"/>
        </xdr:cNvSpPr>
      </xdr:nvSpPr>
      <xdr:spPr bwMode="auto">
        <a:xfrm>
          <a:off x="4581525" y="206692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749300</xdr:colOff>
      <xdr:row>70</xdr:row>
      <xdr:rowOff>168384</xdr:rowOff>
    </xdr:to>
    <xdr:sp macro="" textlink="">
      <xdr:nvSpPr>
        <xdr:cNvPr id="24" name="Text Box 4">
          <a:extLst>
            <a:ext uri="{FF2B5EF4-FFF2-40B4-BE49-F238E27FC236}">
              <a16:creationId xmlns:a16="http://schemas.microsoft.com/office/drawing/2014/main" id="{97139294-AA97-4235-9862-49181639455E}"/>
            </a:ext>
          </a:extLst>
        </xdr:cNvPr>
        <xdr:cNvSpPr txBox="1">
          <a:spLocks noChangeArrowheads="1"/>
        </xdr:cNvSpPr>
      </xdr:nvSpPr>
      <xdr:spPr bwMode="auto">
        <a:xfrm>
          <a:off x="4581525" y="206692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239031</xdr:colOff>
      <xdr:row>70</xdr:row>
      <xdr:rowOff>168384</xdr:rowOff>
    </xdr:to>
    <xdr:sp macro="" textlink="">
      <xdr:nvSpPr>
        <xdr:cNvPr id="25" name="Text Box 1">
          <a:extLst>
            <a:ext uri="{FF2B5EF4-FFF2-40B4-BE49-F238E27FC236}">
              <a16:creationId xmlns:a16="http://schemas.microsoft.com/office/drawing/2014/main" id="{D547715A-C137-400E-9B21-75F10A77D779}"/>
            </a:ext>
          </a:extLst>
        </xdr:cNvPr>
        <xdr:cNvSpPr txBox="1">
          <a:spLocks noChangeArrowheads="1"/>
        </xdr:cNvSpPr>
      </xdr:nvSpPr>
      <xdr:spPr bwMode="auto">
        <a:xfrm>
          <a:off x="4581525" y="20669250"/>
          <a:ext cx="378731"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239031</xdr:colOff>
      <xdr:row>70</xdr:row>
      <xdr:rowOff>168384</xdr:rowOff>
    </xdr:to>
    <xdr:sp macro="" textlink="">
      <xdr:nvSpPr>
        <xdr:cNvPr id="26" name="Text Box 4">
          <a:extLst>
            <a:ext uri="{FF2B5EF4-FFF2-40B4-BE49-F238E27FC236}">
              <a16:creationId xmlns:a16="http://schemas.microsoft.com/office/drawing/2014/main" id="{ABA5925B-9574-42B1-A7D1-4BB0A7BE73E7}"/>
            </a:ext>
          </a:extLst>
        </xdr:cNvPr>
        <xdr:cNvSpPr txBox="1">
          <a:spLocks noChangeArrowheads="1"/>
        </xdr:cNvSpPr>
      </xdr:nvSpPr>
      <xdr:spPr bwMode="auto">
        <a:xfrm>
          <a:off x="4581525" y="20669250"/>
          <a:ext cx="378731"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101600</xdr:colOff>
      <xdr:row>70</xdr:row>
      <xdr:rowOff>168494</xdr:rowOff>
    </xdr:to>
    <xdr:sp macro="" textlink="">
      <xdr:nvSpPr>
        <xdr:cNvPr id="27" name="Text Box 2">
          <a:extLst>
            <a:ext uri="{FF2B5EF4-FFF2-40B4-BE49-F238E27FC236}">
              <a16:creationId xmlns:a16="http://schemas.microsoft.com/office/drawing/2014/main" id="{27A4E850-319C-4DC2-9A7A-86AA0AEC768F}"/>
            </a:ext>
          </a:extLst>
        </xdr:cNvPr>
        <xdr:cNvSpPr txBox="1">
          <a:spLocks noChangeArrowheads="1"/>
        </xdr:cNvSpPr>
      </xdr:nvSpPr>
      <xdr:spPr bwMode="auto">
        <a:xfrm>
          <a:off x="4724400" y="206692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82550</xdr:colOff>
      <xdr:row>70</xdr:row>
      <xdr:rowOff>172166</xdr:rowOff>
    </xdr:to>
    <xdr:sp macro="" textlink="">
      <xdr:nvSpPr>
        <xdr:cNvPr id="28" name="Text Box 1">
          <a:extLst>
            <a:ext uri="{FF2B5EF4-FFF2-40B4-BE49-F238E27FC236}">
              <a16:creationId xmlns:a16="http://schemas.microsoft.com/office/drawing/2014/main" id="{288F184F-00A1-4F84-8447-3D23CB3EBA65}"/>
            </a:ext>
          </a:extLst>
        </xdr:cNvPr>
        <xdr:cNvSpPr txBox="1">
          <a:spLocks noChangeArrowheads="1"/>
        </xdr:cNvSpPr>
      </xdr:nvSpPr>
      <xdr:spPr bwMode="auto">
        <a:xfrm>
          <a:off x="4724400" y="206692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291C88A9-5AA5-4D07-B42A-D46416CC193A}"/>
            </a:ext>
          </a:extLst>
        </xdr:cNvPr>
        <xdr:cNvSpPr txBox="1">
          <a:spLocks noChangeArrowheads="1"/>
        </xdr:cNvSpPr>
      </xdr:nvSpPr>
      <xdr:spPr bwMode="auto">
        <a:xfrm>
          <a:off x="3695700" y="206692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753990</xdr:colOff>
      <xdr:row>70</xdr:row>
      <xdr:rowOff>159738</xdr:rowOff>
    </xdr:to>
    <xdr:sp macro="" textlink="">
      <xdr:nvSpPr>
        <xdr:cNvPr id="30" name="Text Box 1">
          <a:extLst>
            <a:ext uri="{FF2B5EF4-FFF2-40B4-BE49-F238E27FC236}">
              <a16:creationId xmlns:a16="http://schemas.microsoft.com/office/drawing/2014/main" id="{37C604BD-DC77-41A2-9DDA-39C53F4C6BA8}"/>
            </a:ext>
          </a:extLst>
        </xdr:cNvPr>
        <xdr:cNvSpPr txBox="1">
          <a:spLocks noChangeArrowheads="1"/>
        </xdr:cNvSpPr>
      </xdr:nvSpPr>
      <xdr:spPr bwMode="auto">
        <a:xfrm>
          <a:off x="3695700" y="206692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753990</xdr:colOff>
      <xdr:row>70</xdr:row>
      <xdr:rowOff>159738</xdr:rowOff>
    </xdr:to>
    <xdr:sp macro="" textlink="">
      <xdr:nvSpPr>
        <xdr:cNvPr id="31" name="Text Box 4">
          <a:extLst>
            <a:ext uri="{FF2B5EF4-FFF2-40B4-BE49-F238E27FC236}">
              <a16:creationId xmlns:a16="http://schemas.microsoft.com/office/drawing/2014/main" id="{A01AEAB4-A802-46F0-9A2D-FE2CAA07D066}"/>
            </a:ext>
          </a:extLst>
        </xdr:cNvPr>
        <xdr:cNvSpPr txBox="1">
          <a:spLocks noChangeArrowheads="1"/>
        </xdr:cNvSpPr>
      </xdr:nvSpPr>
      <xdr:spPr bwMode="auto">
        <a:xfrm>
          <a:off x="3695700" y="206692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752289</xdr:colOff>
      <xdr:row>70</xdr:row>
      <xdr:rowOff>159738</xdr:rowOff>
    </xdr:to>
    <xdr:sp macro="" textlink="">
      <xdr:nvSpPr>
        <xdr:cNvPr id="32" name="Text Box 1">
          <a:extLst>
            <a:ext uri="{FF2B5EF4-FFF2-40B4-BE49-F238E27FC236}">
              <a16:creationId xmlns:a16="http://schemas.microsoft.com/office/drawing/2014/main" id="{F234218D-A2B9-4084-AA65-2EBC3DBE295C}"/>
            </a:ext>
          </a:extLst>
        </xdr:cNvPr>
        <xdr:cNvSpPr txBox="1">
          <a:spLocks noChangeArrowheads="1"/>
        </xdr:cNvSpPr>
      </xdr:nvSpPr>
      <xdr:spPr bwMode="auto">
        <a:xfrm>
          <a:off x="4581525" y="206692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752289</xdr:colOff>
      <xdr:row>70</xdr:row>
      <xdr:rowOff>159738</xdr:rowOff>
    </xdr:to>
    <xdr:sp macro="" textlink="">
      <xdr:nvSpPr>
        <xdr:cNvPr id="33" name="Text Box 4">
          <a:extLst>
            <a:ext uri="{FF2B5EF4-FFF2-40B4-BE49-F238E27FC236}">
              <a16:creationId xmlns:a16="http://schemas.microsoft.com/office/drawing/2014/main" id="{D6A76F0E-6D19-44D4-9D79-33FF405F4543}"/>
            </a:ext>
          </a:extLst>
        </xdr:cNvPr>
        <xdr:cNvSpPr txBox="1">
          <a:spLocks noChangeArrowheads="1"/>
        </xdr:cNvSpPr>
      </xdr:nvSpPr>
      <xdr:spPr bwMode="auto">
        <a:xfrm>
          <a:off x="4581525" y="206692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751001</xdr:colOff>
      <xdr:row>70</xdr:row>
      <xdr:rowOff>168384</xdr:rowOff>
    </xdr:to>
    <xdr:sp macro="" textlink="">
      <xdr:nvSpPr>
        <xdr:cNvPr id="34" name="Text Box 1">
          <a:extLst>
            <a:ext uri="{FF2B5EF4-FFF2-40B4-BE49-F238E27FC236}">
              <a16:creationId xmlns:a16="http://schemas.microsoft.com/office/drawing/2014/main" id="{36E518B8-1084-45FE-8082-75957D8C2FAB}"/>
            </a:ext>
          </a:extLst>
        </xdr:cNvPr>
        <xdr:cNvSpPr txBox="1">
          <a:spLocks noChangeArrowheads="1"/>
        </xdr:cNvSpPr>
      </xdr:nvSpPr>
      <xdr:spPr bwMode="auto">
        <a:xfrm>
          <a:off x="3695700" y="206692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751001</xdr:colOff>
      <xdr:row>70</xdr:row>
      <xdr:rowOff>168384</xdr:rowOff>
    </xdr:to>
    <xdr:sp macro="" textlink="">
      <xdr:nvSpPr>
        <xdr:cNvPr id="35" name="Text Box 4">
          <a:extLst>
            <a:ext uri="{FF2B5EF4-FFF2-40B4-BE49-F238E27FC236}">
              <a16:creationId xmlns:a16="http://schemas.microsoft.com/office/drawing/2014/main" id="{F5A8FAFE-F1E0-4A8F-B8C0-E477078BAEB9}"/>
            </a:ext>
          </a:extLst>
        </xdr:cNvPr>
        <xdr:cNvSpPr txBox="1">
          <a:spLocks noChangeArrowheads="1"/>
        </xdr:cNvSpPr>
      </xdr:nvSpPr>
      <xdr:spPr bwMode="auto">
        <a:xfrm>
          <a:off x="3695700" y="206692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6B6A272B-7B1E-4C27-A04E-283C99FF1AE1}"/>
            </a:ext>
          </a:extLst>
        </xdr:cNvPr>
        <xdr:cNvSpPr txBox="1">
          <a:spLocks noChangeArrowheads="1"/>
        </xdr:cNvSpPr>
      </xdr:nvSpPr>
      <xdr:spPr bwMode="auto">
        <a:xfrm>
          <a:off x="3695700" y="20669250"/>
          <a:ext cx="295389"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B0E9212D-D3D6-496C-A6E7-E42FD8A80817}"/>
            </a:ext>
          </a:extLst>
        </xdr:cNvPr>
        <xdr:cNvSpPr txBox="1">
          <a:spLocks noChangeArrowheads="1"/>
        </xdr:cNvSpPr>
      </xdr:nvSpPr>
      <xdr:spPr bwMode="auto">
        <a:xfrm>
          <a:off x="3695700" y="20669250"/>
          <a:ext cx="295389"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749300</xdr:colOff>
      <xdr:row>70</xdr:row>
      <xdr:rowOff>168384</xdr:rowOff>
    </xdr:to>
    <xdr:sp macro="" textlink="">
      <xdr:nvSpPr>
        <xdr:cNvPr id="38" name="Text Box 1">
          <a:extLst>
            <a:ext uri="{FF2B5EF4-FFF2-40B4-BE49-F238E27FC236}">
              <a16:creationId xmlns:a16="http://schemas.microsoft.com/office/drawing/2014/main" id="{990BE0C0-FF33-41FA-A5C9-99D7828CC0AA}"/>
            </a:ext>
          </a:extLst>
        </xdr:cNvPr>
        <xdr:cNvSpPr txBox="1">
          <a:spLocks noChangeArrowheads="1"/>
        </xdr:cNvSpPr>
      </xdr:nvSpPr>
      <xdr:spPr bwMode="auto">
        <a:xfrm>
          <a:off x="4581525" y="206692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749300</xdr:colOff>
      <xdr:row>70</xdr:row>
      <xdr:rowOff>168384</xdr:rowOff>
    </xdr:to>
    <xdr:sp macro="" textlink="">
      <xdr:nvSpPr>
        <xdr:cNvPr id="39" name="Text Box 4">
          <a:extLst>
            <a:ext uri="{FF2B5EF4-FFF2-40B4-BE49-F238E27FC236}">
              <a16:creationId xmlns:a16="http://schemas.microsoft.com/office/drawing/2014/main" id="{C99DBB4A-D1B2-4E3E-9B3E-0CE05268A2F0}"/>
            </a:ext>
          </a:extLst>
        </xdr:cNvPr>
        <xdr:cNvSpPr txBox="1">
          <a:spLocks noChangeArrowheads="1"/>
        </xdr:cNvSpPr>
      </xdr:nvSpPr>
      <xdr:spPr bwMode="auto">
        <a:xfrm>
          <a:off x="4581525" y="206692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239031</xdr:colOff>
      <xdr:row>70</xdr:row>
      <xdr:rowOff>168384</xdr:rowOff>
    </xdr:to>
    <xdr:sp macro="" textlink="">
      <xdr:nvSpPr>
        <xdr:cNvPr id="40" name="Text Box 1">
          <a:extLst>
            <a:ext uri="{FF2B5EF4-FFF2-40B4-BE49-F238E27FC236}">
              <a16:creationId xmlns:a16="http://schemas.microsoft.com/office/drawing/2014/main" id="{ADF8D2AB-24E2-4D37-A7FD-D52661137399}"/>
            </a:ext>
          </a:extLst>
        </xdr:cNvPr>
        <xdr:cNvSpPr txBox="1">
          <a:spLocks noChangeArrowheads="1"/>
        </xdr:cNvSpPr>
      </xdr:nvSpPr>
      <xdr:spPr bwMode="auto">
        <a:xfrm>
          <a:off x="4581525" y="20669250"/>
          <a:ext cx="378731"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239031</xdr:colOff>
      <xdr:row>70</xdr:row>
      <xdr:rowOff>168384</xdr:rowOff>
    </xdr:to>
    <xdr:sp macro="" textlink="">
      <xdr:nvSpPr>
        <xdr:cNvPr id="41" name="Text Box 4">
          <a:extLst>
            <a:ext uri="{FF2B5EF4-FFF2-40B4-BE49-F238E27FC236}">
              <a16:creationId xmlns:a16="http://schemas.microsoft.com/office/drawing/2014/main" id="{7DDC9C12-5C74-45A3-8C9D-E56F9CEF65D5}"/>
            </a:ext>
          </a:extLst>
        </xdr:cNvPr>
        <xdr:cNvSpPr txBox="1">
          <a:spLocks noChangeArrowheads="1"/>
        </xdr:cNvSpPr>
      </xdr:nvSpPr>
      <xdr:spPr bwMode="auto">
        <a:xfrm>
          <a:off x="4581525" y="20669250"/>
          <a:ext cx="378731"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101600</xdr:colOff>
      <xdr:row>52</xdr:row>
      <xdr:rowOff>183622</xdr:rowOff>
    </xdr:to>
    <xdr:sp macro="" textlink="">
      <xdr:nvSpPr>
        <xdr:cNvPr id="42" name="Text Box 2">
          <a:extLst>
            <a:ext uri="{FF2B5EF4-FFF2-40B4-BE49-F238E27FC236}">
              <a16:creationId xmlns:a16="http://schemas.microsoft.com/office/drawing/2014/main" id="{D6198343-4DEC-4C02-A0DA-080F72F37801}"/>
            </a:ext>
          </a:extLst>
        </xdr:cNvPr>
        <xdr:cNvSpPr txBox="1">
          <a:spLocks noChangeArrowheads="1"/>
        </xdr:cNvSpPr>
      </xdr:nvSpPr>
      <xdr:spPr bwMode="auto">
        <a:xfrm>
          <a:off x="4724400" y="15468600"/>
          <a:ext cx="104775" cy="18044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82550</xdr:colOff>
      <xdr:row>52</xdr:row>
      <xdr:rowOff>181505</xdr:rowOff>
    </xdr:to>
    <xdr:sp macro="" textlink="">
      <xdr:nvSpPr>
        <xdr:cNvPr id="43" name="Text Box 1">
          <a:extLst>
            <a:ext uri="{FF2B5EF4-FFF2-40B4-BE49-F238E27FC236}">
              <a16:creationId xmlns:a16="http://schemas.microsoft.com/office/drawing/2014/main" id="{835E7182-4F32-4E32-A6E7-BCD82E8EAFBD}"/>
            </a:ext>
          </a:extLst>
        </xdr:cNvPr>
        <xdr:cNvSpPr txBox="1">
          <a:spLocks noChangeArrowheads="1"/>
        </xdr:cNvSpPr>
      </xdr:nvSpPr>
      <xdr:spPr bwMode="auto">
        <a:xfrm>
          <a:off x="4724400" y="15468600"/>
          <a:ext cx="85725" cy="17833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235857</xdr:colOff>
      <xdr:row>52</xdr:row>
      <xdr:rowOff>184073</xdr:rowOff>
    </xdr:to>
    <xdr:sp macro="" textlink="">
      <xdr:nvSpPr>
        <xdr:cNvPr id="44" name="Text Box 4">
          <a:extLst>
            <a:ext uri="{FF2B5EF4-FFF2-40B4-BE49-F238E27FC236}">
              <a16:creationId xmlns:a16="http://schemas.microsoft.com/office/drawing/2014/main" id="{D7816977-953C-47AA-B3BA-1023FD95ACFA}"/>
            </a:ext>
          </a:extLst>
        </xdr:cNvPr>
        <xdr:cNvSpPr txBox="1">
          <a:spLocks noChangeArrowheads="1"/>
        </xdr:cNvSpPr>
      </xdr:nvSpPr>
      <xdr:spPr bwMode="auto">
        <a:xfrm>
          <a:off x="4581525" y="15468600"/>
          <a:ext cx="381907"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158863</xdr:colOff>
      <xdr:row>52</xdr:row>
      <xdr:rowOff>184073</xdr:rowOff>
    </xdr:to>
    <xdr:sp macro="" textlink="">
      <xdr:nvSpPr>
        <xdr:cNvPr id="45" name="Text Box 1">
          <a:extLst>
            <a:ext uri="{FF2B5EF4-FFF2-40B4-BE49-F238E27FC236}">
              <a16:creationId xmlns:a16="http://schemas.microsoft.com/office/drawing/2014/main" id="{C19C90D9-AE06-4EF5-A526-815EEF98D80D}"/>
            </a:ext>
          </a:extLst>
        </xdr:cNvPr>
        <xdr:cNvSpPr txBox="1">
          <a:spLocks noChangeArrowheads="1"/>
        </xdr:cNvSpPr>
      </xdr:nvSpPr>
      <xdr:spPr bwMode="auto">
        <a:xfrm>
          <a:off x="4581525" y="15468600"/>
          <a:ext cx="304913"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158863</xdr:colOff>
      <xdr:row>52</xdr:row>
      <xdr:rowOff>184073</xdr:rowOff>
    </xdr:to>
    <xdr:sp macro="" textlink="">
      <xdr:nvSpPr>
        <xdr:cNvPr id="46" name="Text Box 4">
          <a:extLst>
            <a:ext uri="{FF2B5EF4-FFF2-40B4-BE49-F238E27FC236}">
              <a16:creationId xmlns:a16="http://schemas.microsoft.com/office/drawing/2014/main" id="{95F49682-20E1-406E-A548-A3A37B1949B0}"/>
            </a:ext>
          </a:extLst>
        </xdr:cNvPr>
        <xdr:cNvSpPr txBox="1">
          <a:spLocks noChangeArrowheads="1"/>
        </xdr:cNvSpPr>
      </xdr:nvSpPr>
      <xdr:spPr bwMode="auto">
        <a:xfrm>
          <a:off x="4581525" y="15468600"/>
          <a:ext cx="304913"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101600</xdr:colOff>
      <xdr:row>52</xdr:row>
      <xdr:rowOff>183622</xdr:rowOff>
    </xdr:to>
    <xdr:sp macro="" textlink="">
      <xdr:nvSpPr>
        <xdr:cNvPr id="47" name="Text Box 2">
          <a:extLst>
            <a:ext uri="{FF2B5EF4-FFF2-40B4-BE49-F238E27FC236}">
              <a16:creationId xmlns:a16="http://schemas.microsoft.com/office/drawing/2014/main" id="{2290F631-E6EE-44C1-A03C-85A27275F535}"/>
            </a:ext>
          </a:extLst>
        </xdr:cNvPr>
        <xdr:cNvSpPr txBox="1">
          <a:spLocks noChangeArrowheads="1"/>
        </xdr:cNvSpPr>
      </xdr:nvSpPr>
      <xdr:spPr bwMode="auto">
        <a:xfrm>
          <a:off x="4724400" y="15468600"/>
          <a:ext cx="104775" cy="18044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82550</xdr:colOff>
      <xdr:row>52</xdr:row>
      <xdr:rowOff>181505</xdr:rowOff>
    </xdr:to>
    <xdr:sp macro="" textlink="">
      <xdr:nvSpPr>
        <xdr:cNvPr id="48" name="Text Box 1">
          <a:extLst>
            <a:ext uri="{FF2B5EF4-FFF2-40B4-BE49-F238E27FC236}">
              <a16:creationId xmlns:a16="http://schemas.microsoft.com/office/drawing/2014/main" id="{2AE2EEEC-B88C-4450-864A-18D3F6560DF5}"/>
            </a:ext>
          </a:extLst>
        </xdr:cNvPr>
        <xdr:cNvSpPr txBox="1">
          <a:spLocks noChangeArrowheads="1"/>
        </xdr:cNvSpPr>
      </xdr:nvSpPr>
      <xdr:spPr bwMode="auto">
        <a:xfrm>
          <a:off x="4724400" y="15468600"/>
          <a:ext cx="85725" cy="17833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235857</xdr:colOff>
      <xdr:row>52</xdr:row>
      <xdr:rowOff>184073</xdr:rowOff>
    </xdr:to>
    <xdr:sp macro="" textlink="">
      <xdr:nvSpPr>
        <xdr:cNvPr id="49" name="Text Box 4">
          <a:extLst>
            <a:ext uri="{FF2B5EF4-FFF2-40B4-BE49-F238E27FC236}">
              <a16:creationId xmlns:a16="http://schemas.microsoft.com/office/drawing/2014/main" id="{F61CF56B-7F72-4421-83FE-AA9983ECCCE6}"/>
            </a:ext>
          </a:extLst>
        </xdr:cNvPr>
        <xdr:cNvSpPr txBox="1">
          <a:spLocks noChangeArrowheads="1"/>
        </xdr:cNvSpPr>
      </xdr:nvSpPr>
      <xdr:spPr bwMode="auto">
        <a:xfrm>
          <a:off x="4581525" y="15468600"/>
          <a:ext cx="381907"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158863</xdr:colOff>
      <xdr:row>52</xdr:row>
      <xdr:rowOff>184073</xdr:rowOff>
    </xdr:to>
    <xdr:sp macro="" textlink="">
      <xdr:nvSpPr>
        <xdr:cNvPr id="50" name="Text Box 1">
          <a:extLst>
            <a:ext uri="{FF2B5EF4-FFF2-40B4-BE49-F238E27FC236}">
              <a16:creationId xmlns:a16="http://schemas.microsoft.com/office/drawing/2014/main" id="{E3E950B8-DDF1-42AE-83C4-A16FD7492053}"/>
            </a:ext>
          </a:extLst>
        </xdr:cNvPr>
        <xdr:cNvSpPr txBox="1">
          <a:spLocks noChangeArrowheads="1"/>
        </xdr:cNvSpPr>
      </xdr:nvSpPr>
      <xdr:spPr bwMode="auto">
        <a:xfrm>
          <a:off x="4581525" y="15468600"/>
          <a:ext cx="304913"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158863</xdr:colOff>
      <xdr:row>52</xdr:row>
      <xdr:rowOff>184073</xdr:rowOff>
    </xdr:to>
    <xdr:sp macro="" textlink="">
      <xdr:nvSpPr>
        <xdr:cNvPr id="51" name="Text Box 4">
          <a:extLst>
            <a:ext uri="{FF2B5EF4-FFF2-40B4-BE49-F238E27FC236}">
              <a16:creationId xmlns:a16="http://schemas.microsoft.com/office/drawing/2014/main" id="{2BF7A540-0286-46E8-B5CE-DDB5BC01477D}"/>
            </a:ext>
          </a:extLst>
        </xdr:cNvPr>
        <xdr:cNvSpPr txBox="1">
          <a:spLocks noChangeArrowheads="1"/>
        </xdr:cNvSpPr>
      </xdr:nvSpPr>
      <xdr:spPr bwMode="auto">
        <a:xfrm>
          <a:off x="4581525" y="15468600"/>
          <a:ext cx="304913"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101600</xdr:colOff>
      <xdr:row>52</xdr:row>
      <xdr:rowOff>183622</xdr:rowOff>
    </xdr:to>
    <xdr:sp macro="" textlink="">
      <xdr:nvSpPr>
        <xdr:cNvPr id="52" name="Text Box 2">
          <a:extLst>
            <a:ext uri="{FF2B5EF4-FFF2-40B4-BE49-F238E27FC236}">
              <a16:creationId xmlns:a16="http://schemas.microsoft.com/office/drawing/2014/main" id="{377AB339-5776-424B-99EF-8395F021708C}"/>
            </a:ext>
          </a:extLst>
        </xdr:cNvPr>
        <xdr:cNvSpPr txBox="1">
          <a:spLocks noChangeArrowheads="1"/>
        </xdr:cNvSpPr>
      </xdr:nvSpPr>
      <xdr:spPr bwMode="auto">
        <a:xfrm>
          <a:off x="4724400" y="15468600"/>
          <a:ext cx="104775" cy="18044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82550</xdr:colOff>
      <xdr:row>52</xdr:row>
      <xdr:rowOff>181505</xdr:rowOff>
    </xdr:to>
    <xdr:sp macro="" textlink="">
      <xdr:nvSpPr>
        <xdr:cNvPr id="53" name="Text Box 1">
          <a:extLst>
            <a:ext uri="{FF2B5EF4-FFF2-40B4-BE49-F238E27FC236}">
              <a16:creationId xmlns:a16="http://schemas.microsoft.com/office/drawing/2014/main" id="{D819BE40-5D6D-47ED-A994-E809A725EF56}"/>
            </a:ext>
          </a:extLst>
        </xdr:cNvPr>
        <xdr:cNvSpPr txBox="1">
          <a:spLocks noChangeArrowheads="1"/>
        </xdr:cNvSpPr>
      </xdr:nvSpPr>
      <xdr:spPr bwMode="auto">
        <a:xfrm>
          <a:off x="4724400" y="15468600"/>
          <a:ext cx="85725" cy="17833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158863</xdr:colOff>
      <xdr:row>52</xdr:row>
      <xdr:rowOff>184073</xdr:rowOff>
    </xdr:to>
    <xdr:sp macro="" textlink="">
      <xdr:nvSpPr>
        <xdr:cNvPr id="54" name="Text Box 1">
          <a:extLst>
            <a:ext uri="{FF2B5EF4-FFF2-40B4-BE49-F238E27FC236}">
              <a16:creationId xmlns:a16="http://schemas.microsoft.com/office/drawing/2014/main" id="{51C1D442-05DC-43F3-A752-613AC75033FD}"/>
            </a:ext>
          </a:extLst>
        </xdr:cNvPr>
        <xdr:cNvSpPr txBox="1">
          <a:spLocks noChangeArrowheads="1"/>
        </xdr:cNvSpPr>
      </xdr:nvSpPr>
      <xdr:spPr bwMode="auto">
        <a:xfrm>
          <a:off x="4581525" y="15468600"/>
          <a:ext cx="304913"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9979</xdr:rowOff>
    </xdr:to>
    <xdr:sp macro="" textlink="">
      <xdr:nvSpPr>
        <xdr:cNvPr id="55" name="Text Box 14">
          <a:extLst>
            <a:ext uri="{FF2B5EF4-FFF2-40B4-BE49-F238E27FC236}">
              <a16:creationId xmlns:a16="http://schemas.microsoft.com/office/drawing/2014/main" id="{EA753974-4630-490B-B885-21491FC32CCF}"/>
            </a:ext>
          </a:extLst>
        </xdr:cNvPr>
        <xdr:cNvSpPr txBox="1">
          <a:spLocks noChangeArrowheads="1"/>
        </xdr:cNvSpPr>
      </xdr:nvSpPr>
      <xdr:spPr bwMode="auto">
        <a:xfrm>
          <a:off x="8788400" y="16668750"/>
          <a:ext cx="314325" cy="244929"/>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101600</xdr:colOff>
      <xdr:row>52</xdr:row>
      <xdr:rowOff>183622</xdr:rowOff>
    </xdr:to>
    <xdr:sp macro="" textlink="">
      <xdr:nvSpPr>
        <xdr:cNvPr id="56" name="Text Box 2">
          <a:extLst>
            <a:ext uri="{FF2B5EF4-FFF2-40B4-BE49-F238E27FC236}">
              <a16:creationId xmlns:a16="http://schemas.microsoft.com/office/drawing/2014/main" id="{E3331EE8-FEC1-4C53-A3CA-56F1882A9B22}"/>
            </a:ext>
          </a:extLst>
        </xdr:cNvPr>
        <xdr:cNvSpPr txBox="1">
          <a:spLocks noChangeArrowheads="1"/>
        </xdr:cNvSpPr>
      </xdr:nvSpPr>
      <xdr:spPr bwMode="auto">
        <a:xfrm>
          <a:off x="4724400" y="15468600"/>
          <a:ext cx="104775" cy="18044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82550</xdr:colOff>
      <xdr:row>52</xdr:row>
      <xdr:rowOff>181505</xdr:rowOff>
    </xdr:to>
    <xdr:sp macro="" textlink="">
      <xdr:nvSpPr>
        <xdr:cNvPr id="57" name="Text Box 1">
          <a:extLst>
            <a:ext uri="{FF2B5EF4-FFF2-40B4-BE49-F238E27FC236}">
              <a16:creationId xmlns:a16="http://schemas.microsoft.com/office/drawing/2014/main" id="{61A5B700-C6C6-4164-A5B4-2F794628FEA6}"/>
            </a:ext>
          </a:extLst>
        </xdr:cNvPr>
        <xdr:cNvSpPr txBox="1">
          <a:spLocks noChangeArrowheads="1"/>
        </xdr:cNvSpPr>
      </xdr:nvSpPr>
      <xdr:spPr bwMode="auto">
        <a:xfrm>
          <a:off x="4724400" y="15468600"/>
          <a:ext cx="85725" cy="17833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B6229B91-8994-40A9-B662-8C4E09D43935}"/>
            </a:ext>
          </a:extLst>
        </xdr:cNvPr>
        <xdr:cNvCxnSpPr/>
      </xdr:nvCxnSpPr>
      <xdr:spPr>
        <a:xfrm>
          <a:off x="9145867" y="1143000"/>
          <a:ext cx="36756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99A28EA-7CCB-4501-844D-1FAC57B3B51B}"/>
            </a:ext>
          </a:extLst>
        </xdr:cNvPr>
        <xdr:cNvCxnSpPr/>
      </xdr:nvCxnSpPr>
      <xdr:spPr>
        <a:xfrm>
          <a:off x="9160382" y="1905000"/>
          <a:ext cx="36793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00D7FDB3-AF28-4EC8-AB67-2DC32D58D218}"/>
            </a:ext>
          </a:extLst>
        </xdr:cNvPr>
        <xdr:cNvCxnSpPr/>
      </xdr:nvCxnSpPr>
      <xdr:spPr>
        <a:xfrm>
          <a:off x="9143147" y="2288721"/>
          <a:ext cx="36784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EB38B0AD-BD8B-4DA4-A0F0-6D64D64D7E67}"/>
            </a:ext>
          </a:extLst>
        </xdr:cNvPr>
        <xdr:cNvCxnSpPr/>
      </xdr:nvCxnSpPr>
      <xdr:spPr>
        <a:xfrm>
          <a:off x="9135437" y="2675617"/>
          <a:ext cx="370426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160111</xdr:rowOff>
    </xdr:from>
    <xdr:to>
      <xdr:col>10</xdr:col>
      <xdr:colOff>849540</xdr:colOff>
      <xdr:row>75</xdr:row>
      <xdr:rowOff>48533</xdr:rowOff>
    </xdr:to>
    <xdr:grpSp>
      <xdr:nvGrpSpPr>
        <xdr:cNvPr id="6" name="グループ化 5">
          <a:extLst>
            <a:ext uri="{FF2B5EF4-FFF2-40B4-BE49-F238E27FC236}">
              <a16:creationId xmlns:a16="http://schemas.microsoft.com/office/drawing/2014/main" id="{EF1627A8-6D72-4A32-83C6-BADB65F8E343}"/>
            </a:ext>
          </a:extLst>
        </xdr:cNvPr>
        <xdr:cNvGrpSpPr>
          <a:grpSpLocks noChangeAspect="1"/>
        </xdr:cNvGrpSpPr>
      </xdr:nvGrpSpPr>
      <xdr:grpSpPr>
        <a:xfrm>
          <a:off x="9691146" y="17967325"/>
          <a:ext cx="3069180" cy="1475922"/>
          <a:chOff x="9290130" y="16401930"/>
          <a:chExt cx="2352435" cy="1403007"/>
        </a:xfrm>
      </xdr:grpSpPr>
      <xdr:sp macro="" textlink="">
        <xdr:nvSpPr>
          <xdr:cNvPr id="7" name="正方形/長方形 6">
            <a:extLst>
              <a:ext uri="{FF2B5EF4-FFF2-40B4-BE49-F238E27FC236}">
                <a16:creationId xmlns:a16="http://schemas.microsoft.com/office/drawing/2014/main" id="{DE11F487-0004-119B-9380-5422CFF2695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5452799-7F14-72A0-0E77-10DA3CAA024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EC46E11-74A9-AFD6-C3AC-852EB7CA8687}"/>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5F4901-0907-AC35-3E0C-3DF774B7115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AFEE8FF-BF6A-F2B5-763C-598B6B109BB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71BB240E-EA44-4A08-8B23-C50B7F30FA26}"/>
            </a:ext>
          </a:extLst>
        </xdr:cNvPr>
        <xdr:cNvSpPr txBox="1">
          <a:spLocks noChangeArrowheads="1"/>
        </xdr:cNvSpPr>
      </xdr:nvSpPr>
      <xdr:spPr bwMode="auto">
        <a:xfrm>
          <a:off x="447675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67099BAC-4AF5-483F-9833-DA9A68703D7E}"/>
            </a:ext>
          </a:extLst>
        </xdr:cNvPr>
        <xdr:cNvSpPr txBox="1">
          <a:spLocks noChangeArrowheads="1"/>
        </xdr:cNvSpPr>
      </xdr:nvSpPr>
      <xdr:spPr bwMode="auto">
        <a:xfrm>
          <a:off x="447675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B357671F-7D98-403D-9841-6E3075E19479}"/>
            </a:ext>
          </a:extLst>
        </xdr:cNvPr>
        <xdr:cNvSpPr txBox="1">
          <a:spLocks noChangeArrowheads="1"/>
        </xdr:cNvSpPr>
      </xdr:nvSpPr>
      <xdr:spPr bwMode="auto">
        <a:xfrm>
          <a:off x="34480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C205E710-44D8-42EE-9480-845CBCDDBD70}"/>
            </a:ext>
          </a:extLst>
        </xdr:cNvPr>
        <xdr:cNvSpPr txBox="1">
          <a:spLocks noChangeArrowheads="1"/>
        </xdr:cNvSpPr>
      </xdr:nvSpPr>
      <xdr:spPr bwMode="auto">
        <a:xfrm>
          <a:off x="34480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968C8926-E806-4B68-A45B-CF0E917D5864}"/>
            </a:ext>
          </a:extLst>
        </xdr:cNvPr>
        <xdr:cNvSpPr txBox="1">
          <a:spLocks noChangeArrowheads="1"/>
        </xdr:cNvSpPr>
      </xdr:nvSpPr>
      <xdr:spPr bwMode="auto">
        <a:xfrm>
          <a:off x="34480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39B48DB0-9FF4-420A-83DC-5F017C39BB74}"/>
            </a:ext>
          </a:extLst>
        </xdr:cNvPr>
        <xdr:cNvSpPr txBox="1">
          <a:spLocks noChangeArrowheads="1"/>
        </xdr:cNvSpPr>
      </xdr:nvSpPr>
      <xdr:spPr bwMode="auto">
        <a:xfrm>
          <a:off x="4333875"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D0F31125-57DC-4060-91A0-660FD2772C5A}"/>
            </a:ext>
          </a:extLst>
        </xdr:cNvPr>
        <xdr:cNvSpPr txBox="1">
          <a:spLocks noChangeArrowheads="1"/>
        </xdr:cNvSpPr>
      </xdr:nvSpPr>
      <xdr:spPr bwMode="auto">
        <a:xfrm>
          <a:off x="4333875"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B9D6613E-C129-4A8C-80E0-FADF77F3DFCE}"/>
            </a:ext>
          </a:extLst>
        </xdr:cNvPr>
        <xdr:cNvSpPr txBox="1">
          <a:spLocks noChangeArrowheads="1"/>
        </xdr:cNvSpPr>
      </xdr:nvSpPr>
      <xdr:spPr bwMode="auto">
        <a:xfrm>
          <a:off x="34480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71109124-56D6-4996-B403-501C72EB1BD3}"/>
            </a:ext>
          </a:extLst>
        </xdr:cNvPr>
        <xdr:cNvSpPr txBox="1">
          <a:spLocks noChangeArrowheads="1"/>
        </xdr:cNvSpPr>
      </xdr:nvSpPr>
      <xdr:spPr bwMode="auto">
        <a:xfrm>
          <a:off x="34480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7028D136-F790-4AD8-8F43-14B64C211A63}"/>
            </a:ext>
          </a:extLst>
        </xdr:cNvPr>
        <xdr:cNvSpPr txBox="1">
          <a:spLocks noChangeArrowheads="1"/>
        </xdr:cNvSpPr>
      </xdr:nvSpPr>
      <xdr:spPr bwMode="auto">
        <a:xfrm>
          <a:off x="3448050" y="18878550"/>
          <a:ext cx="439047"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66DF7D13-24A0-41E1-ABC3-B6A1F209FDF1}"/>
            </a:ext>
          </a:extLst>
        </xdr:cNvPr>
        <xdr:cNvSpPr txBox="1">
          <a:spLocks noChangeArrowheads="1"/>
        </xdr:cNvSpPr>
      </xdr:nvSpPr>
      <xdr:spPr bwMode="auto">
        <a:xfrm>
          <a:off x="3448050" y="18878550"/>
          <a:ext cx="439047"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DCCB9551-49E2-4815-B573-C26717C9EBFB}"/>
            </a:ext>
          </a:extLst>
        </xdr:cNvPr>
        <xdr:cNvSpPr txBox="1">
          <a:spLocks noChangeArrowheads="1"/>
        </xdr:cNvSpPr>
      </xdr:nvSpPr>
      <xdr:spPr bwMode="auto">
        <a:xfrm>
          <a:off x="4333875"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35B22B14-2BB0-464C-A753-0D233DB759ED}"/>
            </a:ext>
          </a:extLst>
        </xdr:cNvPr>
        <xdr:cNvSpPr txBox="1">
          <a:spLocks noChangeArrowheads="1"/>
        </xdr:cNvSpPr>
      </xdr:nvSpPr>
      <xdr:spPr bwMode="auto">
        <a:xfrm>
          <a:off x="4333875"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E19583BB-D532-4191-899E-09E00926ADE9}"/>
            </a:ext>
          </a:extLst>
        </xdr:cNvPr>
        <xdr:cNvSpPr txBox="1">
          <a:spLocks noChangeArrowheads="1"/>
        </xdr:cNvSpPr>
      </xdr:nvSpPr>
      <xdr:spPr bwMode="auto">
        <a:xfrm>
          <a:off x="4333875" y="18878550"/>
          <a:ext cx="550511"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7A2A20D2-B264-42F3-A30F-787A3E98F68C}"/>
            </a:ext>
          </a:extLst>
        </xdr:cNvPr>
        <xdr:cNvSpPr txBox="1">
          <a:spLocks noChangeArrowheads="1"/>
        </xdr:cNvSpPr>
      </xdr:nvSpPr>
      <xdr:spPr bwMode="auto">
        <a:xfrm>
          <a:off x="4333875" y="18878550"/>
          <a:ext cx="550511" cy="180898"/>
        </a:xfrm>
        <a:prstGeom prst="rect">
          <a:avLst/>
        </a:prstGeom>
        <a:noFill/>
        <a:ln w="9525">
          <a:noFill/>
          <a:miter lim="800000"/>
          <a:headEnd/>
          <a:tailEnd/>
        </a:ln>
      </xdr:spPr>
    </xdr:sp>
    <xdr:clientData/>
  </xdr:twoCellAnchor>
  <xdr:twoCellAnchor>
    <xdr:from>
      <xdr:col>7</xdr:col>
      <xdr:colOff>666750</xdr:colOff>
      <xdr:row>54</xdr:row>
      <xdr:rowOff>95250</xdr:rowOff>
    </xdr:from>
    <xdr:to>
      <xdr:col>7</xdr:col>
      <xdr:colOff>707571</xdr:colOff>
      <xdr:row>54</xdr:row>
      <xdr:rowOff>95250</xdr:rowOff>
    </xdr:to>
    <xdr:cxnSp macro="">
      <xdr:nvCxnSpPr>
        <xdr:cNvPr id="27" name="直線コネクタ 26">
          <a:extLst>
            <a:ext uri="{FF2B5EF4-FFF2-40B4-BE49-F238E27FC236}">
              <a16:creationId xmlns:a16="http://schemas.microsoft.com/office/drawing/2014/main" id="{DC22888B-9158-4BCC-BCF4-3D92B10625E1}"/>
            </a:ext>
          </a:extLst>
        </xdr:cNvPr>
        <xdr:cNvCxnSpPr/>
      </xdr:nvCxnSpPr>
      <xdr:spPr>
        <a:xfrm>
          <a:off x="5143500" y="14592300"/>
          <a:ext cx="4082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666750</xdr:colOff>
      <xdr:row>54</xdr:row>
      <xdr:rowOff>95250</xdr:rowOff>
    </xdr:from>
    <xdr:to>
      <xdr:col>7</xdr:col>
      <xdr:colOff>707571</xdr:colOff>
      <xdr:row>54</xdr:row>
      <xdr:rowOff>95250</xdr:rowOff>
    </xdr:to>
    <xdr:cxnSp macro="">
      <xdr:nvCxnSpPr>
        <xdr:cNvPr id="28" name="直線コネクタ 27">
          <a:extLst>
            <a:ext uri="{FF2B5EF4-FFF2-40B4-BE49-F238E27FC236}">
              <a16:creationId xmlns:a16="http://schemas.microsoft.com/office/drawing/2014/main" id="{B8D4456E-C70F-4829-AD68-F1AA0FB56954}"/>
            </a:ext>
          </a:extLst>
        </xdr:cNvPr>
        <xdr:cNvCxnSpPr/>
      </xdr:nvCxnSpPr>
      <xdr:spPr>
        <a:xfrm>
          <a:off x="5143500" y="14592300"/>
          <a:ext cx="40821"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28915</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12246</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239032</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10772</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10771</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12246</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28914</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28914</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63551</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46882</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28739</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45408</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45407</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46882</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63550</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63550</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69738</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69737</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69737</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48873</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48872</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25854</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48872</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25854</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48873</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48872</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25854</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48872</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48872</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28915</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12246</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239032</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28914</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10772</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10771</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12246</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28914</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28914</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63551</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46882</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28739</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63550</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45408</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45407</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46882</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63550</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63550</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69738</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69737</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69737</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69737</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48873</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48872</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25854</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48872</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25854</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48873</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48872</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25854</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48872</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48872</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239032</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10772</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10771</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28739</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45408</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45407</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239032</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10772</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10771</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28739</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45408</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45407</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60</xdr:row>
      <xdr:rowOff>150875</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60</xdr:row>
      <xdr:rowOff>158283</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60</xdr:row>
      <xdr:rowOff>151121</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60</xdr:row>
      <xdr:rowOff>151121</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755464</xdr:colOff>
      <xdr:row>60</xdr:row>
      <xdr:rowOff>151121</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755464</xdr:colOff>
      <xdr:row>60</xdr:row>
      <xdr:rowOff>151121</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60</xdr:row>
      <xdr:rowOff>160851</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60</xdr:row>
      <xdr:rowOff>160851</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60</xdr:row>
      <xdr:rowOff>160851</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60</xdr:row>
      <xdr:rowOff>160851</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60</xdr:row>
      <xdr:rowOff>160851</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60</xdr:row>
      <xdr:rowOff>160851</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258898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104667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258899</xdr:colOff>
      <xdr:row>59</xdr:row>
      <xdr:rowOff>104667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104667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121335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258898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144224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144223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144223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258897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144223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144224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144223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144223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144223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83639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258897</xdr:colOff>
      <xdr:row>59</xdr:row>
      <xdr:rowOff>83639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83639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897609</xdr:colOff>
      <xdr:row>57</xdr:row>
      <xdr:rowOff>25855</xdr:rowOff>
    </xdr:from>
    <xdr:to>
      <xdr:col>10</xdr:col>
      <xdr:colOff>777422</xdr:colOff>
      <xdr:row>64</xdr:row>
      <xdr:rowOff>197760</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9107252" y="16182069"/>
          <a:ext cx="2837099" cy="1632405"/>
          <a:chOff x="9290130" y="16401922"/>
          <a:chExt cx="2355035" cy="1403016"/>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7" y="16401931"/>
            <a:ext cx="2355028"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7</xdr:col>
      <xdr:colOff>0</xdr:colOff>
      <xdr:row>60</xdr:row>
      <xdr:rowOff>0</xdr:rowOff>
    </xdr:from>
    <xdr:ext cx="104775" cy="137269"/>
    <xdr:sp macro="" textlink="">
      <xdr:nvSpPr>
        <xdr:cNvPr id="104" name="Text Box 2">
          <a:extLst>
            <a:ext uri="{FF2B5EF4-FFF2-40B4-BE49-F238E27FC236}">
              <a16:creationId xmlns:a16="http://schemas.microsoft.com/office/drawing/2014/main" id="{100F67D7-9DD5-48A9-BFED-10805A189C65}"/>
            </a:ext>
          </a:extLst>
        </xdr:cNvPr>
        <xdr:cNvSpPr txBox="1">
          <a:spLocks noChangeArrowheads="1"/>
        </xdr:cNvSpPr>
      </xdr:nvSpPr>
      <xdr:spPr bwMode="auto">
        <a:xfrm>
          <a:off x="3959679" y="18043071"/>
          <a:ext cx="104775" cy="137269"/>
        </a:xfrm>
        <a:prstGeom prst="rect">
          <a:avLst/>
        </a:prstGeom>
        <a:noFill/>
        <a:ln w="9525">
          <a:noFill/>
          <a:miter lim="800000"/>
          <a:headEnd/>
          <a:tailEnd/>
        </a:ln>
      </xdr:spPr>
    </xdr:sp>
    <xdr:clientData/>
  </xdr:oneCellAnchor>
  <xdr:oneCellAnchor>
    <xdr:from>
      <xdr:col>7</xdr:col>
      <xdr:colOff>0</xdr:colOff>
      <xdr:row>60</xdr:row>
      <xdr:rowOff>0</xdr:rowOff>
    </xdr:from>
    <xdr:ext cx="85725" cy="144677"/>
    <xdr:sp macro="" textlink="">
      <xdr:nvSpPr>
        <xdr:cNvPr id="105" name="Text Box 1">
          <a:extLst>
            <a:ext uri="{FF2B5EF4-FFF2-40B4-BE49-F238E27FC236}">
              <a16:creationId xmlns:a16="http://schemas.microsoft.com/office/drawing/2014/main" id="{462723DF-D1B1-4D30-8D4F-D1360222E5F0}"/>
            </a:ext>
          </a:extLst>
        </xdr:cNvPr>
        <xdr:cNvSpPr txBox="1">
          <a:spLocks noChangeArrowheads="1"/>
        </xdr:cNvSpPr>
      </xdr:nvSpPr>
      <xdr:spPr bwMode="auto">
        <a:xfrm>
          <a:off x="3959679" y="18043071"/>
          <a:ext cx="85725" cy="144677"/>
        </a:xfrm>
        <a:prstGeom prst="rect">
          <a:avLst/>
        </a:prstGeom>
        <a:noFill/>
        <a:ln w="9525">
          <a:noFill/>
          <a:miter lim="800000"/>
          <a:headEnd/>
          <a:tailEnd/>
        </a:ln>
      </xdr:spPr>
    </xdr:sp>
    <xdr:clientData/>
  </xdr:oneCellAnchor>
  <xdr:oneCellAnchor>
    <xdr:from>
      <xdr:col>5</xdr:col>
      <xdr:colOff>742950</xdr:colOff>
      <xdr:row>60</xdr:row>
      <xdr:rowOff>0</xdr:rowOff>
    </xdr:from>
    <xdr:ext cx="66675" cy="209550"/>
    <xdr:sp macro="" textlink="">
      <xdr:nvSpPr>
        <xdr:cNvPr id="106" name="Text Box 3">
          <a:extLst>
            <a:ext uri="{FF2B5EF4-FFF2-40B4-BE49-F238E27FC236}">
              <a16:creationId xmlns:a16="http://schemas.microsoft.com/office/drawing/2014/main" id="{7798E491-EE89-4405-9F6D-537681818A93}"/>
            </a:ext>
          </a:extLst>
        </xdr:cNvPr>
        <xdr:cNvSpPr txBox="1">
          <a:spLocks noChangeArrowheads="1"/>
        </xdr:cNvSpPr>
      </xdr:nvSpPr>
      <xdr:spPr bwMode="auto">
        <a:xfrm>
          <a:off x="3069771" y="18043071"/>
          <a:ext cx="66675" cy="209550"/>
        </a:xfrm>
        <a:prstGeom prst="rect">
          <a:avLst/>
        </a:prstGeom>
        <a:noFill/>
        <a:ln w="9525">
          <a:noFill/>
          <a:miter lim="800000"/>
          <a:headEnd/>
          <a:tailEnd/>
        </a:ln>
      </xdr:spPr>
    </xdr:sp>
    <xdr:clientData/>
  </xdr:oneCellAnchor>
  <xdr:oneCellAnchor>
    <xdr:from>
      <xdr:col>5</xdr:col>
      <xdr:colOff>742950</xdr:colOff>
      <xdr:row>60</xdr:row>
      <xdr:rowOff>0</xdr:rowOff>
    </xdr:from>
    <xdr:ext cx="7865" cy="137515"/>
    <xdr:sp macro="" textlink="">
      <xdr:nvSpPr>
        <xdr:cNvPr id="107" name="Text Box 1">
          <a:extLst>
            <a:ext uri="{FF2B5EF4-FFF2-40B4-BE49-F238E27FC236}">
              <a16:creationId xmlns:a16="http://schemas.microsoft.com/office/drawing/2014/main" id="{7DE77E2C-5448-4003-AAD2-B7B008CC65C5}"/>
            </a:ext>
          </a:extLst>
        </xdr:cNvPr>
        <xdr:cNvSpPr txBox="1">
          <a:spLocks noChangeArrowheads="1"/>
        </xdr:cNvSpPr>
      </xdr:nvSpPr>
      <xdr:spPr bwMode="auto">
        <a:xfrm>
          <a:off x="3069771" y="18043071"/>
          <a:ext cx="7865" cy="137515"/>
        </a:xfrm>
        <a:prstGeom prst="rect">
          <a:avLst/>
        </a:prstGeom>
        <a:noFill/>
        <a:ln w="9525">
          <a:noFill/>
          <a:miter lim="800000"/>
          <a:headEnd/>
          <a:tailEnd/>
        </a:ln>
      </xdr:spPr>
    </xdr:sp>
    <xdr:clientData/>
  </xdr:oneCellAnchor>
  <xdr:oneCellAnchor>
    <xdr:from>
      <xdr:col>5</xdr:col>
      <xdr:colOff>742950</xdr:colOff>
      <xdr:row>60</xdr:row>
      <xdr:rowOff>0</xdr:rowOff>
    </xdr:from>
    <xdr:ext cx="7865" cy="137515"/>
    <xdr:sp macro="" textlink="">
      <xdr:nvSpPr>
        <xdr:cNvPr id="108" name="Text Box 4">
          <a:extLst>
            <a:ext uri="{FF2B5EF4-FFF2-40B4-BE49-F238E27FC236}">
              <a16:creationId xmlns:a16="http://schemas.microsoft.com/office/drawing/2014/main" id="{5159D972-9141-47AC-9729-D5D9F5999F87}"/>
            </a:ext>
          </a:extLst>
        </xdr:cNvPr>
        <xdr:cNvSpPr txBox="1">
          <a:spLocks noChangeArrowheads="1"/>
        </xdr:cNvSpPr>
      </xdr:nvSpPr>
      <xdr:spPr bwMode="auto">
        <a:xfrm>
          <a:off x="3069771" y="18043071"/>
          <a:ext cx="7865" cy="137515"/>
        </a:xfrm>
        <a:prstGeom prst="rect">
          <a:avLst/>
        </a:prstGeom>
        <a:noFill/>
        <a:ln w="9525">
          <a:noFill/>
          <a:miter lim="800000"/>
          <a:headEnd/>
          <a:tailEnd/>
        </a:ln>
      </xdr:spPr>
    </xdr:sp>
    <xdr:clientData/>
  </xdr:oneCellAnchor>
  <xdr:oneCellAnchor>
    <xdr:from>
      <xdr:col>6</xdr:col>
      <xdr:colOff>742950</xdr:colOff>
      <xdr:row>60</xdr:row>
      <xdr:rowOff>0</xdr:rowOff>
    </xdr:from>
    <xdr:ext cx="6164" cy="137515"/>
    <xdr:sp macro="" textlink="">
      <xdr:nvSpPr>
        <xdr:cNvPr id="109" name="Text Box 1">
          <a:extLst>
            <a:ext uri="{FF2B5EF4-FFF2-40B4-BE49-F238E27FC236}">
              <a16:creationId xmlns:a16="http://schemas.microsoft.com/office/drawing/2014/main" id="{6152B23A-C9E3-45FC-8AB7-29B8D70FDE39}"/>
            </a:ext>
          </a:extLst>
        </xdr:cNvPr>
        <xdr:cNvSpPr txBox="1">
          <a:spLocks noChangeArrowheads="1"/>
        </xdr:cNvSpPr>
      </xdr:nvSpPr>
      <xdr:spPr bwMode="auto">
        <a:xfrm>
          <a:off x="3886200" y="18043071"/>
          <a:ext cx="6164" cy="137515"/>
        </a:xfrm>
        <a:prstGeom prst="rect">
          <a:avLst/>
        </a:prstGeom>
        <a:noFill/>
        <a:ln w="9525">
          <a:noFill/>
          <a:miter lim="800000"/>
          <a:headEnd/>
          <a:tailEnd/>
        </a:ln>
      </xdr:spPr>
    </xdr:sp>
    <xdr:clientData/>
  </xdr:oneCellAnchor>
  <xdr:oneCellAnchor>
    <xdr:from>
      <xdr:col>6</xdr:col>
      <xdr:colOff>742950</xdr:colOff>
      <xdr:row>60</xdr:row>
      <xdr:rowOff>0</xdr:rowOff>
    </xdr:from>
    <xdr:ext cx="6164" cy="137515"/>
    <xdr:sp macro="" textlink="">
      <xdr:nvSpPr>
        <xdr:cNvPr id="110" name="Text Box 4">
          <a:extLst>
            <a:ext uri="{FF2B5EF4-FFF2-40B4-BE49-F238E27FC236}">
              <a16:creationId xmlns:a16="http://schemas.microsoft.com/office/drawing/2014/main" id="{E0C2B25D-77EC-4804-8118-C68F6BC296D9}"/>
            </a:ext>
          </a:extLst>
        </xdr:cNvPr>
        <xdr:cNvSpPr txBox="1">
          <a:spLocks noChangeArrowheads="1"/>
        </xdr:cNvSpPr>
      </xdr:nvSpPr>
      <xdr:spPr bwMode="auto">
        <a:xfrm>
          <a:off x="3886200" y="18043071"/>
          <a:ext cx="6164" cy="137515"/>
        </a:xfrm>
        <a:prstGeom prst="rect">
          <a:avLst/>
        </a:prstGeom>
        <a:noFill/>
        <a:ln w="9525">
          <a:noFill/>
          <a:miter lim="800000"/>
          <a:headEnd/>
          <a:tailEnd/>
        </a:ln>
      </xdr:spPr>
    </xdr:sp>
    <xdr:clientData/>
  </xdr:oneCellAnchor>
  <xdr:oneCellAnchor>
    <xdr:from>
      <xdr:col>5</xdr:col>
      <xdr:colOff>742950</xdr:colOff>
      <xdr:row>60</xdr:row>
      <xdr:rowOff>0</xdr:rowOff>
    </xdr:from>
    <xdr:ext cx="11226" cy="140895"/>
    <xdr:sp macro="" textlink="">
      <xdr:nvSpPr>
        <xdr:cNvPr id="111" name="Text Box 1">
          <a:extLst>
            <a:ext uri="{FF2B5EF4-FFF2-40B4-BE49-F238E27FC236}">
              <a16:creationId xmlns:a16="http://schemas.microsoft.com/office/drawing/2014/main" id="{74988A6E-8A07-430C-AD67-B5F753DFDD0E}"/>
            </a:ext>
          </a:extLst>
        </xdr:cNvPr>
        <xdr:cNvSpPr txBox="1">
          <a:spLocks noChangeArrowheads="1"/>
        </xdr:cNvSpPr>
      </xdr:nvSpPr>
      <xdr:spPr bwMode="auto">
        <a:xfrm>
          <a:off x="3069771" y="18043071"/>
          <a:ext cx="11226" cy="140895"/>
        </a:xfrm>
        <a:prstGeom prst="rect">
          <a:avLst/>
        </a:prstGeom>
        <a:noFill/>
        <a:ln w="9525">
          <a:noFill/>
          <a:miter lim="800000"/>
          <a:headEnd/>
          <a:tailEnd/>
        </a:ln>
      </xdr:spPr>
    </xdr:sp>
    <xdr:clientData/>
  </xdr:oneCellAnchor>
  <xdr:oneCellAnchor>
    <xdr:from>
      <xdr:col>5</xdr:col>
      <xdr:colOff>742950</xdr:colOff>
      <xdr:row>60</xdr:row>
      <xdr:rowOff>0</xdr:rowOff>
    </xdr:from>
    <xdr:ext cx="11226" cy="140895"/>
    <xdr:sp macro="" textlink="">
      <xdr:nvSpPr>
        <xdr:cNvPr id="112" name="Text Box 4">
          <a:extLst>
            <a:ext uri="{FF2B5EF4-FFF2-40B4-BE49-F238E27FC236}">
              <a16:creationId xmlns:a16="http://schemas.microsoft.com/office/drawing/2014/main" id="{48B90E9A-49D8-4C12-B5E0-F08F0987F468}"/>
            </a:ext>
          </a:extLst>
        </xdr:cNvPr>
        <xdr:cNvSpPr txBox="1">
          <a:spLocks noChangeArrowheads="1"/>
        </xdr:cNvSpPr>
      </xdr:nvSpPr>
      <xdr:spPr bwMode="auto">
        <a:xfrm>
          <a:off x="3069771" y="18043071"/>
          <a:ext cx="11226" cy="140895"/>
        </a:xfrm>
        <a:prstGeom prst="rect">
          <a:avLst/>
        </a:prstGeom>
        <a:noFill/>
        <a:ln w="9525">
          <a:noFill/>
          <a:miter lim="800000"/>
          <a:headEnd/>
          <a:tailEnd/>
        </a:ln>
      </xdr:spPr>
    </xdr:sp>
    <xdr:clientData/>
  </xdr:oneCellAnchor>
  <xdr:oneCellAnchor>
    <xdr:from>
      <xdr:col>5</xdr:col>
      <xdr:colOff>742950</xdr:colOff>
      <xdr:row>60</xdr:row>
      <xdr:rowOff>0</xdr:rowOff>
    </xdr:from>
    <xdr:ext cx="436325" cy="140895"/>
    <xdr:sp macro="" textlink="">
      <xdr:nvSpPr>
        <xdr:cNvPr id="113" name="Text Box 1">
          <a:extLst>
            <a:ext uri="{FF2B5EF4-FFF2-40B4-BE49-F238E27FC236}">
              <a16:creationId xmlns:a16="http://schemas.microsoft.com/office/drawing/2014/main" id="{80D15223-E316-47CB-A6B4-B50BB6661F07}"/>
            </a:ext>
          </a:extLst>
        </xdr:cNvPr>
        <xdr:cNvSpPr txBox="1">
          <a:spLocks noChangeArrowheads="1"/>
        </xdr:cNvSpPr>
      </xdr:nvSpPr>
      <xdr:spPr bwMode="auto">
        <a:xfrm>
          <a:off x="3069771" y="18043071"/>
          <a:ext cx="436325" cy="140895"/>
        </a:xfrm>
        <a:prstGeom prst="rect">
          <a:avLst/>
        </a:prstGeom>
        <a:noFill/>
        <a:ln w="9525">
          <a:noFill/>
          <a:miter lim="800000"/>
          <a:headEnd/>
          <a:tailEnd/>
        </a:ln>
      </xdr:spPr>
    </xdr:sp>
    <xdr:clientData/>
  </xdr:oneCellAnchor>
  <xdr:oneCellAnchor>
    <xdr:from>
      <xdr:col>5</xdr:col>
      <xdr:colOff>742950</xdr:colOff>
      <xdr:row>60</xdr:row>
      <xdr:rowOff>0</xdr:rowOff>
    </xdr:from>
    <xdr:ext cx="436325" cy="140895"/>
    <xdr:sp macro="" textlink="">
      <xdr:nvSpPr>
        <xdr:cNvPr id="114" name="Text Box 4">
          <a:extLst>
            <a:ext uri="{FF2B5EF4-FFF2-40B4-BE49-F238E27FC236}">
              <a16:creationId xmlns:a16="http://schemas.microsoft.com/office/drawing/2014/main" id="{53DF3606-8534-485A-AFFF-F1816B96A955}"/>
            </a:ext>
          </a:extLst>
        </xdr:cNvPr>
        <xdr:cNvSpPr txBox="1">
          <a:spLocks noChangeArrowheads="1"/>
        </xdr:cNvSpPr>
      </xdr:nvSpPr>
      <xdr:spPr bwMode="auto">
        <a:xfrm>
          <a:off x="3069771" y="18043071"/>
          <a:ext cx="436325" cy="140895"/>
        </a:xfrm>
        <a:prstGeom prst="rect">
          <a:avLst/>
        </a:prstGeom>
        <a:noFill/>
        <a:ln w="9525">
          <a:noFill/>
          <a:miter lim="800000"/>
          <a:headEnd/>
          <a:tailEnd/>
        </a:ln>
      </xdr:spPr>
    </xdr:sp>
    <xdr:clientData/>
  </xdr:oneCellAnchor>
  <xdr:oneCellAnchor>
    <xdr:from>
      <xdr:col>6</xdr:col>
      <xdr:colOff>742950</xdr:colOff>
      <xdr:row>60</xdr:row>
      <xdr:rowOff>0</xdr:rowOff>
    </xdr:from>
    <xdr:ext cx="9525" cy="140895"/>
    <xdr:sp macro="" textlink="">
      <xdr:nvSpPr>
        <xdr:cNvPr id="115" name="Text Box 1">
          <a:extLst>
            <a:ext uri="{FF2B5EF4-FFF2-40B4-BE49-F238E27FC236}">
              <a16:creationId xmlns:a16="http://schemas.microsoft.com/office/drawing/2014/main" id="{7CBD42BD-4D41-403C-A0EC-41751B2A2E82}"/>
            </a:ext>
          </a:extLst>
        </xdr:cNvPr>
        <xdr:cNvSpPr txBox="1">
          <a:spLocks noChangeArrowheads="1"/>
        </xdr:cNvSpPr>
      </xdr:nvSpPr>
      <xdr:spPr bwMode="auto">
        <a:xfrm>
          <a:off x="3886200" y="18043071"/>
          <a:ext cx="9525" cy="140895"/>
        </a:xfrm>
        <a:prstGeom prst="rect">
          <a:avLst/>
        </a:prstGeom>
        <a:noFill/>
        <a:ln w="9525">
          <a:noFill/>
          <a:miter lim="800000"/>
          <a:headEnd/>
          <a:tailEnd/>
        </a:ln>
      </xdr:spPr>
    </xdr:sp>
    <xdr:clientData/>
  </xdr:oneCellAnchor>
  <xdr:oneCellAnchor>
    <xdr:from>
      <xdr:col>6</xdr:col>
      <xdr:colOff>742950</xdr:colOff>
      <xdr:row>60</xdr:row>
      <xdr:rowOff>0</xdr:rowOff>
    </xdr:from>
    <xdr:ext cx="9525" cy="140895"/>
    <xdr:sp macro="" textlink="">
      <xdr:nvSpPr>
        <xdr:cNvPr id="116" name="Text Box 4">
          <a:extLst>
            <a:ext uri="{FF2B5EF4-FFF2-40B4-BE49-F238E27FC236}">
              <a16:creationId xmlns:a16="http://schemas.microsoft.com/office/drawing/2014/main" id="{4A71244D-286F-4248-B370-2AB0CB515C47}"/>
            </a:ext>
          </a:extLst>
        </xdr:cNvPr>
        <xdr:cNvSpPr txBox="1">
          <a:spLocks noChangeArrowheads="1"/>
        </xdr:cNvSpPr>
      </xdr:nvSpPr>
      <xdr:spPr bwMode="auto">
        <a:xfrm>
          <a:off x="3886200" y="18043071"/>
          <a:ext cx="9525"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02E625F3-17E0-4C4B-848C-A9CA8347C3E2}"/>
            </a:ext>
          </a:extLst>
        </xdr:cNvPr>
        <xdr:cNvCxnSpPr/>
      </xdr:nvCxnSpPr>
      <xdr:spPr>
        <a:xfrm>
          <a:off x="9584017" y="1143000"/>
          <a:ext cx="40653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F0D9768F-308B-487F-92E7-BC536919083C}"/>
            </a:ext>
          </a:extLst>
        </xdr:cNvPr>
        <xdr:cNvCxnSpPr/>
      </xdr:nvCxnSpPr>
      <xdr:spPr>
        <a:xfrm>
          <a:off x="9598532" y="1905000"/>
          <a:ext cx="40507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1FB2CD44-8B9B-4200-B9AE-3C128F939B6E}"/>
            </a:ext>
          </a:extLst>
        </xdr:cNvPr>
        <xdr:cNvCxnSpPr/>
      </xdr:nvCxnSpPr>
      <xdr:spPr>
        <a:xfrm>
          <a:off x="9581297" y="2288721"/>
          <a:ext cx="40680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A764416C-894F-4652-B97D-57A8FA97658F}"/>
            </a:ext>
          </a:extLst>
        </xdr:cNvPr>
        <xdr:cNvCxnSpPr/>
      </xdr:nvCxnSpPr>
      <xdr:spPr>
        <a:xfrm>
          <a:off x="9573587" y="2675617"/>
          <a:ext cx="4075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1169635</xdr:colOff>
      <xdr:row>82</xdr:row>
      <xdr:rowOff>159328</xdr:rowOff>
    </xdr:from>
    <xdr:to>
      <xdr:col>11</xdr:col>
      <xdr:colOff>839105</xdr:colOff>
      <xdr:row>88</xdr:row>
      <xdr:rowOff>191441</xdr:rowOff>
    </xdr:to>
    <xdr:grpSp>
      <xdr:nvGrpSpPr>
        <xdr:cNvPr id="6" name="グループ化 5">
          <a:extLst>
            <a:ext uri="{FF2B5EF4-FFF2-40B4-BE49-F238E27FC236}">
              <a16:creationId xmlns:a16="http://schemas.microsoft.com/office/drawing/2014/main" id="{333721AB-F29E-408E-81A3-7CCDA0967912}"/>
            </a:ext>
          </a:extLst>
        </xdr:cNvPr>
        <xdr:cNvGrpSpPr>
          <a:grpSpLocks noChangeAspect="1"/>
        </xdr:cNvGrpSpPr>
      </xdr:nvGrpSpPr>
      <xdr:grpSpPr>
        <a:xfrm>
          <a:off x="10676492" y="21713042"/>
          <a:ext cx="2880756" cy="1392828"/>
          <a:chOff x="9290130" y="16401930"/>
          <a:chExt cx="2352435" cy="1403007"/>
        </a:xfrm>
      </xdr:grpSpPr>
      <xdr:sp macro="" textlink="">
        <xdr:nvSpPr>
          <xdr:cNvPr id="7" name="正方形/長方形 6">
            <a:extLst>
              <a:ext uri="{FF2B5EF4-FFF2-40B4-BE49-F238E27FC236}">
                <a16:creationId xmlns:a16="http://schemas.microsoft.com/office/drawing/2014/main" id="{5A7D1800-0C8C-F27B-5DB7-EAB52F7E5A7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A03A250-A073-B2E1-4B00-8FC40503A83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81E63F8B-B947-FC79-7A5E-7A5186800CE2}"/>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68740372-4F4E-4EB6-CADA-41EC13A5344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46BBAB2-A51A-F72C-2869-36A461FC2B4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E89E0BB6-BB86-4980-A476-9C66283DC481}"/>
            </a:ext>
          </a:extLst>
        </xdr:cNvPr>
        <xdr:cNvSpPr txBox="1">
          <a:spLocks noChangeArrowheads="1"/>
        </xdr:cNvSpPr>
      </xdr:nvSpPr>
      <xdr:spPr bwMode="auto">
        <a:xfrm>
          <a:off x="4914900" y="22659975"/>
          <a:ext cx="104775" cy="161397"/>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D6F4579-CF79-49F2-A01B-DBE26B2F23CD}"/>
            </a:ext>
          </a:extLst>
        </xdr:cNvPr>
        <xdr:cNvSpPr txBox="1">
          <a:spLocks noChangeArrowheads="1"/>
        </xdr:cNvSpPr>
      </xdr:nvSpPr>
      <xdr:spPr bwMode="auto">
        <a:xfrm>
          <a:off x="4914900" y="22659975"/>
          <a:ext cx="85725" cy="181505"/>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541DBC84-6249-490A-8890-80316ED5EA14}"/>
            </a:ext>
          </a:extLst>
        </xdr:cNvPr>
        <xdr:cNvSpPr txBox="1">
          <a:spLocks noChangeArrowheads="1"/>
        </xdr:cNvSpPr>
      </xdr:nvSpPr>
      <xdr:spPr bwMode="auto">
        <a:xfrm>
          <a:off x="3886200" y="22659975"/>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E035BCA0-2E2F-4EFF-BE53-4317B5108DC4}"/>
            </a:ext>
          </a:extLst>
        </xdr:cNvPr>
        <xdr:cNvSpPr txBox="1">
          <a:spLocks noChangeArrowheads="1"/>
        </xdr:cNvSpPr>
      </xdr:nvSpPr>
      <xdr:spPr bwMode="auto">
        <a:xfrm>
          <a:off x="3886200" y="22659975"/>
          <a:ext cx="7865" cy="16291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403DE192-C491-4FD6-B294-330194B2CEFC}"/>
            </a:ext>
          </a:extLst>
        </xdr:cNvPr>
        <xdr:cNvSpPr txBox="1">
          <a:spLocks noChangeArrowheads="1"/>
        </xdr:cNvSpPr>
      </xdr:nvSpPr>
      <xdr:spPr bwMode="auto">
        <a:xfrm>
          <a:off x="3886200" y="22659975"/>
          <a:ext cx="7865" cy="16291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32FCE382-94AB-49DE-8B7E-7C849102743C}"/>
            </a:ext>
          </a:extLst>
        </xdr:cNvPr>
        <xdr:cNvSpPr txBox="1">
          <a:spLocks noChangeArrowheads="1"/>
        </xdr:cNvSpPr>
      </xdr:nvSpPr>
      <xdr:spPr bwMode="auto">
        <a:xfrm>
          <a:off x="4772025" y="22659975"/>
          <a:ext cx="12514" cy="16291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78D0CFD1-BA9A-4EEE-A344-6EF118948169}"/>
            </a:ext>
          </a:extLst>
        </xdr:cNvPr>
        <xdr:cNvSpPr txBox="1">
          <a:spLocks noChangeArrowheads="1"/>
        </xdr:cNvSpPr>
      </xdr:nvSpPr>
      <xdr:spPr bwMode="auto">
        <a:xfrm>
          <a:off x="4772025" y="22659975"/>
          <a:ext cx="12514" cy="16291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B7343969-436C-43FA-8777-4BF4B5EA63FA}"/>
            </a:ext>
          </a:extLst>
        </xdr:cNvPr>
        <xdr:cNvSpPr txBox="1">
          <a:spLocks noChangeArrowheads="1"/>
        </xdr:cNvSpPr>
      </xdr:nvSpPr>
      <xdr:spPr bwMode="auto">
        <a:xfrm>
          <a:off x="3886200" y="22659975"/>
          <a:ext cx="11226"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F76C2DA7-4A0A-4695-BB56-6238BC48891E}"/>
            </a:ext>
          </a:extLst>
        </xdr:cNvPr>
        <xdr:cNvSpPr txBox="1">
          <a:spLocks noChangeArrowheads="1"/>
        </xdr:cNvSpPr>
      </xdr:nvSpPr>
      <xdr:spPr bwMode="auto">
        <a:xfrm>
          <a:off x="3886200" y="22659975"/>
          <a:ext cx="11226"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A6CA4937-AAA5-4B20-AAA7-8C28E15A32B8}"/>
            </a:ext>
          </a:extLst>
        </xdr:cNvPr>
        <xdr:cNvSpPr txBox="1">
          <a:spLocks noChangeArrowheads="1"/>
        </xdr:cNvSpPr>
      </xdr:nvSpPr>
      <xdr:spPr bwMode="auto">
        <a:xfrm>
          <a:off x="3886200" y="22659975"/>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AF446D6A-1CCB-42D7-A3F8-1BF93F2095DD}"/>
            </a:ext>
          </a:extLst>
        </xdr:cNvPr>
        <xdr:cNvSpPr txBox="1">
          <a:spLocks noChangeArrowheads="1"/>
        </xdr:cNvSpPr>
      </xdr:nvSpPr>
      <xdr:spPr bwMode="auto">
        <a:xfrm>
          <a:off x="3886200" y="22659975"/>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76B8CE9A-48CB-42F1-AFD2-9761627B4C05}"/>
            </a:ext>
          </a:extLst>
        </xdr:cNvPr>
        <xdr:cNvSpPr txBox="1">
          <a:spLocks noChangeArrowheads="1"/>
        </xdr:cNvSpPr>
      </xdr:nvSpPr>
      <xdr:spPr bwMode="auto">
        <a:xfrm>
          <a:off x="4772025" y="22659975"/>
          <a:ext cx="952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DA31E012-9D2F-43F7-B154-78BE7FA526FE}"/>
            </a:ext>
          </a:extLst>
        </xdr:cNvPr>
        <xdr:cNvSpPr txBox="1">
          <a:spLocks noChangeArrowheads="1"/>
        </xdr:cNvSpPr>
      </xdr:nvSpPr>
      <xdr:spPr bwMode="auto">
        <a:xfrm>
          <a:off x="4772025" y="22659975"/>
          <a:ext cx="952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C2A029AC-006D-478A-94F9-4C11AB3A8AB3}"/>
            </a:ext>
          </a:extLst>
        </xdr:cNvPr>
        <xdr:cNvSpPr txBox="1">
          <a:spLocks noChangeArrowheads="1"/>
        </xdr:cNvSpPr>
      </xdr:nvSpPr>
      <xdr:spPr bwMode="auto">
        <a:xfrm>
          <a:off x="4772025" y="22659975"/>
          <a:ext cx="49835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CE2611BA-6FEE-4394-A428-222070A0778A}"/>
            </a:ext>
          </a:extLst>
        </xdr:cNvPr>
        <xdr:cNvSpPr txBox="1">
          <a:spLocks noChangeArrowheads="1"/>
        </xdr:cNvSpPr>
      </xdr:nvSpPr>
      <xdr:spPr bwMode="auto">
        <a:xfrm>
          <a:off x="4772025" y="22659975"/>
          <a:ext cx="49835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92D1BFA6-09C8-45AD-8043-6C4EDED4DDCF}"/>
            </a:ext>
          </a:extLst>
        </xdr:cNvPr>
        <xdr:cNvSpPr txBox="1">
          <a:spLocks noChangeArrowheads="1"/>
        </xdr:cNvSpPr>
      </xdr:nvSpPr>
      <xdr:spPr bwMode="auto">
        <a:xfrm>
          <a:off x="4914900" y="22659975"/>
          <a:ext cx="104775"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5D143EC-8D56-40AA-8667-41C35F8DCFAF}"/>
            </a:ext>
          </a:extLst>
        </xdr:cNvPr>
        <xdr:cNvSpPr txBox="1">
          <a:spLocks noChangeArrowheads="1"/>
        </xdr:cNvSpPr>
      </xdr:nvSpPr>
      <xdr:spPr bwMode="auto">
        <a:xfrm>
          <a:off x="4914900" y="22659975"/>
          <a:ext cx="85725"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739AC397-5FA1-42CB-86CF-F7AB3D5451AA}"/>
            </a:ext>
          </a:extLst>
        </xdr:cNvPr>
        <xdr:cNvSpPr txBox="1">
          <a:spLocks noChangeArrowheads="1"/>
        </xdr:cNvSpPr>
      </xdr:nvSpPr>
      <xdr:spPr bwMode="auto">
        <a:xfrm>
          <a:off x="3886200" y="22659975"/>
          <a:ext cx="63500"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069ECC63-286B-4F9B-846F-639C0CB25416}"/>
            </a:ext>
          </a:extLst>
        </xdr:cNvPr>
        <xdr:cNvSpPr txBox="1">
          <a:spLocks noChangeArrowheads="1"/>
        </xdr:cNvSpPr>
      </xdr:nvSpPr>
      <xdr:spPr bwMode="auto">
        <a:xfrm>
          <a:off x="3886200" y="22659975"/>
          <a:ext cx="9525"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42C53B6F-A6EC-4565-B82E-0B0A046CDBC0}"/>
            </a:ext>
          </a:extLst>
        </xdr:cNvPr>
        <xdr:cNvSpPr txBox="1">
          <a:spLocks noChangeArrowheads="1"/>
        </xdr:cNvSpPr>
      </xdr:nvSpPr>
      <xdr:spPr bwMode="auto">
        <a:xfrm>
          <a:off x="3886200" y="22659975"/>
          <a:ext cx="9525"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BDF45105-2DE4-4878-A781-6A163D3AF214}"/>
            </a:ext>
          </a:extLst>
        </xdr:cNvPr>
        <xdr:cNvSpPr txBox="1">
          <a:spLocks noChangeArrowheads="1"/>
        </xdr:cNvSpPr>
      </xdr:nvSpPr>
      <xdr:spPr bwMode="auto">
        <a:xfrm>
          <a:off x="4772025" y="22659975"/>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FD8832F3-530B-486A-AFA8-7737E3F825AF}"/>
            </a:ext>
          </a:extLst>
        </xdr:cNvPr>
        <xdr:cNvSpPr txBox="1">
          <a:spLocks noChangeArrowheads="1"/>
        </xdr:cNvSpPr>
      </xdr:nvSpPr>
      <xdr:spPr bwMode="auto">
        <a:xfrm>
          <a:off x="4772025" y="22659975"/>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4A2DB396-6E12-466E-ACE8-A91002C403CD}"/>
            </a:ext>
          </a:extLst>
        </xdr:cNvPr>
        <xdr:cNvSpPr txBox="1">
          <a:spLocks noChangeArrowheads="1"/>
        </xdr:cNvSpPr>
      </xdr:nvSpPr>
      <xdr:spPr bwMode="auto">
        <a:xfrm>
          <a:off x="3886200" y="22659975"/>
          <a:ext cx="9525"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0915C4D-9FEF-4400-BF20-F34C1F3CC26C}"/>
            </a:ext>
          </a:extLst>
        </xdr:cNvPr>
        <xdr:cNvSpPr txBox="1">
          <a:spLocks noChangeArrowheads="1"/>
        </xdr:cNvSpPr>
      </xdr:nvSpPr>
      <xdr:spPr bwMode="auto">
        <a:xfrm>
          <a:off x="3886200" y="22659975"/>
          <a:ext cx="9525"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009C3DE9-611E-47A0-9017-60B81F03635F}"/>
            </a:ext>
          </a:extLst>
        </xdr:cNvPr>
        <xdr:cNvSpPr txBox="1">
          <a:spLocks noChangeArrowheads="1"/>
        </xdr:cNvSpPr>
      </xdr:nvSpPr>
      <xdr:spPr bwMode="auto">
        <a:xfrm>
          <a:off x="3886200" y="22659975"/>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909EEB8D-39B2-4FF8-BA6D-B8E7AF7FE14A}"/>
            </a:ext>
          </a:extLst>
        </xdr:cNvPr>
        <xdr:cNvSpPr txBox="1">
          <a:spLocks noChangeArrowheads="1"/>
        </xdr:cNvSpPr>
      </xdr:nvSpPr>
      <xdr:spPr bwMode="auto">
        <a:xfrm>
          <a:off x="3886200" y="22659975"/>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C12C574-68FD-4B69-A7DC-945EB0F99AFE}"/>
            </a:ext>
          </a:extLst>
        </xdr:cNvPr>
        <xdr:cNvSpPr txBox="1">
          <a:spLocks noChangeArrowheads="1"/>
        </xdr:cNvSpPr>
      </xdr:nvSpPr>
      <xdr:spPr bwMode="auto">
        <a:xfrm>
          <a:off x="4772025" y="22659975"/>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E66DF117-77B3-4FC3-82C9-2933B8C99CFF}"/>
            </a:ext>
          </a:extLst>
        </xdr:cNvPr>
        <xdr:cNvSpPr txBox="1">
          <a:spLocks noChangeArrowheads="1"/>
        </xdr:cNvSpPr>
      </xdr:nvSpPr>
      <xdr:spPr bwMode="auto">
        <a:xfrm>
          <a:off x="4772025" y="22659975"/>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487B94EF-1F04-48AE-B65F-0B3C260F5D39}"/>
            </a:ext>
          </a:extLst>
        </xdr:cNvPr>
        <xdr:cNvSpPr txBox="1">
          <a:spLocks noChangeArrowheads="1"/>
        </xdr:cNvSpPr>
      </xdr:nvSpPr>
      <xdr:spPr bwMode="auto">
        <a:xfrm>
          <a:off x="4772025" y="22659975"/>
          <a:ext cx="482603"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8843B9A9-5C2D-4122-BC41-0B67B32486E4}"/>
            </a:ext>
          </a:extLst>
        </xdr:cNvPr>
        <xdr:cNvSpPr txBox="1">
          <a:spLocks noChangeArrowheads="1"/>
        </xdr:cNvSpPr>
      </xdr:nvSpPr>
      <xdr:spPr bwMode="auto">
        <a:xfrm>
          <a:off x="4772025" y="22659975"/>
          <a:ext cx="482603"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8E8B1626-75D2-40A6-9E3B-FDCF3F34A5E4}"/>
            </a:ext>
          </a:extLst>
        </xdr:cNvPr>
        <xdr:cNvCxnSpPr/>
      </xdr:nvCxnSpPr>
      <xdr:spPr>
        <a:xfrm>
          <a:off x="9888817" y="1143000"/>
          <a:ext cx="39129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27E2AAE7-FE50-47EE-8EC4-55E53E000255}"/>
            </a:ext>
          </a:extLst>
        </xdr:cNvPr>
        <xdr:cNvCxnSpPr/>
      </xdr:nvCxnSpPr>
      <xdr:spPr>
        <a:xfrm>
          <a:off x="9903332" y="1905000"/>
          <a:ext cx="38983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170A8826-C101-4AAA-B775-84CB39FCCF18}"/>
            </a:ext>
          </a:extLst>
        </xdr:cNvPr>
        <xdr:cNvCxnSpPr/>
      </xdr:nvCxnSpPr>
      <xdr:spPr>
        <a:xfrm>
          <a:off x="9886097" y="2288721"/>
          <a:ext cx="39156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8568842B-B9FC-4F10-9C6A-5994CD049CE7}"/>
            </a:ext>
          </a:extLst>
        </xdr:cNvPr>
        <xdr:cNvCxnSpPr/>
      </xdr:nvCxnSpPr>
      <xdr:spPr>
        <a:xfrm>
          <a:off x="9878387" y="2675617"/>
          <a:ext cx="39233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35664</xdr:colOff>
      <xdr:row>132</xdr:row>
      <xdr:rowOff>218415</xdr:rowOff>
    </xdr:from>
    <xdr:to>
      <xdr:col>11</xdr:col>
      <xdr:colOff>854980</xdr:colOff>
      <xdr:row>138</xdr:row>
      <xdr:rowOff>199747</xdr:rowOff>
    </xdr:to>
    <xdr:grpSp>
      <xdr:nvGrpSpPr>
        <xdr:cNvPr id="6" name="グループ化 5">
          <a:extLst>
            <a:ext uri="{FF2B5EF4-FFF2-40B4-BE49-F238E27FC236}">
              <a16:creationId xmlns:a16="http://schemas.microsoft.com/office/drawing/2014/main" id="{49AF4F74-F527-4819-8075-DA00F2ABA993}"/>
            </a:ext>
          </a:extLst>
        </xdr:cNvPr>
        <xdr:cNvGrpSpPr>
          <a:grpSpLocks noChangeAspect="1"/>
        </xdr:cNvGrpSpPr>
      </xdr:nvGrpSpPr>
      <xdr:grpSpPr>
        <a:xfrm>
          <a:off x="11157235" y="33646629"/>
          <a:ext cx="2579174" cy="1532547"/>
          <a:chOff x="9290130" y="16401930"/>
          <a:chExt cx="2352435" cy="1403007"/>
        </a:xfrm>
      </xdr:grpSpPr>
      <xdr:sp macro="" textlink="">
        <xdr:nvSpPr>
          <xdr:cNvPr id="7" name="正方形/長方形 6">
            <a:extLst>
              <a:ext uri="{FF2B5EF4-FFF2-40B4-BE49-F238E27FC236}">
                <a16:creationId xmlns:a16="http://schemas.microsoft.com/office/drawing/2014/main" id="{A5C3A7C5-E431-2DAD-A2C6-5842D5F8C7B9}"/>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17FE742-7FCF-5110-67ED-9A0D8BB6C8A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18E73BDD-BBA7-17E0-3A6A-027E596C2A6D}"/>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B02440-3911-F239-2641-77DA5B09840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544F716D-89AD-9679-0A4C-AF5BD032FAA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134</xdr:row>
      <xdr:rowOff>0</xdr:rowOff>
    </xdr:from>
    <xdr:to>
      <xdr:col>7</xdr:col>
      <xdr:colOff>101600</xdr:colOff>
      <xdr:row>134</xdr:row>
      <xdr:rowOff>164572</xdr:rowOff>
    </xdr:to>
    <xdr:sp macro="" textlink="">
      <xdr:nvSpPr>
        <xdr:cNvPr id="12" name="Text Box 2">
          <a:extLst>
            <a:ext uri="{FF2B5EF4-FFF2-40B4-BE49-F238E27FC236}">
              <a16:creationId xmlns:a16="http://schemas.microsoft.com/office/drawing/2014/main" id="{370043D2-38E1-4D3B-9C00-1A528876FC7D}"/>
            </a:ext>
          </a:extLst>
        </xdr:cNvPr>
        <xdr:cNvSpPr txBox="1">
          <a:spLocks noChangeArrowheads="1"/>
        </xdr:cNvSpPr>
      </xdr:nvSpPr>
      <xdr:spPr bwMode="auto">
        <a:xfrm>
          <a:off x="5219700" y="34213800"/>
          <a:ext cx="101600" cy="164572"/>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82550</xdr:colOff>
      <xdr:row>134</xdr:row>
      <xdr:rowOff>178330</xdr:rowOff>
    </xdr:to>
    <xdr:sp macro="" textlink="">
      <xdr:nvSpPr>
        <xdr:cNvPr id="13" name="Text Box 1">
          <a:extLst>
            <a:ext uri="{FF2B5EF4-FFF2-40B4-BE49-F238E27FC236}">
              <a16:creationId xmlns:a16="http://schemas.microsoft.com/office/drawing/2014/main" id="{FA6A66C0-4B44-4F26-BEC1-0AE47FE9DEA3}"/>
            </a:ext>
          </a:extLst>
        </xdr:cNvPr>
        <xdr:cNvSpPr txBox="1">
          <a:spLocks noChangeArrowheads="1"/>
        </xdr:cNvSpPr>
      </xdr:nvSpPr>
      <xdr:spPr bwMode="auto">
        <a:xfrm>
          <a:off x="5219700" y="34213800"/>
          <a:ext cx="82550" cy="178330"/>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14" name="Text Box 3">
          <a:extLst>
            <a:ext uri="{FF2B5EF4-FFF2-40B4-BE49-F238E27FC236}">
              <a16:creationId xmlns:a16="http://schemas.microsoft.com/office/drawing/2014/main" id="{AB49847D-D896-48D9-B165-3D501E86F9B2}"/>
            </a:ext>
          </a:extLst>
        </xdr:cNvPr>
        <xdr:cNvSpPr txBox="1">
          <a:spLocks noChangeArrowheads="1"/>
        </xdr:cNvSpPr>
      </xdr:nvSpPr>
      <xdr:spPr bwMode="auto">
        <a:xfrm>
          <a:off x="4191000" y="3421380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753990</xdr:colOff>
      <xdr:row>134</xdr:row>
      <xdr:rowOff>159738</xdr:rowOff>
    </xdr:to>
    <xdr:sp macro="" textlink="">
      <xdr:nvSpPr>
        <xdr:cNvPr id="15" name="Text Box 1">
          <a:extLst>
            <a:ext uri="{FF2B5EF4-FFF2-40B4-BE49-F238E27FC236}">
              <a16:creationId xmlns:a16="http://schemas.microsoft.com/office/drawing/2014/main" id="{19545FF7-975B-406F-98C8-FF5E89225297}"/>
            </a:ext>
          </a:extLst>
        </xdr:cNvPr>
        <xdr:cNvSpPr txBox="1">
          <a:spLocks noChangeArrowheads="1"/>
        </xdr:cNvSpPr>
      </xdr:nvSpPr>
      <xdr:spPr bwMode="auto">
        <a:xfrm>
          <a:off x="4191000" y="34213800"/>
          <a:ext cx="11040" cy="159738"/>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753990</xdr:colOff>
      <xdr:row>134</xdr:row>
      <xdr:rowOff>159738</xdr:rowOff>
    </xdr:to>
    <xdr:sp macro="" textlink="">
      <xdr:nvSpPr>
        <xdr:cNvPr id="16" name="Text Box 4">
          <a:extLst>
            <a:ext uri="{FF2B5EF4-FFF2-40B4-BE49-F238E27FC236}">
              <a16:creationId xmlns:a16="http://schemas.microsoft.com/office/drawing/2014/main" id="{F8DD671F-2C9B-4CEA-A7F5-1B2F68143C0C}"/>
            </a:ext>
          </a:extLst>
        </xdr:cNvPr>
        <xdr:cNvSpPr txBox="1">
          <a:spLocks noChangeArrowheads="1"/>
        </xdr:cNvSpPr>
      </xdr:nvSpPr>
      <xdr:spPr bwMode="auto">
        <a:xfrm>
          <a:off x="4191000" y="34213800"/>
          <a:ext cx="11040" cy="159738"/>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752289</xdr:colOff>
      <xdr:row>134</xdr:row>
      <xdr:rowOff>159738</xdr:rowOff>
    </xdr:to>
    <xdr:sp macro="" textlink="">
      <xdr:nvSpPr>
        <xdr:cNvPr id="17" name="Text Box 1">
          <a:extLst>
            <a:ext uri="{FF2B5EF4-FFF2-40B4-BE49-F238E27FC236}">
              <a16:creationId xmlns:a16="http://schemas.microsoft.com/office/drawing/2014/main" id="{3645F2E7-0B03-4295-B716-CE15214EC14A}"/>
            </a:ext>
          </a:extLst>
        </xdr:cNvPr>
        <xdr:cNvSpPr txBox="1">
          <a:spLocks noChangeArrowheads="1"/>
        </xdr:cNvSpPr>
      </xdr:nvSpPr>
      <xdr:spPr bwMode="auto">
        <a:xfrm>
          <a:off x="5076825" y="34213800"/>
          <a:ext cx="9339" cy="159738"/>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752289</xdr:colOff>
      <xdr:row>134</xdr:row>
      <xdr:rowOff>159738</xdr:rowOff>
    </xdr:to>
    <xdr:sp macro="" textlink="">
      <xdr:nvSpPr>
        <xdr:cNvPr id="18" name="Text Box 4">
          <a:extLst>
            <a:ext uri="{FF2B5EF4-FFF2-40B4-BE49-F238E27FC236}">
              <a16:creationId xmlns:a16="http://schemas.microsoft.com/office/drawing/2014/main" id="{A1FE6DE5-60B4-48E8-800B-7D07AD1481FA}"/>
            </a:ext>
          </a:extLst>
        </xdr:cNvPr>
        <xdr:cNvSpPr txBox="1">
          <a:spLocks noChangeArrowheads="1"/>
        </xdr:cNvSpPr>
      </xdr:nvSpPr>
      <xdr:spPr bwMode="auto">
        <a:xfrm>
          <a:off x="5076825" y="34213800"/>
          <a:ext cx="9339" cy="159738"/>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751001</xdr:colOff>
      <xdr:row>134</xdr:row>
      <xdr:rowOff>171373</xdr:rowOff>
    </xdr:to>
    <xdr:sp macro="" textlink="">
      <xdr:nvSpPr>
        <xdr:cNvPr id="19" name="Text Box 1">
          <a:extLst>
            <a:ext uri="{FF2B5EF4-FFF2-40B4-BE49-F238E27FC236}">
              <a16:creationId xmlns:a16="http://schemas.microsoft.com/office/drawing/2014/main" id="{5A4CDAC0-EF5B-45B7-8C76-045C2043D817}"/>
            </a:ext>
          </a:extLst>
        </xdr:cNvPr>
        <xdr:cNvSpPr txBox="1">
          <a:spLocks noChangeArrowheads="1"/>
        </xdr:cNvSpPr>
      </xdr:nvSpPr>
      <xdr:spPr bwMode="auto">
        <a:xfrm>
          <a:off x="4191000" y="34213800"/>
          <a:ext cx="8051" cy="17137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751001</xdr:colOff>
      <xdr:row>134</xdr:row>
      <xdr:rowOff>171373</xdr:rowOff>
    </xdr:to>
    <xdr:sp macro="" textlink="">
      <xdr:nvSpPr>
        <xdr:cNvPr id="20" name="Text Box 4">
          <a:extLst>
            <a:ext uri="{FF2B5EF4-FFF2-40B4-BE49-F238E27FC236}">
              <a16:creationId xmlns:a16="http://schemas.microsoft.com/office/drawing/2014/main" id="{2DA04DA9-5ABB-437E-B6AF-2455799DDD68}"/>
            </a:ext>
          </a:extLst>
        </xdr:cNvPr>
        <xdr:cNvSpPr txBox="1">
          <a:spLocks noChangeArrowheads="1"/>
        </xdr:cNvSpPr>
      </xdr:nvSpPr>
      <xdr:spPr bwMode="auto">
        <a:xfrm>
          <a:off x="4191000" y="34213800"/>
          <a:ext cx="8051" cy="17137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221785</xdr:colOff>
      <xdr:row>134</xdr:row>
      <xdr:rowOff>171373</xdr:rowOff>
    </xdr:to>
    <xdr:sp macro="" textlink="">
      <xdr:nvSpPr>
        <xdr:cNvPr id="21" name="Text Box 1">
          <a:extLst>
            <a:ext uri="{FF2B5EF4-FFF2-40B4-BE49-F238E27FC236}">
              <a16:creationId xmlns:a16="http://schemas.microsoft.com/office/drawing/2014/main" id="{4E6CF1A9-2791-4495-9ED1-0E0482BE3236}"/>
            </a:ext>
          </a:extLst>
        </xdr:cNvPr>
        <xdr:cNvSpPr txBox="1">
          <a:spLocks noChangeArrowheads="1"/>
        </xdr:cNvSpPr>
      </xdr:nvSpPr>
      <xdr:spPr bwMode="auto">
        <a:xfrm>
          <a:off x="4191000" y="34213800"/>
          <a:ext cx="364660" cy="17137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221785</xdr:colOff>
      <xdr:row>134</xdr:row>
      <xdr:rowOff>171373</xdr:rowOff>
    </xdr:to>
    <xdr:sp macro="" textlink="">
      <xdr:nvSpPr>
        <xdr:cNvPr id="22" name="Text Box 4">
          <a:extLst>
            <a:ext uri="{FF2B5EF4-FFF2-40B4-BE49-F238E27FC236}">
              <a16:creationId xmlns:a16="http://schemas.microsoft.com/office/drawing/2014/main" id="{DE2113FD-1B5D-40AF-88B4-B740D40578AD}"/>
            </a:ext>
          </a:extLst>
        </xdr:cNvPr>
        <xdr:cNvSpPr txBox="1">
          <a:spLocks noChangeArrowheads="1"/>
        </xdr:cNvSpPr>
      </xdr:nvSpPr>
      <xdr:spPr bwMode="auto">
        <a:xfrm>
          <a:off x="4191000" y="34213800"/>
          <a:ext cx="364660" cy="17137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749300</xdr:colOff>
      <xdr:row>134</xdr:row>
      <xdr:rowOff>171373</xdr:rowOff>
    </xdr:to>
    <xdr:sp macro="" textlink="">
      <xdr:nvSpPr>
        <xdr:cNvPr id="23" name="Text Box 1">
          <a:extLst>
            <a:ext uri="{FF2B5EF4-FFF2-40B4-BE49-F238E27FC236}">
              <a16:creationId xmlns:a16="http://schemas.microsoft.com/office/drawing/2014/main" id="{13D45F4D-F3FC-4657-BD9D-DC1BBF584736}"/>
            </a:ext>
          </a:extLst>
        </xdr:cNvPr>
        <xdr:cNvSpPr txBox="1">
          <a:spLocks noChangeArrowheads="1"/>
        </xdr:cNvSpPr>
      </xdr:nvSpPr>
      <xdr:spPr bwMode="auto">
        <a:xfrm>
          <a:off x="5076825" y="34213800"/>
          <a:ext cx="6350" cy="17137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749300</xdr:colOff>
      <xdr:row>134</xdr:row>
      <xdr:rowOff>171373</xdr:rowOff>
    </xdr:to>
    <xdr:sp macro="" textlink="">
      <xdr:nvSpPr>
        <xdr:cNvPr id="24" name="Text Box 4">
          <a:extLst>
            <a:ext uri="{FF2B5EF4-FFF2-40B4-BE49-F238E27FC236}">
              <a16:creationId xmlns:a16="http://schemas.microsoft.com/office/drawing/2014/main" id="{D32F4C5A-A00E-4F8E-83CC-449C0D6FE471}"/>
            </a:ext>
          </a:extLst>
        </xdr:cNvPr>
        <xdr:cNvSpPr txBox="1">
          <a:spLocks noChangeArrowheads="1"/>
        </xdr:cNvSpPr>
      </xdr:nvSpPr>
      <xdr:spPr bwMode="auto">
        <a:xfrm>
          <a:off x="5076825" y="34213800"/>
          <a:ext cx="6350" cy="17137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352303</xdr:colOff>
      <xdr:row>134</xdr:row>
      <xdr:rowOff>171373</xdr:rowOff>
    </xdr:to>
    <xdr:sp macro="" textlink="">
      <xdr:nvSpPr>
        <xdr:cNvPr id="25" name="Text Box 1">
          <a:extLst>
            <a:ext uri="{FF2B5EF4-FFF2-40B4-BE49-F238E27FC236}">
              <a16:creationId xmlns:a16="http://schemas.microsoft.com/office/drawing/2014/main" id="{175F5B09-C1F7-4B67-B521-FE04F70745D9}"/>
            </a:ext>
          </a:extLst>
        </xdr:cNvPr>
        <xdr:cNvSpPr txBox="1">
          <a:spLocks noChangeArrowheads="1"/>
        </xdr:cNvSpPr>
      </xdr:nvSpPr>
      <xdr:spPr bwMode="auto">
        <a:xfrm>
          <a:off x="5076825" y="34213800"/>
          <a:ext cx="495178" cy="17137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352303</xdr:colOff>
      <xdr:row>134</xdr:row>
      <xdr:rowOff>171373</xdr:rowOff>
    </xdr:to>
    <xdr:sp macro="" textlink="">
      <xdr:nvSpPr>
        <xdr:cNvPr id="26" name="Text Box 4">
          <a:extLst>
            <a:ext uri="{FF2B5EF4-FFF2-40B4-BE49-F238E27FC236}">
              <a16:creationId xmlns:a16="http://schemas.microsoft.com/office/drawing/2014/main" id="{2C0A22EB-55F1-463D-8FA3-87900B72B02F}"/>
            </a:ext>
          </a:extLst>
        </xdr:cNvPr>
        <xdr:cNvSpPr txBox="1">
          <a:spLocks noChangeArrowheads="1"/>
        </xdr:cNvSpPr>
      </xdr:nvSpPr>
      <xdr:spPr bwMode="auto">
        <a:xfrm>
          <a:off x="5076825" y="34213800"/>
          <a:ext cx="495178"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101600</xdr:colOff>
      <xdr:row>134</xdr:row>
      <xdr:rowOff>171450</xdr:rowOff>
    </xdr:to>
    <xdr:sp macro="" textlink="">
      <xdr:nvSpPr>
        <xdr:cNvPr id="27" name="Text Box 2">
          <a:extLst>
            <a:ext uri="{FF2B5EF4-FFF2-40B4-BE49-F238E27FC236}">
              <a16:creationId xmlns:a16="http://schemas.microsoft.com/office/drawing/2014/main" id="{9A9FCCBE-FED7-4C0E-9FD1-0838938FA008}"/>
            </a:ext>
          </a:extLst>
        </xdr:cNvPr>
        <xdr:cNvSpPr txBox="1">
          <a:spLocks noChangeArrowheads="1"/>
        </xdr:cNvSpPr>
      </xdr:nvSpPr>
      <xdr:spPr bwMode="auto">
        <a:xfrm>
          <a:off x="5219700" y="34213800"/>
          <a:ext cx="101600" cy="17145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82550</xdr:colOff>
      <xdr:row>134</xdr:row>
      <xdr:rowOff>171450</xdr:rowOff>
    </xdr:to>
    <xdr:sp macro="" textlink="">
      <xdr:nvSpPr>
        <xdr:cNvPr id="28" name="Text Box 1">
          <a:extLst>
            <a:ext uri="{FF2B5EF4-FFF2-40B4-BE49-F238E27FC236}">
              <a16:creationId xmlns:a16="http://schemas.microsoft.com/office/drawing/2014/main" id="{7451E3A9-0C3D-4B69-A3B7-428C21B75B8C}"/>
            </a:ext>
          </a:extLst>
        </xdr:cNvPr>
        <xdr:cNvSpPr txBox="1">
          <a:spLocks noChangeArrowheads="1"/>
        </xdr:cNvSpPr>
      </xdr:nvSpPr>
      <xdr:spPr bwMode="auto">
        <a:xfrm>
          <a:off x="5219700" y="34213800"/>
          <a:ext cx="82550" cy="17145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809625</xdr:colOff>
      <xdr:row>134</xdr:row>
      <xdr:rowOff>209550</xdr:rowOff>
    </xdr:to>
    <xdr:sp macro="" textlink="">
      <xdr:nvSpPr>
        <xdr:cNvPr id="29" name="Text Box 3">
          <a:extLst>
            <a:ext uri="{FF2B5EF4-FFF2-40B4-BE49-F238E27FC236}">
              <a16:creationId xmlns:a16="http://schemas.microsoft.com/office/drawing/2014/main" id="{80CCD812-6ECF-4AC6-BE5E-992E6F97A9A8}"/>
            </a:ext>
          </a:extLst>
        </xdr:cNvPr>
        <xdr:cNvSpPr txBox="1">
          <a:spLocks noChangeArrowheads="1"/>
        </xdr:cNvSpPr>
      </xdr:nvSpPr>
      <xdr:spPr bwMode="auto">
        <a:xfrm>
          <a:off x="4191000" y="34213800"/>
          <a:ext cx="66675" cy="20955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749300</xdr:colOff>
      <xdr:row>134</xdr:row>
      <xdr:rowOff>152400</xdr:rowOff>
    </xdr:to>
    <xdr:sp macro="" textlink="">
      <xdr:nvSpPr>
        <xdr:cNvPr id="30" name="Text Box 1">
          <a:extLst>
            <a:ext uri="{FF2B5EF4-FFF2-40B4-BE49-F238E27FC236}">
              <a16:creationId xmlns:a16="http://schemas.microsoft.com/office/drawing/2014/main" id="{6B05FC28-F22F-41C7-9FEC-601E79563198}"/>
            </a:ext>
          </a:extLst>
        </xdr:cNvPr>
        <xdr:cNvSpPr txBox="1">
          <a:spLocks noChangeArrowheads="1"/>
        </xdr:cNvSpPr>
      </xdr:nvSpPr>
      <xdr:spPr bwMode="auto">
        <a:xfrm>
          <a:off x="4191000" y="34213800"/>
          <a:ext cx="6350" cy="15240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749300</xdr:colOff>
      <xdr:row>134</xdr:row>
      <xdr:rowOff>152400</xdr:rowOff>
    </xdr:to>
    <xdr:sp macro="" textlink="">
      <xdr:nvSpPr>
        <xdr:cNvPr id="31" name="Text Box 4">
          <a:extLst>
            <a:ext uri="{FF2B5EF4-FFF2-40B4-BE49-F238E27FC236}">
              <a16:creationId xmlns:a16="http://schemas.microsoft.com/office/drawing/2014/main" id="{C79396A3-E413-476C-B09B-8FB1640D519D}"/>
            </a:ext>
          </a:extLst>
        </xdr:cNvPr>
        <xdr:cNvSpPr txBox="1">
          <a:spLocks noChangeArrowheads="1"/>
        </xdr:cNvSpPr>
      </xdr:nvSpPr>
      <xdr:spPr bwMode="auto">
        <a:xfrm>
          <a:off x="4191000" y="34213800"/>
          <a:ext cx="6350" cy="15240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742950</xdr:colOff>
      <xdr:row>134</xdr:row>
      <xdr:rowOff>152400</xdr:rowOff>
    </xdr:to>
    <xdr:sp macro="" textlink="">
      <xdr:nvSpPr>
        <xdr:cNvPr id="32" name="Text Box 1">
          <a:extLst>
            <a:ext uri="{FF2B5EF4-FFF2-40B4-BE49-F238E27FC236}">
              <a16:creationId xmlns:a16="http://schemas.microsoft.com/office/drawing/2014/main" id="{F922325C-38B0-4533-924C-1C2C1816524F}"/>
            </a:ext>
          </a:extLst>
        </xdr:cNvPr>
        <xdr:cNvSpPr txBox="1">
          <a:spLocks noChangeArrowheads="1"/>
        </xdr:cNvSpPr>
      </xdr:nvSpPr>
      <xdr:spPr bwMode="auto">
        <a:xfrm>
          <a:off x="5076825" y="34213800"/>
          <a:ext cx="0" cy="15240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742950</xdr:colOff>
      <xdr:row>134</xdr:row>
      <xdr:rowOff>152400</xdr:rowOff>
    </xdr:to>
    <xdr:sp macro="" textlink="">
      <xdr:nvSpPr>
        <xdr:cNvPr id="33" name="Text Box 4">
          <a:extLst>
            <a:ext uri="{FF2B5EF4-FFF2-40B4-BE49-F238E27FC236}">
              <a16:creationId xmlns:a16="http://schemas.microsoft.com/office/drawing/2014/main" id="{1893FE46-0FA2-407D-AF0D-B7F500B2DC84}"/>
            </a:ext>
          </a:extLst>
        </xdr:cNvPr>
        <xdr:cNvSpPr txBox="1">
          <a:spLocks noChangeArrowheads="1"/>
        </xdr:cNvSpPr>
      </xdr:nvSpPr>
      <xdr:spPr bwMode="auto">
        <a:xfrm>
          <a:off x="5076825" y="34213800"/>
          <a:ext cx="0" cy="15240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749300</xdr:colOff>
      <xdr:row>134</xdr:row>
      <xdr:rowOff>171450</xdr:rowOff>
    </xdr:to>
    <xdr:sp macro="" textlink="">
      <xdr:nvSpPr>
        <xdr:cNvPr id="34" name="Text Box 1">
          <a:extLst>
            <a:ext uri="{FF2B5EF4-FFF2-40B4-BE49-F238E27FC236}">
              <a16:creationId xmlns:a16="http://schemas.microsoft.com/office/drawing/2014/main" id="{25027E6F-E3AF-4EB4-9F97-0E042F6F3F02}"/>
            </a:ext>
          </a:extLst>
        </xdr:cNvPr>
        <xdr:cNvSpPr txBox="1">
          <a:spLocks noChangeArrowheads="1"/>
        </xdr:cNvSpPr>
      </xdr:nvSpPr>
      <xdr:spPr bwMode="auto">
        <a:xfrm>
          <a:off x="4191000" y="34213800"/>
          <a:ext cx="6350" cy="17145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749300</xdr:colOff>
      <xdr:row>134</xdr:row>
      <xdr:rowOff>171450</xdr:rowOff>
    </xdr:to>
    <xdr:sp macro="" textlink="">
      <xdr:nvSpPr>
        <xdr:cNvPr id="35" name="Text Box 4">
          <a:extLst>
            <a:ext uri="{FF2B5EF4-FFF2-40B4-BE49-F238E27FC236}">
              <a16:creationId xmlns:a16="http://schemas.microsoft.com/office/drawing/2014/main" id="{5EEE8275-CEFD-4173-89E7-D0B990AE4A0C}"/>
            </a:ext>
          </a:extLst>
        </xdr:cNvPr>
        <xdr:cNvSpPr txBox="1">
          <a:spLocks noChangeArrowheads="1"/>
        </xdr:cNvSpPr>
      </xdr:nvSpPr>
      <xdr:spPr bwMode="auto">
        <a:xfrm>
          <a:off x="4191000" y="34213800"/>
          <a:ext cx="6350" cy="17145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222247</xdr:colOff>
      <xdr:row>134</xdr:row>
      <xdr:rowOff>171450</xdr:rowOff>
    </xdr:to>
    <xdr:sp macro="" textlink="">
      <xdr:nvSpPr>
        <xdr:cNvPr id="36" name="Text Box 1">
          <a:extLst>
            <a:ext uri="{FF2B5EF4-FFF2-40B4-BE49-F238E27FC236}">
              <a16:creationId xmlns:a16="http://schemas.microsoft.com/office/drawing/2014/main" id="{62F1F998-73EF-4E50-A85C-A2E16EBD5B7D}"/>
            </a:ext>
          </a:extLst>
        </xdr:cNvPr>
        <xdr:cNvSpPr txBox="1">
          <a:spLocks noChangeArrowheads="1"/>
        </xdr:cNvSpPr>
      </xdr:nvSpPr>
      <xdr:spPr bwMode="auto">
        <a:xfrm>
          <a:off x="4191000" y="34213800"/>
          <a:ext cx="365122" cy="171450"/>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222247</xdr:colOff>
      <xdr:row>134</xdr:row>
      <xdr:rowOff>171450</xdr:rowOff>
    </xdr:to>
    <xdr:sp macro="" textlink="">
      <xdr:nvSpPr>
        <xdr:cNvPr id="37" name="Text Box 4">
          <a:extLst>
            <a:ext uri="{FF2B5EF4-FFF2-40B4-BE49-F238E27FC236}">
              <a16:creationId xmlns:a16="http://schemas.microsoft.com/office/drawing/2014/main" id="{CF2F0A13-6B88-4F27-9231-75C8D6E7D43E}"/>
            </a:ext>
          </a:extLst>
        </xdr:cNvPr>
        <xdr:cNvSpPr txBox="1">
          <a:spLocks noChangeArrowheads="1"/>
        </xdr:cNvSpPr>
      </xdr:nvSpPr>
      <xdr:spPr bwMode="auto">
        <a:xfrm>
          <a:off x="4191000" y="34213800"/>
          <a:ext cx="365122" cy="17145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742950</xdr:colOff>
      <xdr:row>134</xdr:row>
      <xdr:rowOff>171450</xdr:rowOff>
    </xdr:to>
    <xdr:sp macro="" textlink="">
      <xdr:nvSpPr>
        <xdr:cNvPr id="38" name="Text Box 1">
          <a:extLst>
            <a:ext uri="{FF2B5EF4-FFF2-40B4-BE49-F238E27FC236}">
              <a16:creationId xmlns:a16="http://schemas.microsoft.com/office/drawing/2014/main" id="{2235B63B-B205-41A8-982F-27147A4C60C9}"/>
            </a:ext>
          </a:extLst>
        </xdr:cNvPr>
        <xdr:cNvSpPr txBox="1">
          <a:spLocks noChangeArrowheads="1"/>
        </xdr:cNvSpPr>
      </xdr:nvSpPr>
      <xdr:spPr bwMode="auto">
        <a:xfrm>
          <a:off x="5076825" y="34213800"/>
          <a:ext cx="0" cy="17145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742950</xdr:colOff>
      <xdr:row>134</xdr:row>
      <xdr:rowOff>171450</xdr:rowOff>
    </xdr:to>
    <xdr:sp macro="" textlink="">
      <xdr:nvSpPr>
        <xdr:cNvPr id="39" name="Text Box 4">
          <a:extLst>
            <a:ext uri="{FF2B5EF4-FFF2-40B4-BE49-F238E27FC236}">
              <a16:creationId xmlns:a16="http://schemas.microsoft.com/office/drawing/2014/main" id="{B6522595-72E5-4563-BC5B-CDDAF07353EB}"/>
            </a:ext>
          </a:extLst>
        </xdr:cNvPr>
        <xdr:cNvSpPr txBox="1">
          <a:spLocks noChangeArrowheads="1"/>
        </xdr:cNvSpPr>
      </xdr:nvSpPr>
      <xdr:spPr bwMode="auto">
        <a:xfrm>
          <a:off x="5076825" y="34213800"/>
          <a:ext cx="0" cy="17145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339728</xdr:colOff>
      <xdr:row>134</xdr:row>
      <xdr:rowOff>171450</xdr:rowOff>
    </xdr:to>
    <xdr:sp macro="" textlink="">
      <xdr:nvSpPr>
        <xdr:cNvPr id="40" name="Text Box 1">
          <a:extLst>
            <a:ext uri="{FF2B5EF4-FFF2-40B4-BE49-F238E27FC236}">
              <a16:creationId xmlns:a16="http://schemas.microsoft.com/office/drawing/2014/main" id="{3481ACCD-8926-43B9-B02F-1D989C9B6A57}"/>
            </a:ext>
          </a:extLst>
        </xdr:cNvPr>
        <xdr:cNvSpPr txBox="1">
          <a:spLocks noChangeArrowheads="1"/>
        </xdr:cNvSpPr>
      </xdr:nvSpPr>
      <xdr:spPr bwMode="auto">
        <a:xfrm>
          <a:off x="5076825" y="34213800"/>
          <a:ext cx="482603" cy="171450"/>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339728</xdr:colOff>
      <xdr:row>134</xdr:row>
      <xdr:rowOff>171450</xdr:rowOff>
    </xdr:to>
    <xdr:sp macro="" textlink="">
      <xdr:nvSpPr>
        <xdr:cNvPr id="41" name="Text Box 4">
          <a:extLst>
            <a:ext uri="{FF2B5EF4-FFF2-40B4-BE49-F238E27FC236}">
              <a16:creationId xmlns:a16="http://schemas.microsoft.com/office/drawing/2014/main" id="{C01A934D-08E7-4844-9098-497C16C48F31}"/>
            </a:ext>
          </a:extLst>
        </xdr:cNvPr>
        <xdr:cNvSpPr txBox="1">
          <a:spLocks noChangeArrowheads="1"/>
        </xdr:cNvSpPr>
      </xdr:nvSpPr>
      <xdr:spPr bwMode="auto">
        <a:xfrm>
          <a:off x="5076825" y="34213800"/>
          <a:ext cx="482603" cy="171450"/>
        </a:xfrm>
        <a:prstGeom prst="rect">
          <a:avLst/>
        </a:prstGeom>
        <a:noFill/>
        <a:ln w="9525">
          <a:noFill/>
          <a:miter lim="800000"/>
          <a:headEnd/>
          <a:tailEnd/>
        </a:ln>
      </xdr:spPr>
    </xdr:sp>
    <xdr:clientData/>
  </xdr:twoCellAnchor>
  <xdr:twoCellAnchor editAs="oneCell">
    <xdr:from>
      <xdr:col>8</xdr:col>
      <xdr:colOff>0</xdr:colOff>
      <xdr:row>130</xdr:row>
      <xdr:rowOff>0</xdr:rowOff>
    </xdr:from>
    <xdr:to>
      <xdr:col>8</xdr:col>
      <xdr:colOff>104775</xdr:colOff>
      <xdr:row>130</xdr:row>
      <xdr:rowOff>161397</xdr:rowOff>
    </xdr:to>
    <xdr:sp macro="" textlink="">
      <xdr:nvSpPr>
        <xdr:cNvPr id="42" name="Text Box 2">
          <a:extLst>
            <a:ext uri="{FF2B5EF4-FFF2-40B4-BE49-F238E27FC236}">
              <a16:creationId xmlns:a16="http://schemas.microsoft.com/office/drawing/2014/main" id="{1B15B8CA-85F8-4821-BF5A-DB5D538CBD04}"/>
            </a:ext>
          </a:extLst>
        </xdr:cNvPr>
        <xdr:cNvSpPr txBox="1">
          <a:spLocks noChangeArrowheads="1"/>
        </xdr:cNvSpPr>
      </xdr:nvSpPr>
      <xdr:spPr bwMode="auto">
        <a:xfrm>
          <a:off x="9839325" y="33299400"/>
          <a:ext cx="104775" cy="161397"/>
        </a:xfrm>
        <a:prstGeom prst="rect">
          <a:avLst/>
        </a:prstGeom>
        <a:noFill/>
        <a:ln w="9525">
          <a:noFill/>
          <a:miter lim="800000"/>
          <a:headEnd/>
          <a:tailEnd/>
        </a:ln>
      </xdr:spPr>
    </xdr:sp>
    <xdr:clientData/>
  </xdr:twoCellAnchor>
  <xdr:twoCellAnchor editAs="oneCell">
    <xdr:from>
      <xdr:col>8</xdr:col>
      <xdr:colOff>0</xdr:colOff>
      <xdr:row>130</xdr:row>
      <xdr:rowOff>0</xdr:rowOff>
    </xdr:from>
    <xdr:to>
      <xdr:col>8</xdr:col>
      <xdr:colOff>85725</xdr:colOff>
      <xdr:row>130</xdr:row>
      <xdr:rowOff>181505</xdr:rowOff>
    </xdr:to>
    <xdr:sp macro="" textlink="">
      <xdr:nvSpPr>
        <xdr:cNvPr id="43" name="Text Box 1">
          <a:extLst>
            <a:ext uri="{FF2B5EF4-FFF2-40B4-BE49-F238E27FC236}">
              <a16:creationId xmlns:a16="http://schemas.microsoft.com/office/drawing/2014/main" id="{9048406A-7F48-469E-A93D-CA21753369B9}"/>
            </a:ext>
          </a:extLst>
        </xdr:cNvPr>
        <xdr:cNvSpPr txBox="1">
          <a:spLocks noChangeArrowheads="1"/>
        </xdr:cNvSpPr>
      </xdr:nvSpPr>
      <xdr:spPr bwMode="auto">
        <a:xfrm>
          <a:off x="9839325" y="33299400"/>
          <a:ext cx="85725" cy="181505"/>
        </a:xfrm>
        <a:prstGeom prst="rect">
          <a:avLst/>
        </a:prstGeom>
        <a:noFill/>
        <a:ln w="9525">
          <a:noFill/>
          <a:miter lim="800000"/>
          <a:headEnd/>
          <a:tailEnd/>
        </a:ln>
      </xdr:spPr>
    </xdr:sp>
    <xdr:clientData/>
  </xdr:twoCellAnchor>
  <xdr:oneCellAnchor>
    <xdr:from>
      <xdr:col>6</xdr:col>
      <xdr:colOff>742950</xdr:colOff>
      <xdr:row>130</xdr:row>
      <xdr:rowOff>0</xdr:rowOff>
    </xdr:from>
    <xdr:ext cx="66675" cy="209550"/>
    <xdr:sp macro="" textlink="">
      <xdr:nvSpPr>
        <xdr:cNvPr id="44" name="Text Box 3">
          <a:extLst>
            <a:ext uri="{FF2B5EF4-FFF2-40B4-BE49-F238E27FC236}">
              <a16:creationId xmlns:a16="http://schemas.microsoft.com/office/drawing/2014/main" id="{296595F2-BAB8-4097-87DA-572240ED59F3}"/>
            </a:ext>
          </a:extLst>
        </xdr:cNvPr>
        <xdr:cNvSpPr txBox="1">
          <a:spLocks noChangeArrowheads="1"/>
        </xdr:cNvSpPr>
      </xdr:nvSpPr>
      <xdr:spPr bwMode="auto">
        <a:xfrm>
          <a:off x="5076825" y="33299400"/>
          <a:ext cx="66675" cy="209550"/>
        </a:xfrm>
        <a:prstGeom prst="rect">
          <a:avLst/>
        </a:prstGeom>
        <a:noFill/>
        <a:ln w="9525">
          <a:noFill/>
          <a:miter lim="800000"/>
          <a:headEnd/>
          <a:tailEnd/>
        </a:ln>
      </xdr:spPr>
    </xdr:sp>
    <xdr:clientData/>
  </xdr:oneCellAnchor>
  <xdr:twoCellAnchor editAs="oneCell">
    <xdr:from>
      <xdr:col>6</xdr:col>
      <xdr:colOff>742950</xdr:colOff>
      <xdr:row>130</xdr:row>
      <xdr:rowOff>0</xdr:rowOff>
    </xdr:from>
    <xdr:to>
      <xdr:col>6</xdr:col>
      <xdr:colOff>750815</xdr:colOff>
      <xdr:row>130</xdr:row>
      <xdr:rowOff>162913</xdr:rowOff>
    </xdr:to>
    <xdr:sp macro="" textlink="">
      <xdr:nvSpPr>
        <xdr:cNvPr id="45" name="Text Box 1">
          <a:extLst>
            <a:ext uri="{FF2B5EF4-FFF2-40B4-BE49-F238E27FC236}">
              <a16:creationId xmlns:a16="http://schemas.microsoft.com/office/drawing/2014/main" id="{79A5C84F-D185-419F-98DD-96EA668FF2F7}"/>
            </a:ext>
          </a:extLst>
        </xdr:cNvPr>
        <xdr:cNvSpPr txBox="1">
          <a:spLocks noChangeArrowheads="1"/>
        </xdr:cNvSpPr>
      </xdr:nvSpPr>
      <xdr:spPr bwMode="auto">
        <a:xfrm>
          <a:off x="5076825" y="33299400"/>
          <a:ext cx="7865" cy="162913"/>
        </a:xfrm>
        <a:prstGeom prst="rect">
          <a:avLst/>
        </a:prstGeom>
        <a:noFill/>
        <a:ln w="9525">
          <a:noFill/>
          <a:miter lim="800000"/>
          <a:headEnd/>
          <a:tailEnd/>
        </a:ln>
      </xdr:spPr>
    </xdr:sp>
    <xdr:clientData/>
  </xdr:twoCellAnchor>
  <xdr:twoCellAnchor editAs="oneCell">
    <xdr:from>
      <xdr:col>6</xdr:col>
      <xdr:colOff>742950</xdr:colOff>
      <xdr:row>130</xdr:row>
      <xdr:rowOff>0</xdr:rowOff>
    </xdr:from>
    <xdr:to>
      <xdr:col>6</xdr:col>
      <xdr:colOff>750815</xdr:colOff>
      <xdr:row>130</xdr:row>
      <xdr:rowOff>162913</xdr:rowOff>
    </xdr:to>
    <xdr:sp macro="" textlink="">
      <xdr:nvSpPr>
        <xdr:cNvPr id="46" name="Text Box 4">
          <a:extLst>
            <a:ext uri="{FF2B5EF4-FFF2-40B4-BE49-F238E27FC236}">
              <a16:creationId xmlns:a16="http://schemas.microsoft.com/office/drawing/2014/main" id="{CAB63F23-A839-408A-8220-36E7CA4576B7}"/>
            </a:ext>
          </a:extLst>
        </xdr:cNvPr>
        <xdr:cNvSpPr txBox="1">
          <a:spLocks noChangeArrowheads="1"/>
        </xdr:cNvSpPr>
      </xdr:nvSpPr>
      <xdr:spPr bwMode="auto">
        <a:xfrm>
          <a:off x="5076825" y="33299400"/>
          <a:ext cx="7865" cy="162913"/>
        </a:xfrm>
        <a:prstGeom prst="rect">
          <a:avLst/>
        </a:prstGeom>
        <a:noFill/>
        <a:ln w="9525">
          <a:noFill/>
          <a:miter lim="800000"/>
          <a:headEnd/>
          <a:tailEnd/>
        </a:ln>
      </xdr:spPr>
    </xdr:sp>
    <xdr:clientData/>
  </xdr:twoCellAnchor>
  <xdr:twoCellAnchor editAs="oneCell">
    <xdr:from>
      <xdr:col>7</xdr:col>
      <xdr:colOff>742950</xdr:colOff>
      <xdr:row>130</xdr:row>
      <xdr:rowOff>0</xdr:rowOff>
    </xdr:from>
    <xdr:to>
      <xdr:col>7</xdr:col>
      <xdr:colOff>755464</xdr:colOff>
      <xdr:row>130</xdr:row>
      <xdr:rowOff>162913</xdr:rowOff>
    </xdr:to>
    <xdr:sp macro="" textlink="">
      <xdr:nvSpPr>
        <xdr:cNvPr id="47" name="Text Box 1">
          <a:extLst>
            <a:ext uri="{FF2B5EF4-FFF2-40B4-BE49-F238E27FC236}">
              <a16:creationId xmlns:a16="http://schemas.microsoft.com/office/drawing/2014/main" id="{3A5A84E9-FE11-4F91-92BB-3DB263DFF3D2}"/>
            </a:ext>
          </a:extLst>
        </xdr:cNvPr>
        <xdr:cNvSpPr txBox="1">
          <a:spLocks noChangeArrowheads="1"/>
        </xdr:cNvSpPr>
      </xdr:nvSpPr>
      <xdr:spPr bwMode="auto">
        <a:xfrm>
          <a:off x="5962650" y="33299400"/>
          <a:ext cx="12514" cy="162913"/>
        </a:xfrm>
        <a:prstGeom prst="rect">
          <a:avLst/>
        </a:prstGeom>
        <a:noFill/>
        <a:ln w="9525">
          <a:noFill/>
          <a:miter lim="800000"/>
          <a:headEnd/>
          <a:tailEnd/>
        </a:ln>
      </xdr:spPr>
    </xdr:sp>
    <xdr:clientData/>
  </xdr:twoCellAnchor>
  <xdr:twoCellAnchor editAs="oneCell">
    <xdr:from>
      <xdr:col>7</xdr:col>
      <xdr:colOff>742950</xdr:colOff>
      <xdr:row>130</xdr:row>
      <xdr:rowOff>0</xdr:rowOff>
    </xdr:from>
    <xdr:to>
      <xdr:col>7</xdr:col>
      <xdr:colOff>755464</xdr:colOff>
      <xdr:row>130</xdr:row>
      <xdr:rowOff>162913</xdr:rowOff>
    </xdr:to>
    <xdr:sp macro="" textlink="">
      <xdr:nvSpPr>
        <xdr:cNvPr id="48" name="Text Box 4">
          <a:extLst>
            <a:ext uri="{FF2B5EF4-FFF2-40B4-BE49-F238E27FC236}">
              <a16:creationId xmlns:a16="http://schemas.microsoft.com/office/drawing/2014/main" id="{72418648-1077-4A79-9F44-22E512DC39E6}"/>
            </a:ext>
          </a:extLst>
        </xdr:cNvPr>
        <xdr:cNvSpPr txBox="1">
          <a:spLocks noChangeArrowheads="1"/>
        </xdr:cNvSpPr>
      </xdr:nvSpPr>
      <xdr:spPr bwMode="auto">
        <a:xfrm>
          <a:off x="5962650" y="33299400"/>
          <a:ext cx="12514" cy="162913"/>
        </a:xfrm>
        <a:prstGeom prst="rect">
          <a:avLst/>
        </a:prstGeom>
        <a:noFill/>
        <a:ln w="9525">
          <a:noFill/>
          <a:miter lim="800000"/>
          <a:headEnd/>
          <a:tailEnd/>
        </a:ln>
      </xdr:spPr>
    </xdr:sp>
    <xdr:clientData/>
  </xdr:twoCellAnchor>
  <xdr:twoCellAnchor editAs="oneCell">
    <xdr:from>
      <xdr:col>6</xdr:col>
      <xdr:colOff>742950</xdr:colOff>
      <xdr:row>130</xdr:row>
      <xdr:rowOff>0</xdr:rowOff>
    </xdr:from>
    <xdr:to>
      <xdr:col>6</xdr:col>
      <xdr:colOff>754176</xdr:colOff>
      <xdr:row>130</xdr:row>
      <xdr:rowOff>171373</xdr:rowOff>
    </xdr:to>
    <xdr:sp macro="" textlink="">
      <xdr:nvSpPr>
        <xdr:cNvPr id="49" name="Text Box 1">
          <a:extLst>
            <a:ext uri="{FF2B5EF4-FFF2-40B4-BE49-F238E27FC236}">
              <a16:creationId xmlns:a16="http://schemas.microsoft.com/office/drawing/2014/main" id="{F4CC507A-B6E7-422C-9426-45AE39A6EBD6}"/>
            </a:ext>
          </a:extLst>
        </xdr:cNvPr>
        <xdr:cNvSpPr txBox="1">
          <a:spLocks noChangeArrowheads="1"/>
        </xdr:cNvSpPr>
      </xdr:nvSpPr>
      <xdr:spPr bwMode="auto">
        <a:xfrm>
          <a:off x="5076825" y="33299400"/>
          <a:ext cx="11226" cy="171373"/>
        </a:xfrm>
        <a:prstGeom prst="rect">
          <a:avLst/>
        </a:prstGeom>
        <a:noFill/>
        <a:ln w="9525">
          <a:noFill/>
          <a:miter lim="800000"/>
          <a:headEnd/>
          <a:tailEnd/>
        </a:ln>
      </xdr:spPr>
    </xdr:sp>
    <xdr:clientData/>
  </xdr:twoCellAnchor>
  <xdr:twoCellAnchor editAs="oneCell">
    <xdr:from>
      <xdr:col>6</xdr:col>
      <xdr:colOff>742950</xdr:colOff>
      <xdr:row>130</xdr:row>
      <xdr:rowOff>0</xdr:rowOff>
    </xdr:from>
    <xdr:to>
      <xdr:col>6</xdr:col>
      <xdr:colOff>754176</xdr:colOff>
      <xdr:row>130</xdr:row>
      <xdr:rowOff>171373</xdr:rowOff>
    </xdr:to>
    <xdr:sp macro="" textlink="">
      <xdr:nvSpPr>
        <xdr:cNvPr id="50" name="Text Box 4">
          <a:extLst>
            <a:ext uri="{FF2B5EF4-FFF2-40B4-BE49-F238E27FC236}">
              <a16:creationId xmlns:a16="http://schemas.microsoft.com/office/drawing/2014/main" id="{8B1064C6-AD84-436D-8C34-EB560370E380}"/>
            </a:ext>
          </a:extLst>
        </xdr:cNvPr>
        <xdr:cNvSpPr txBox="1">
          <a:spLocks noChangeArrowheads="1"/>
        </xdr:cNvSpPr>
      </xdr:nvSpPr>
      <xdr:spPr bwMode="auto">
        <a:xfrm>
          <a:off x="5076825" y="33299400"/>
          <a:ext cx="11226" cy="171373"/>
        </a:xfrm>
        <a:prstGeom prst="rect">
          <a:avLst/>
        </a:prstGeom>
        <a:noFill/>
        <a:ln w="9525">
          <a:noFill/>
          <a:miter lim="800000"/>
          <a:headEnd/>
          <a:tailEnd/>
        </a:ln>
      </xdr:spPr>
    </xdr:sp>
    <xdr:clientData/>
  </xdr:twoCellAnchor>
  <xdr:twoCellAnchor editAs="oneCell">
    <xdr:from>
      <xdr:col>6</xdr:col>
      <xdr:colOff>742950</xdr:colOff>
      <xdr:row>130</xdr:row>
      <xdr:rowOff>0</xdr:rowOff>
    </xdr:from>
    <xdr:to>
      <xdr:col>7</xdr:col>
      <xdr:colOff>209088</xdr:colOff>
      <xdr:row>130</xdr:row>
      <xdr:rowOff>171373</xdr:rowOff>
    </xdr:to>
    <xdr:sp macro="" textlink="">
      <xdr:nvSpPr>
        <xdr:cNvPr id="51" name="Text Box 1">
          <a:extLst>
            <a:ext uri="{FF2B5EF4-FFF2-40B4-BE49-F238E27FC236}">
              <a16:creationId xmlns:a16="http://schemas.microsoft.com/office/drawing/2014/main" id="{1186D6FB-B5D7-46B8-904F-A33C4829EAA6}"/>
            </a:ext>
          </a:extLst>
        </xdr:cNvPr>
        <xdr:cNvSpPr txBox="1">
          <a:spLocks noChangeArrowheads="1"/>
        </xdr:cNvSpPr>
      </xdr:nvSpPr>
      <xdr:spPr bwMode="auto">
        <a:xfrm>
          <a:off x="5076825" y="33299400"/>
          <a:ext cx="351963" cy="171373"/>
        </a:xfrm>
        <a:prstGeom prst="rect">
          <a:avLst/>
        </a:prstGeom>
        <a:noFill/>
        <a:ln w="9525">
          <a:noFill/>
          <a:miter lim="800000"/>
          <a:headEnd/>
          <a:tailEnd/>
        </a:ln>
      </xdr:spPr>
    </xdr:sp>
    <xdr:clientData/>
  </xdr:twoCellAnchor>
  <xdr:twoCellAnchor editAs="oneCell">
    <xdr:from>
      <xdr:col>6</xdr:col>
      <xdr:colOff>742950</xdr:colOff>
      <xdr:row>130</xdr:row>
      <xdr:rowOff>0</xdr:rowOff>
    </xdr:from>
    <xdr:to>
      <xdr:col>7</xdr:col>
      <xdr:colOff>209088</xdr:colOff>
      <xdr:row>130</xdr:row>
      <xdr:rowOff>171373</xdr:rowOff>
    </xdr:to>
    <xdr:sp macro="" textlink="">
      <xdr:nvSpPr>
        <xdr:cNvPr id="52" name="Text Box 4">
          <a:extLst>
            <a:ext uri="{FF2B5EF4-FFF2-40B4-BE49-F238E27FC236}">
              <a16:creationId xmlns:a16="http://schemas.microsoft.com/office/drawing/2014/main" id="{E3C93BCB-FEA2-4B4A-9543-FD8E2DD5F924}"/>
            </a:ext>
          </a:extLst>
        </xdr:cNvPr>
        <xdr:cNvSpPr txBox="1">
          <a:spLocks noChangeArrowheads="1"/>
        </xdr:cNvSpPr>
      </xdr:nvSpPr>
      <xdr:spPr bwMode="auto">
        <a:xfrm>
          <a:off x="5076825" y="33299400"/>
          <a:ext cx="351963" cy="171373"/>
        </a:xfrm>
        <a:prstGeom prst="rect">
          <a:avLst/>
        </a:prstGeom>
        <a:noFill/>
        <a:ln w="9525">
          <a:noFill/>
          <a:miter lim="800000"/>
          <a:headEnd/>
          <a:tailEnd/>
        </a:ln>
      </xdr:spPr>
    </xdr:sp>
    <xdr:clientData/>
  </xdr:twoCellAnchor>
  <xdr:twoCellAnchor editAs="oneCell">
    <xdr:from>
      <xdr:col>7</xdr:col>
      <xdr:colOff>742950</xdr:colOff>
      <xdr:row>130</xdr:row>
      <xdr:rowOff>0</xdr:rowOff>
    </xdr:from>
    <xdr:to>
      <xdr:col>7</xdr:col>
      <xdr:colOff>752475</xdr:colOff>
      <xdr:row>130</xdr:row>
      <xdr:rowOff>171373</xdr:rowOff>
    </xdr:to>
    <xdr:sp macro="" textlink="">
      <xdr:nvSpPr>
        <xdr:cNvPr id="53" name="Text Box 1">
          <a:extLst>
            <a:ext uri="{FF2B5EF4-FFF2-40B4-BE49-F238E27FC236}">
              <a16:creationId xmlns:a16="http://schemas.microsoft.com/office/drawing/2014/main" id="{82E881ED-F70E-4B79-B06A-2C9EBFF48355}"/>
            </a:ext>
          </a:extLst>
        </xdr:cNvPr>
        <xdr:cNvSpPr txBox="1">
          <a:spLocks noChangeArrowheads="1"/>
        </xdr:cNvSpPr>
      </xdr:nvSpPr>
      <xdr:spPr bwMode="auto">
        <a:xfrm>
          <a:off x="5962650" y="33299400"/>
          <a:ext cx="9525" cy="171373"/>
        </a:xfrm>
        <a:prstGeom prst="rect">
          <a:avLst/>
        </a:prstGeom>
        <a:noFill/>
        <a:ln w="9525">
          <a:noFill/>
          <a:miter lim="800000"/>
          <a:headEnd/>
          <a:tailEnd/>
        </a:ln>
      </xdr:spPr>
    </xdr:sp>
    <xdr:clientData/>
  </xdr:twoCellAnchor>
  <xdr:twoCellAnchor editAs="oneCell">
    <xdr:from>
      <xdr:col>7</xdr:col>
      <xdr:colOff>742950</xdr:colOff>
      <xdr:row>130</xdr:row>
      <xdr:rowOff>0</xdr:rowOff>
    </xdr:from>
    <xdr:to>
      <xdr:col>7</xdr:col>
      <xdr:colOff>752475</xdr:colOff>
      <xdr:row>130</xdr:row>
      <xdr:rowOff>171373</xdr:rowOff>
    </xdr:to>
    <xdr:sp macro="" textlink="">
      <xdr:nvSpPr>
        <xdr:cNvPr id="54" name="Text Box 4">
          <a:extLst>
            <a:ext uri="{FF2B5EF4-FFF2-40B4-BE49-F238E27FC236}">
              <a16:creationId xmlns:a16="http://schemas.microsoft.com/office/drawing/2014/main" id="{130B4797-8137-4C2E-A728-D986D7D70DA2}"/>
            </a:ext>
          </a:extLst>
        </xdr:cNvPr>
        <xdr:cNvSpPr txBox="1">
          <a:spLocks noChangeArrowheads="1"/>
        </xdr:cNvSpPr>
      </xdr:nvSpPr>
      <xdr:spPr bwMode="auto">
        <a:xfrm>
          <a:off x="5962650" y="33299400"/>
          <a:ext cx="9525" cy="171373"/>
        </a:xfrm>
        <a:prstGeom prst="rect">
          <a:avLst/>
        </a:prstGeom>
        <a:noFill/>
        <a:ln w="9525">
          <a:noFill/>
          <a:miter lim="800000"/>
          <a:headEnd/>
          <a:tailEnd/>
        </a:ln>
      </xdr:spPr>
    </xdr:sp>
    <xdr:clientData/>
  </xdr:twoCellAnchor>
  <xdr:twoCellAnchor editAs="oneCell">
    <xdr:from>
      <xdr:col>7</xdr:col>
      <xdr:colOff>742950</xdr:colOff>
      <xdr:row>130</xdr:row>
      <xdr:rowOff>0</xdr:rowOff>
    </xdr:from>
    <xdr:to>
      <xdr:col>7</xdr:col>
      <xdr:colOff>1371475</xdr:colOff>
      <xdr:row>130</xdr:row>
      <xdr:rowOff>171373</xdr:rowOff>
    </xdr:to>
    <xdr:sp macro="" textlink="">
      <xdr:nvSpPr>
        <xdr:cNvPr id="55" name="Text Box 1">
          <a:extLst>
            <a:ext uri="{FF2B5EF4-FFF2-40B4-BE49-F238E27FC236}">
              <a16:creationId xmlns:a16="http://schemas.microsoft.com/office/drawing/2014/main" id="{658E2B6A-7304-4FB9-8782-BC68D944DC8F}"/>
            </a:ext>
          </a:extLst>
        </xdr:cNvPr>
        <xdr:cNvSpPr txBox="1">
          <a:spLocks noChangeArrowheads="1"/>
        </xdr:cNvSpPr>
      </xdr:nvSpPr>
      <xdr:spPr bwMode="auto">
        <a:xfrm>
          <a:off x="5962650" y="33299400"/>
          <a:ext cx="628525" cy="171373"/>
        </a:xfrm>
        <a:prstGeom prst="rect">
          <a:avLst/>
        </a:prstGeom>
        <a:noFill/>
        <a:ln w="9525">
          <a:noFill/>
          <a:miter lim="800000"/>
          <a:headEnd/>
          <a:tailEnd/>
        </a:ln>
      </xdr:spPr>
    </xdr:sp>
    <xdr:clientData/>
  </xdr:twoCellAnchor>
  <xdr:twoCellAnchor editAs="oneCell">
    <xdr:from>
      <xdr:col>7</xdr:col>
      <xdr:colOff>0</xdr:colOff>
      <xdr:row>135</xdr:row>
      <xdr:rowOff>0</xdr:rowOff>
    </xdr:from>
    <xdr:to>
      <xdr:col>7</xdr:col>
      <xdr:colOff>104775</xdr:colOff>
      <xdr:row>135</xdr:row>
      <xdr:rowOff>173780</xdr:rowOff>
    </xdr:to>
    <xdr:sp macro="" textlink="">
      <xdr:nvSpPr>
        <xdr:cNvPr id="56" name="Text Box 2">
          <a:extLst>
            <a:ext uri="{FF2B5EF4-FFF2-40B4-BE49-F238E27FC236}">
              <a16:creationId xmlns:a16="http://schemas.microsoft.com/office/drawing/2014/main" id="{EC475FB3-6E20-486B-84C4-06267ADBF0B1}"/>
            </a:ext>
          </a:extLst>
        </xdr:cNvPr>
        <xdr:cNvSpPr txBox="1">
          <a:spLocks noChangeArrowheads="1"/>
        </xdr:cNvSpPr>
      </xdr:nvSpPr>
      <xdr:spPr bwMode="auto">
        <a:xfrm>
          <a:off x="5219700" y="34442400"/>
          <a:ext cx="104775" cy="173780"/>
        </a:xfrm>
        <a:prstGeom prst="rect">
          <a:avLst/>
        </a:prstGeom>
        <a:noFill/>
        <a:ln w="9525">
          <a:noFill/>
          <a:miter lim="800000"/>
          <a:headEnd/>
          <a:tailEnd/>
        </a:ln>
      </xdr:spPr>
    </xdr:sp>
    <xdr:clientData/>
  </xdr:twoCellAnchor>
  <xdr:twoCellAnchor editAs="oneCell">
    <xdr:from>
      <xdr:col>7</xdr:col>
      <xdr:colOff>0</xdr:colOff>
      <xdr:row>135</xdr:row>
      <xdr:rowOff>0</xdr:rowOff>
    </xdr:from>
    <xdr:to>
      <xdr:col>7</xdr:col>
      <xdr:colOff>85725</xdr:colOff>
      <xdr:row>135</xdr:row>
      <xdr:rowOff>182775</xdr:rowOff>
    </xdr:to>
    <xdr:sp macro="" textlink="">
      <xdr:nvSpPr>
        <xdr:cNvPr id="57" name="Text Box 1">
          <a:extLst>
            <a:ext uri="{FF2B5EF4-FFF2-40B4-BE49-F238E27FC236}">
              <a16:creationId xmlns:a16="http://schemas.microsoft.com/office/drawing/2014/main" id="{0378C614-A5CA-4F7F-9C89-8811D21BBD8C}"/>
            </a:ext>
          </a:extLst>
        </xdr:cNvPr>
        <xdr:cNvSpPr txBox="1">
          <a:spLocks noChangeArrowheads="1"/>
        </xdr:cNvSpPr>
      </xdr:nvSpPr>
      <xdr:spPr bwMode="auto">
        <a:xfrm>
          <a:off x="5219700" y="34442400"/>
          <a:ext cx="85725" cy="182775"/>
        </a:xfrm>
        <a:prstGeom prst="rect">
          <a:avLst/>
        </a:prstGeom>
        <a:noFill/>
        <a:ln w="9525">
          <a:noFill/>
          <a:miter lim="800000"/>
          <a:headEnd/>
          <a:tailEnd/>
        </a:ln>
      </xdr:spPr>
    </xdr:sp>
    <xdr:clientData/>
  </xdr:twoCellAnchor>
  <xdr:oneCellAnchor>
    <xdr:from>
      <xdr:col>5</xdr:col>
      <xdr:colOff>742950</xdr:colOff>
      <xdr:row>135</xdr:row>
      <xdr:rowOff>0</xdr:rowOff>
    </xdr:from>
    <xdr:ext cx="66675" cy="209550"/>
    <xdr:sp macro="" textlink="">
      <xdr:nvSpPr>
        <xdr:cNvPr id="58" name="Text Box 3">
          <a:extLst>
            <a:ext uri="{FF2B5EF4-FFF2-40B4-BE49-F238E27FC236}">
              <a16:creationId xmlns:a16="http://schemas.microsoft.com/office/drawing/2014/main" id="{31C3BE79-EE7A-4AAF-AC36-AFC6FED21DDE}"/>
            </a:ext>
          </a:extLst>
        </xdr:cNvPr>
        <xdr:cNvSpPr txBox="1">
          <a:spLocks noChangeArrowheads="1"/>
        </xdr:cNvSpPr>
      </xdr:nvSpPr>
      <xdr:spPr bwMode="auto">
        <a:xfrm>
          <a:off x="4191000" y="34442400"/>
          <a:ext cx="66675" cy="209550"/>
        </a:xfrm>
        <a:prstGeom prst="rect">
          <a:avLst/>
        </a:prstGeom>
        <a:noFill/>
        <a:ln w="9525">
          <a:noFill/>
          <a:miter lim="800000"/>
          <a:headEnd/>
          <a:tailEnd/>
        </a:ln>
      </xdr:spPr>
    </xdr:sp>
    <xdr:clientData/>
  </xdr:oneCellAnchor>
  <xdr:twoCellAnchor editAs="oneCell">
    <xdr:from>
      <xdr:col>5</xdr:col>
      <xdr:colOff>742950</xdr:colOff>
      <xdr:row>135</xdr:row>
      <xdr:rowOff>0</xdr:rowOff>
    </xdr:from>
    <xdr:to>
      <xdr:col>5</xdr:col>
      <xdr:colOff>743830</xdr:colOff>
      <xdr:row>135</xdr:row>
      <xdr:rowOff>162913</xdr:rowOff>
    </xdr:to>
    <xdr:sp macro="" textlink="">
      <xdr:nvSpPr>
        <xdr:cNvPr id="59" name="Text Box 1">
          <a:extLst>
            <a:ext uri="{FF2B5EF4-FFF2-40B4-BE49-F238E27FC236}">
              <a16:creationId xmlns:a16="http://schemas.microsoft.com/office/drawing/2014/main" id="{1D752FCF-3D8E-45FC-91BB-822EE9926149}"/>
            </a:ext>
          </a:extLst>
        </xdr:cNvPr>
        <xdr:cNvSpPr txBox="1">
          <a:spLocks noChangeArrowheads="1"/>
        </xdr:cNvSpPr>
      </xdr:nvSpPr>
      <xdr:spPr bwMode="auto">
        <a:xfrm>
          <a:off x="4191000" y="34442400"/>
          <a:ext cx="880" cy="162913"/>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743830</xdr:colOff>
      <xdr:row>135</xdr:row>
      <xdr:rowOff>162913</xdr:rowOff>
    </xdr:to>
    <xdr:sp macro="" textlink="">
      <xdr:nvSpPr>
        <xdr:cNvPr id="60" name="Text Box 4">
          <a:extLst>
            <a:ext uri="{FF2B5EF4-FFF2-40B4-BE49-F238E27FC236}">
              <a16:creationId xmlns:a16="http://schemas.microsoft.com/office/drawing/2014/main" id="{2077D79E-AE35-46B0-A5DC-9D7C5FC87101}"/>
            </a:ext>
          </a:extLst>
        </xdr:cNvPr>
        <xdr:cNvSpPr txBox="1">
          <a:spLocks noChangeArrowheads="1"/>
        </xdr:cNvSpPr>
      </xdr:nvSpPr>
      <xdr:spPr bwMode="auto">
        <a:xfrm>
          <a:off x="4191000" y="34442400"/>
          <a:ext cx="880" cy="162913"/>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755464</xdr:colOff>
      <xdr:row>135</xdr:row>
      <xdr:rowOff>162913</xdr:rowOff>
    </xdr:to>
    <xdr:sp macro="" textlink="">
      <xdr:nvSpPr>
        <xdr:cNvPr id="61" name="Text Box 1">
          <a:extLst>
            <a:ext uri="{FF2B5EF4-FFF2-40B4-BE49-F238E27FC236}">
              <a16:creationId xmlns:a16="http://schemas.microsoft.com/office/drawing/2014/main" id="{1DB68D02-C1D5-44F5-9DB9-0FA992F1FC3A}"/>
            </a:ext>
          </a:extLst>
        </xdr:cNvPr>
        <xdr:cNvSpPr txBox="1">
          <a:spLocks noChangeArrowheads="1"/>
        </xdr:cNvSpPr>
      </xdr:nvSpPr>
      <xdr:spPr bwMode="auto">
        <a:xfrm>
          <a:off x="5076825" y="34442400"/>
          <a:ext cx="12514" cy="162913"/>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755464</xdr:colOff>
      <xdr:row>135</xdr:row>
      <xdr:rowOff>162913</xdr:rowOff>
    </xdr:to>
    <xdr:sp macro="" textlink="">
      <xdr:nvSpPr>
        <xdr:cNvPr id="62" name="Text Box 4">
          <a:extLst>
            <a:ext uri="{FF2B5EF4-FFF2-40B4-BE49-F238E27FC236}">
              <a16:creationId xmlns:a16="http://schemas.microsoft.com/office/drawing/2014/main" id="{D09C0DD3-5B10-4BE8-ADF3-0680BA703378}"/>
            </a:ext>
          </a:extLst>
        </xdr:cNvPr>
        <xdr:cNvSpPr txBox="1">
          <a:spLocks noChangeArrowheads="1"/>
        </xdr:cNvSpPr>
      </xdr:nvSpPr>
      <xdr:spPr bwMode="auto">
        <a:xfrm>
          <a:off x="5076825" y="34442400"/>
          <a:ext cx="12514" cy="162913"/>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743789</xdr:colOff>
      <xdr:row>135</xdr:row>
      <xdr:rowOff>183756</xdr:rowOff>
    </xdr:to>
    <xdr:sp macro="" textlink="">
      <xdr:nvSpPr>
        <xdr:cNvPr id="63" name="Text Box 1">
          <a:extLst>
            <a:ext uri="{FF2B5EF4-FFF2-40B4-BE49-F238E27FC236}">
              <a16:creationId xmlns:a16="http://schemas.microsoft.com/office/drawing/2014/main" id="{2BFEEE2B-FA32-40B0-AD24-6DC3FC25DC45}"/>
            </a:ext>
          </a:extLst>
        </xdr:cNvPr>
        <xdr:cNvSpPr txBox="1">
          <a:spLocks noChangeArrowheads="1"/>
        </xdr:cNvSpPr>
      </xdr:nvSpPr>
      <xdr:spPr bwMode="auto">
        <a:xfrm>
          <a:off x="4191000" y="34442400"/>
          <a:ext cx="839" cy="183756"/>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743789</xdr:colOff>
      <xdr:row>135</xdr:row>
      <xdr:rowOff>183756</xdr:rowOff>
    </xdr:to>
    <xdr:sp macro="" textlink="">
      <xdr:nvSpPr>
        <xdr:cNvPr id="64" name="Text Box 4">
          <a:extLst>
            <a:ext uri="{FF2B5EF4-FFF2-40B4-BE49-F238E27FC236}">
              <a16:creationId xmlns:a16="http://schemas.microsoft.com/office/drawing/2014/main" id="{5EFB7DCC-BDD4-47C2-89BB-E09D741FCFFD}"/>
            </a:ext>
          </a:extLst>
        </xdr:cNvPr>
        <xdr:cNvSpPr txBox="1">
          <a:spLocks noChangeArrowheads="1"/>
        </xdr:cNvSpPr>
      </xdr:nvSpPr>
      <xdr:spPr bwMode="auto">
        <a:xfrm>
          <a:off x="4191000" y="34442400"/>
          <a:ext cx="839" cy="183756"/>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6</xdr:col>
      <xdr:colOff>142865</xdr:colOff>
      <xdr:row>135</xdr:row>
      <xdr:rowOff>183756</xdr:rowOff>
    </xdr:to>
    <xdr:sp macro="" textlink="">
      <xdr:nvSpPr>
        <xdr:cNvPr id="65" name="Text Box 1">
          <a:extLst>
            <a:ext uri="{FF2B5EF4-FFF2-40B4-BE49-F238E27FC236}">
              <a16:creationId xmlns:a16="http://schemas.microsoft.com/office/drawing/2014/main" id="{A0592371-793C-4898-BF35-DAED0C63A8FE}"/>
            </a:ext>
          </a:extLst>
        </xdr:cNvPr>
        <xdr:cNvSpPr txBox="1">
          <a:spLocks noChangeArrowheads="1"/>
        </xdr:cNvSpPr>
      </xdr:nvSpPr>
      <xdr:spPr bwMode="auto">
        <a:xfrm>
          <a:off x="4191000" y="34442400"/>
          <a:ext cx="285740"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752475</xdr:colOff>
      <xdr:row>135</xdr:row>
      <xdr:rowOff>183756</xdr:rowOff>
    </xdr:to>
    <xdr:sp macro="" textlink="">
      <xdr:nvSpPr>
        <xdr:cNvPr id="66" name="Text Box 1">
          <a:extLst>
            <a:ext uri="{FF2B5EF4-FFF2-40B4-BE49-F238E27FC236}">
              <a16:creationId xmlns:a16="http://schemas.microsoft.com/office/drawing/2014/main" id="{720492C4-4063-47DF-9F4C-55A10B45CA4F}"/>
            </a:ext>
          </a:extLst>
        </xdr:cNvPr>
        <xdr:cNvSpPr txBox="1">
          <a:spLocks noChangeArrowheads="1"/>
        </xdr:cNvSpPr>
      </xdr:nvSpPr>
      <xdr:spPr bwMode="auto">
        <a:xfrm>
          <a:off x="5076825" y="34442400"/>
          <a:ext cx="9525"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752475</xdr:colOff>
      <xdr:row>135</xdr:row>
      <xdr:rowOff>183756</xdr:rowOff>
    </xdr:to>
    <xdr:sp macro="" textlink="">
      <xdr:nvSpPr>
        <xdr:cNvPr id="67" name="Text Box 4">
          <a:extLst>
            <a:ext uri="{FF2B5EF4-FFF2-40B4-BE49-F238E27FC236}">
              <a16:creationId xmlns:a16="http://schemas.microsoft.com/office/drawing/2014/main" id="{B5A40CDA-706D-42BB-84DC-0ECADA4DBD82}"/>
            </a:ext>
          </a:extLst>
        </xdr:cNvPr>
        <xdr:cNvSpPr txBox="1">
          <a:spLocks noChangeArrowheads="1"/>
        </xdr:cNvSpPr>
      </xdr:nvSpPr>
      <xdr:spPr bwMode="auto">
        <a:xfrm>
          <a:off x="5076825" y="34442400"/>
          <a:ext cx="9525"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7</xdr:col>
      <xdr:colOff>333251</xdr:colOff>
      <xdr:row>135</xdr:row>
      <xdr:rowOff>183756</xdr:rowOff>
    </xdr:to>
    <xdr:sp macro="" textlink="">
      <xdr:nvSpPr>
        <xdr:cNvPr id="68" name="Text Box 1">
          <a:extLst>
            <a:ext uri="{FF2B5EF4-FFF2-40B4-BE49-F238E27FC236}">
              <a16:creationId xmlns:a16="http://schemas.microsoft.com/office/drawing/2014/main" id="{6FCFCA60-32EF-4440-862F-49E4EB05EA12}"/>
            </a:ext>
          </a:extLst>
        </xdr:cNvPr>
        <xdr:cNvSpPr txBox="1">
          <a:spLocks noChangeArrowheads="1"/>
        </xdr:cNvSpPr>
      </xdr:nvSpPr>
      <xdr:spPr bwMode="auto">
        <a:xfrm>
          <a:off x="5076825" y="34442400"/>
          <a:ext cx="476126"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7</xdr:col>
      <xdr:colOff>333251</xdr:colOff>
      <xdr:row>135</xdr:row>
      <xdr:rowOff>183756</xdr:rowOff>
    </xdr:to>
    <xdr:sp macro="" textlink="">
      <xdr:nvSpPr>
        <xdr:cNvPr id="69" name="Text Box 4">
          <a:extLst>
            <a:ext uri="{FF2B5EF4-FFF2-40B4-BE49-F238E27FC236}">
              <a16:creationId xmlns:a16="http://schemas.microsoft.com/office/drawing/2014/main" id="{05F6BA08-E40B-403D-ABCB-54E262855C5C}"/>
            </a:ext>
          </a:extLst>
        </xdr:cNvPr>
        <xdr:cNvSpPr txBox="1">
          <a:spLocks noChangeArrowheads="1"/>
        </xdr:cNvSpPr>
      </xdr:nvSpPr>
      <xdr:spPr bwMode="auto">
        <a:xfrm>
          <a:off x="5076825" y="34442400"/>
          <a:ext cx="476126" cy="183756"/>
        </a:xfrm>
        <a:prstGeom prst="rect">
          <a:avLst/>
        </a:prstGeom>
        <a:noFill/>
        <a:ln w="9525">
          <a:noFill/>
          <a:miter lim="800000"/>
          <a:headEnd/>
          <a:tailEnd/>
        </a:ln>
      </xdr:spPr>
    </xdr:sp>
    <xdr:clientData/>
  </xdr:twoCellAnchor>
  <xdr:twoCellAnchor editAs="oneCell">
    <xdr:from>
      <xdr:col>7</xdr:col>
      <xdr:colOff>0</xdr:colOff>
      <xdr:row>135</xdr:row>
      <xdr:rowOff>0</xdr:rowOff>
    </xdr:from>
    <xdr:to>
      <xdr:col>7</xdr:col>
      <xdr:colOff>104775</xdr:colOff>
      <xdr:row>135</xdr:row>
      <xdr:rowOff>173780</xdr:rowOff>
    </xdr:to>
    <xdr:sp macro="" textlink="">
      <xdr:nvSpPr>
        <xdr:cNvPr id="70" name="Text Box 2">
          <a:extLst>
            <a:ext uri="{FF2B5EF4-FFF2-40B4-BE49-F238E27FC236}">
              <a16:creationId xmlns:a16="http://schemas.microsoft.com/office/drawing/2014/main" id="{F6834530-C295-47AB-A7ED-44071CF0A49A}"/>
            </a:ext>
          </a:extLst>
        </xdr:cNvPr>
        <xdr:cNvSpPr txBox="1">
          <a:spLocks noChangeArrowheads="1"/>
        </xdr:cNvSpPr>
      </xdr:nvSpPr>
      <xdr:spPr bwMode="auto">
        <a:xfrm>
          <a:off x="5219700" y="34442400"/>
          <a:ext cx="104775" cy="173780"/>
        </a:xfrm>
        <a:prstGeom prst="rect">
          <a:avLst/>
        </a:prstGeom>
        <a:noFill/>
        <a:ln w="9525">
          <a:noFill/>
          <a:miter lim="800000"/>
          <a:headEnd/>
          <a:tailEnd/>
        </a:ln>
      </xdr:spPr>
    </xdr:sp>
    <xdr:clientData/>
  </xdr:twoCellAnchor>
  <xdr:twoCellAnchor editAs="oneCell">
    <xdr:from>
      <xdr:col>7</xdr:col>
      <xdr:colOff>0</xdr:colOff>
      <xdr:row>135</xdr:row>
      <xdr:rowOff>0</xdr:rowOff>
    </xdr:from>
    <xdr:to>
      <xdr:col>7</xdr:col>
      <xdr:colOff>85725</xdr:colOff>
      <xdr:row>135</xdr:row>
      <xdr:rowOff>182775</xdr:rowOff>
    </xdr:to>
    <xdr:sp macro="" textlink="">
      <xdr:nvSpPr>
        <xdr:cNvPr id="71" name="Text Box 1">
          <a:extLst>
            <a:ext uri="{FF2B5EF4-FFF2-40B4-BE49-F238E27FC236}">
              <a16:creationId xmlns:a16="http://schemas.microsoft.com/office/drawing/2014/main" id="{9628F9BE-098D-4E74-8C3F-4615E1B5CA9C}"/>
            </a:ext>
          </a:extLst>
        </xdr:cNvPr>
        <xdr:cNvSpPr txBox="1">
          <a:spLocks noChangeArrowheads="1"/>
        </xdr:cNvSpPr>
      </xdr:nvSpPr>
      <xdr:spPr bwMode="auto">
        <a:xfrm>
          <a:off x="5219700" y="34442400"/>
          <a:ext cx="85725" cy="182775"/>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743830</xdr:colOff>
      <xdr:row>135</xdr:row>
      <xdr:rowOff>162913</xdr:rowOff>
    </xdr:to>
    <xdr:sp macro="" textlink="">
      <xdr:nvSpPr>
        <xdr:cNvPr id="72" name="Text Box 1">
          <a:extLst>
            <a:ext uri="{FF2B5EF4-FFF2-40B4-BE49-F238E27FC236}">
              <a16:creationId xmlns:a16="http://schemas.microsoft.com/office/drawing/2014/main" id="{796C07D0-D403-4D97-8846-4ED8599A445A}"/>
            </a:ext>
          </a:extLst>
        </xdr:cNvPr>
        <xdr:cNvSpPr txBox="1">
          <a:spLocks noChangeArrowheads="1"/>
        </xdr:cNvSpPr>
      </xdr:nvSpPr>
      <xdr:spPr bwMode="auto">
        <a:xfrm>
          <a:off x="4191000" y="34442400"/>
          <a:ext cx="880" cy="162913"/>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743830</xdr:colOff>
      <xdr:row>135</xdr:row>
      <xdr:rowOff>162913</xdr:rowOff>
    </xdr:to>
    <xdr:sp macro="" textlink="">
      <xdr:nvSpPr>
        <xdr:cNvPr id="73" name="Text Box 4">
          <a:extLst>
            <a:ext uri="{FF2B5EF4-FFF2-40B4-BE49-F238E27FC236}">
              <a16:creationId xmlns:a16="http://schemas.microsoft.com/office/drawing/2014/main" id="{C2C8427D-91FF-4C15-8759-7187A9F10565}"/>
            </a:ext>
          </a:extLst>
        </xdr:cNvPr>
        <xdr:cNvSpPr txBox="1">
          <a:spLocks noChangeArrowheads="1"/>
        </xdr:cNvSpPr>
      </xdr:nvSpPr>
      <xdr:spPr bwMode="auto">
        <a:xfrm>
          <a:off x="4191000" y="34442400"/>
          <a:ext cx="880" cy="162913"/>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755464</xdr:colOff>
      <xdr:row>135</xdr:row>
      <xdr:rowOff>162913</xdr:rowOff>
    </xdr:to>
    <xdr:sp macro="" textlink="">
      <xdr:nvSpPr>
        <xdr:cNvPr id="74" name="Text Box 1">
          <a:extLst>
            <a:ext uri="{FF2B5EF4-FFF2-40B4-BE49-F238E27FC236}">
              <a16:creationId xmlns:a16="http://schemas.microsoft.com/office/drawing/2014/main" id="{DEF7E636-02B6-419B-B2A4-48BD2A2DB47D}"/>
            </a:ext>
          </a:extLst>
        </xdr:cNvPr>
        <xdr:cNvSpPr txBox="1">
          <a:spLocks noChangeArrowheads="1"/>
        </xdr:cNvSpPr>
      </xdr:nvSpPr>
      <xdr:spPr bwMode="auto">
        <a:xfrm>
          <a:off x="5076825" y="34442400"/>
          <a:ext cx="12514" cy="162913"/>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755464</xdr:colOff>
      <xdr:row>135</xdr:row>
      <xdr:rowOff>162913</xdr:rowOff>
    </xdr:to>
    <xdr:sp macro="" textlink="">
      <xdr:nvSpPr>
        <xdr:cNvPr id="75" name="Text Box 4">
          <a:extLst>
            <a:ext uri="{FF2B5EF4-FFF2-40B4-BE49-F238E27FC236}">
              <a16:creationId xmlns:a16="http://schemas.microsoft.com/office/drawing/2014/main" id="{9333BB83-1BAE-4BDD-AC63-8F70062990E2}"/>
            </a:ext>
          </a:extLst>
        </xdr:cNvPr>
        <xdr:cNvSpPr txBox="1">
          <a:spLocks noChangeArrowheads="1"/>
        </xdr:cNvSpPr>
      </xdr:nvSpPr>
      <xdr:spPr bwMode="auto">
        <a:xfrm>
          <a:off x="5076825" y="34442400"/>
          <a:ext cx="12514" cy="162913"/>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743789</xdr:colOff>
      <xdr:row>135</xdr:row>
      <xdr:rowOff>183756</xdr:rowOff>
    </xdr:to>
    <xdr:sp macro="" textlink="">
      <xdr:nvSpPr>
        <xdr:cNvPr id="76" name="Text Box 1">
          <a:extLst>
            <a:ext uri="{FF2B5EF4-FFF2-40B4-BE49-F238E27FC236}">
              <a16:creationId xmlns:a16="http://schemas.microsoft.com/office/drawing/2014/main" id="{34DC5E11-7ACD-4C33-9400-0D82F44C00A5}"/>
            </a:ext>
          </a:extLst>
        </xdr:cNvPr>
        <xdr:cNvSpPr txBox="1">
          <a:spLocks noChangeArrowheads="1"/>
        </xdr:cNvSpPr>
      </xdr:nvSpPr>
      <xdr:spPr bwMode="auto">
        <a:xfrm>
          <a:off x="4191000" y="34442400"/>
          <a:ext cx="839" cy="183756"/>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5</xdr:col>
      <xdr:colOff>743789</xdr:colOff>
      <xdr:row>135</xdr:row>
      <xdr:rowOff>183756</xdr:rowOff>
    </xdr:to>
    <xdr:sp macro="" textlink="">
      <xdr:nvSpPr>
        <xdr:cNvPr id="77" name="Text Box 4">
          <a:extLst>
            <a:ext uri="{FF2B5EF4-FFF2-40B4-BE49-F238E27FC236}">
              <a16:creationId xmlns:a16="http://schemas.microsoft.com/office/drawing/2014/main" id="{C96C69F3-F25D-4271-AA21-C7EF593B67E1}"/>
            </a:ext>
          </a:extLst>
        </xdr:cNvPr>
        <xdr:cNvSpPr txBox="1">
          <a:spLocks noChangeArrowheads="1"/>
        </xdr:cNvSpPr>
      </xdr:nvSpPr>
      <xdr:spPr bwMode="auto">
        <a:xfrm>
          <a:off x="4191000" y="34442400"/>
          <a:ext cx="839" cy="183756"/>
        </a:xfrm>
        <a:prstGeom prst="rect">
          <a:avLst/>
        </a:prstGeom>
        <a:noFill/>
        <a:ln w="9525">
          <a:noFill/>
          <a:miter lim="800000"/>
          <a:headEnd/>
          <a:tailEnd/>
        </a:ln>
      </xdr:spPr>
    </xdr:sp>
    <xdr:clientData/>
  </xdr:twoCellAnchor>
  <xdr:twoCellAnchor editAs="oneCell">
    <xdr:from>
      <xdr:col>5</xdr:col>
      <xdr:colOff>742950</xdr:colOff>
      <xdr:row>135</xdr:row>
      <xdr:rowOff>0</xdr:rowOff>
    </xdr:from>
    <xdr:to>
      <xdr:col>6</xdr:col>
      <xdr:colOff>142865</xdr:colOff>
      <xdr:row>135</xdr:row>
      <xdr:rowOff>183756</xdr:rowOff>
    </xdr:to>
    <xdr:sp macro="" textlink="">
      <xdr:nvSpPr>
        <xdr:cNvPr id="78" name="Text Box 1">
          <a:extLst>
            <a:ext uri="{FF2B5EF4-FFF2-40B4-BE49-F238E27FC236}">
              <a16:creationId xmlns:a16="http://schemas.microsoft.com/office/drawing/2014/main" id="{183EDB31-42A0-42D6-942C-1F431320D46B}"/>
            </a:ext>
          </a:extLst>
        </xdr:cNvPr>
        <xdr:cNvSpPr txBox="1">
          <a:spLocks noChangeArrowheads="1"/>
        </xdr:cNvSpPr>
      </xdr:nvSpPr>
      <xdr:spPr bwMode="auto">
        <a:xfrm>
          <a:off x="4191000" y="34442400"/>
          <a:ext cx="285740"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752475</xdr:colOff>
      <xdr:row>135</xdr:row>
      <xdr:rowOff>183756</xdr:rowOff>
    </xdr:to>
    <xdr:sp macro="" textlink="">
      <xdr:nvSpPr>
        <xdr:cNvPr id="79" name="Text Box 1">
          <a:extLst>
            <a:ext uri="{FF2B5EF4-FFF2-40B4-BE49-F238E27FC236}">
              <a16:creationId xmlns:a16="http://schemas.microsoft.com/office/drawing/2014/main" id="{734839E2-AB63-4556-96B7-D59A43356323}"/>
            </a:ext>
          </a:extLst>
        </xdr:cNvPr>
        <xdr:cNvSpPr txBox="1">
          <a:spLocks noChangeArrowheads="1"/>
        </xdr:cNvSpPr>
      </xdr:nvSpPr>
      <xdr:spPr bwMode="auto">
        <a:xfrm>
          <a:off x="5076825" y="34442400"/>
          <a:ext cx="9525"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6</xdr:col>
      <xdr:colOff>752475</xdr:colOff>
      <xdr:row>135</xdr:row>
      <xdr:rowOff>183756</xdr:rowOff>
    </xdr:to>
    <xdr:sp macro="" textlink="">
      <xdr:nvSpPr>
        <xdr:cNvPr id="80" name="Text Box 4">
          <a:extLst>
            <a:ext uri="{FF2B5EF4-FFF2-40B4-BE49-F238E27FC236}">
              <a16:creationId xmlns:a16="http://schemas.microsoft.com/office/drawing/2014/main" id="{ABD244BB-962D-4F0D-8127-1C773C336E7A}"/>
            </a:ext>
          </a:extLst>
        </xdr:cNvPr>
        <xdr:cNvSpPr txBox="1">
          <a:spLocks noChangeArrowheads="1"/>
        </xdr:cNvSpPr>
      </xdr:nvSpPr>
      <xdr:spPr bwMode="auto">
        <a:xfrm>
          <a:off x="5076825" y="34442400"/>
          <a:ext cx="9525"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7</xdr:col>
      <xdr:colOff>333251</xdr:colOff>
      <xdr:row>135</xdr:row>
      <xdr:rowOff>183756</xdr:rowOff>
    </xdr:to>
    <xdr:sp macro="" textlink="">
      <xdr:nvSpPr>
        <xdr:cNvPr id="81" name="Text Box 1">
          <a:extLst>
            <a:ext uri="{FF2B5EF4-FFF2-40B4-BE49-F238E27FC236}">
              <a16:creationId xmlns:a16="http://schemas.microsoft.com/office/drawing/2014/main" id="{6611D31D-8172-4020-A3B1-841379B192C9}"/>
            </a:ext>
          </a:extLst>
        </xdr:cNvPr>
        <xdr:cNvSpPr txBox="1">
          <a:spLocks noChangeArrowheads="1"/>
        </xdr:cNvSpPr>
      </xdr:nvSpPr>
      <xdr:spPr bwMode="auto">
        <a:xfrm>
          <a:off x="5076825" y="34442400"/>
          <a:ext cx="476126" cy="183756"/>
        </a:xfrm>
        <a:prstGeom prst="rect">
          <a:avLst/>
        </a:prstGeom>
        <a:noFill/>
        <a:ln w="9525">
          <a:noFill/>
          <a:miter lim="800000"/>
          <a:headEnd/>
          <a:tailEnd/>
        </a:ln>
      </xdr:spPr>
    </xdr:sp>
    <xdr:clientData/>
  </xdr:twoCellAnchor>
  <xdr:twoCellAnchor editAs="oneCell">
    <xdr:from>
      <xdr:col>6</xdr:col>
      <xdr:colOff>742950</xdr:colOff>
      <xdr:row>135</xdr:row>
      <xdr:rowOff>0</xdr:rowOff>
    </xdr:from>
    <xdr:to>
      <xdr:col>7</xdr:col>
      <xdr:colOff>333251</xdr:colOff>
      <xdr:row>135</xdr:row>
      <xdr:rowOff>183756</xdr:rowOff>
    </xdr:to>
    <xdr:sp macro="" textlink="">
      <xdr:nvSpPr>
        <xdr:cNvPr id="82" name="Text Box 4">
          <a:extLst>
            <a:ext uri="{FF2B5EF4-FFF2-40B4-BE49-F238E27FC236}">
              <a16:creationId xmlns:a16="http://schemas.microsoft.com/office/drawing/2014/main" id="{E01A606F-D1C6-4EC0-949C-2D60C91B7725}"/>
            </a:ext>
          </a:extLst>
        </xdr:cNvPr>
        <xdr:cNvSpPr txBox="1">
          <a:spLocks noChangeArrowheads="1"/>
        </xdr:cNvSpPr>
      </xdr:nvSpPr>
      <xdr:spPr bwMode="auto">
        <a:xfrm>
          <a:off x="5076825" y="34442400"/>
          <a:ext cx="476126"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23BB0EE4-2B17-4418-BC7C-7DCB889C9360}"/>
            </a:ext>
          </a:extLst>
        </xdr:cNvPr>
        <xdr:cNvCxnSpPr/>
      </xdr:nvCxnSpPr>
      <xdr:spPr>
        <a:xfrm>
          <a:off x="9564967" y="108585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1D56CDCC-56C5-4A79-81A1-75BD2F710D9C}"/>
            </a:ext>
          </a:extLst>
        </xdr:cNvPr>
        <xdr:cNvCxnSpPr/>
      </xdr:nvCxnSpPr>
      <xdr:spPr>
        <a:xfrm>
          <a:off x="9570863" y="1793421"/>
          <a:ext cx="450436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345AD656-D49C-4BF1-84B6-A5554C96E976}"/>
            </a:ext>
          </a:extLst>
        </xdr:cNvPr>
        <xdr:cNvCxnSpPr/>
      </xdr:nvCxnSpPr>
      <xdr:spPr>
        <a:xfrm>
          <a:off x="9573586" y="2504162"/>
          <a:ext cx="450436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25741C59-D5B4-415D-9339-176DD8CF8D1B}"/>
            </a:ext>
          </a:extLst>
        </xdr:cNvPr>
        <xdr:cNvCxnSpPr/>
      </xdr:nvCxnSpPr>
      <xdr:spPr>
        <a:xfrm>
          <a:off x="9579484" y="2142217"/>
          <a:ext cx="45011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79</xdr:row>
      <xdr:rowOff>0</xdr:rowOff>
    </xdr:from>
    <xdr:to>
      <xdr:col>7</xdr:col>
      <xdr:colOff>104775</xdr:colOff>
      <xdr:row>79</xdr:row>
      <xdr:rowOff>161397</xdr:rowOff>
    </xdr:to>
    <xdr:sp macro="" textlink="">
      <xdr:nvSpPr>
        <xdr:cNvPr id="6" name="Text Box 2">
          <a:extLst>
            <a:ext uri="{FF2B5EF4-FFF2-40B4-BE49-F238E27FC236}">
              <a16:creationId xmlns:a16="http://schemas.microsoft.com/office/drawing/2014/main" id="{406BDE4A-7804-4CD3-9DF0-38379D21B42B}"/>
            </a:ext>
          </a:extLst>
        </xdr:cNvPr>
        <xdr:cNvSpPr txBox="1">
          <a:spLocks noChangeArrowheads="1"/>
        </xdr:cNvSpPr>
      </xdr:nvSpPr>
      <xdr:spPr bwMode="auto">
        <a:xfrm>
          <a:off x="4229100" y="21145500"/>
          <a:ext cx="104775" cy="161397"/>
        </a:xfrm>
        <a:prstGeom prst="rect">
          <a:avLst/>
        </a:prstGeom>
        <a:noFill/>
        <a:ln w="9525">
          <a:noFill/>
          <a:miter lim="800000"/>
          <a:headEnd/>
          <a:tailEnd/>
        </a:ln>
      </xdr:spPr>
    </xdr:sp>
    <xdr:clientData/>
  </xdr:twoCellAnchor>
  <xdr:twoCellAnchor editAs="oneCell">
    <xdr:from>
      <xdr:col>7</xdr:col>
      <xdr:colOff>0</xdr:colOff>
      <xdr:row>79</xdr:row>
      <xdr:rowOff>0</xdr:rowOff>
    </xdr:from>
    <xdr:to>
      <xdr:col>7</xdr:col>
      <xdr:colOff>85725</xdr:colOff>
      <xdr:row>79</xdr:row>
      <xdr:rowOff>181505</xdr:rowOff>
    </xdr:to>
    <xdr:sp macro="" textlink="">
      <xdr:nvSpPr>
        <xdr:cNvPr id="7" name="Text Box 1">
          <a:extLst>
            <a:ext uri="{FF2B5EF4-FFF2-40B4-BE49-F238E27FC236}">
              <a16:creationId xmlns:a16="http://schemas.microsoft.com/office/drawing/2014/main" id="{9C142602-7F79-4F33-8AD3-DE70693893A9}"/>
            </a:ext>
          </a:extLst>
        </xdr:cNvPr>
        <xdr:cNvSpPr txBox="1">
          <a:spLocks noChangeArrowheads="1"/>
        </xdr:cNvSpPr>
      </xdr:nvSpPr>
      <xdr:spPr bwMode="auto">
        <a:xfrm>
          <a:off x="4229100" y="21145500"/>
          <a:ext cx="85725" cy="181505"/>
        </a:xfrm>
        <a:prstGeom prst="rect">
          <a:avLst/>
        </a:prstGeom>
        <a:noFill/>
        <a:ln w="9525">
          <a:noFill/>
          <a:miter lim="800000"/>
          <a:headEnd/>
          <a:tailEnd/>
        </a:ln>
      </xdr:spPr>
    </xdr:sp>
    <xdr:clientData/>
  </xdr:twoCellAnchor>
  <xdr:oneCellAnchor>
    <xdr:from>
      <xdr:col>5</xdr:col>
      <xdr:colOff>742950</xdr:colOff>
      <xdr:row>79</xdr:row>
      <xdr:rowOff>0</xdr:rowOff>
    </xdr:from>
    <xdr:ext cx="66675" cy="209550"/>
    <xdr:sp macro="" textlink="">
      <xdr:nvSpPr>
        <xdr:cNvPr id="8" name="Text Box 3">
          <a:extLst>
            <a:ext uri="{FF2B5EF4-FFF2-40B4-BE49-F238E27FC236}">
              <a16:creationId xmlns:a16="http://schemas.microsoft.com/office/drawing/2014/main" id="{19BE8E40-5F51-47FF-934B-9C0E32694DFA}"/>
            </a:ext>
          </a:extLst>
        </xdr:cNvPr>
        <xdr:cNvSpPr txBox="1">
          <a:spLocks noChangeArrowheads="1"/>
        </xdr:cNvSpPr>
      </xdr:nvSpPr>
      <xdr:spPr bwMode="auto">
        <a:xfrm>
          <a:off x="3352800" y="21145500"/>
          <a:ext cx="66675" cy="209550"/>
        </a:xfrm>
        <a:prstGeom prst="rect">
          <a:avLst/>
        </a:prstGeom>
        <a:noFill/>
        <a:ln w="9525">
          <a:noFill/>
          <a:miter lim="800000"/>
          <a:headEnd/>
          <a:tailEnd/>
        </a:ln>
      </xdr:spPr>
    </xdr:sp>
    <xdr:clientData/>
  </xdr:oneCellAnchor>
  <xdr:twoCellAnchor editAs="oneCell">
    <xdr:from>
      <xdr:col>5</xdr:col>
      <xdr:colOff>742950</xdr:colOff>
      <xdr:row>79</xdr:row>
      <xdr:rowOff>0</xdr:rowOff>
    </xdr:from>
    <xdr:to>
      <xdr:col>5</xdr:col>
      <xdr:colOff>750815</xdr:colOff>
      <xdr:row>79</xdr:row>
      <xdr:rowOff>162913</xdr:rowOff>
    </xdr:to>
    <xdr:sp macro="" textlink="">
      <xdr:nvSpPr>
        <xdr:cNvPr id="9" name="Text Box 1">
          <a:extLst>
            <a:ext uri="{FF2B5EF4-FFF2-40B4-BE49-F238E27FC236}">
              <a16:creationId xmlns:a16="http://schemas.microsoft.com/office/drawing/2014/main" id="{ABC1D3D6-7041-4A95-B9C2-14F06F16B5A0}"/>
            </a:ext>
          </a:extLst>
        </xdr:cNvPr>
        <xdr:cNvSpPr txBox="1">
          <a:spLocks noChangeArrowheads="1"/>
        </xdr:cNvSpPr>
      </xdr:nvSpPr>
      <xdr:spPr bwMode="auto">
        <a:xfrm>
          <a:off x="3352800" y="21145500"/>
          <a:ext cx="7865" cy="16291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750815</xdr:colOff>
      <xdr:row>79</xdr:row>
      <xdr:rowOff>162913</xdr:rowOff>
    </xdr:to>
    <xdr:sp macro="" textlink="">
      <xdr:nvSpPr>
        <xdr:cNvPr id="10" name="Text Box 4">
          <a:extLst>
            <a:ext uri="{FF2B5EF4-FFF2-40B4-BE49-F238E27FC236}">
              <a16:creationId xmlns:a16="http://schemas.microsoft.com/office/drawing/2014/main" id="{8D31177E-DA8B-489E-9942-6E941CAA4A23}"/>
            </a:ext>
          </a:extLst>
        </xdr:cNvPr>
        <xdr:cNvSpPr txBox="1">
          <a:spLocks noChangeArrowheads="1"/>
        </xdr:cNvSpPr>
      </xdr:nvSpPr>
      <xdr:spPr bwMode="auto">
        <a:xfrm>
          <a:off x="3352800" y="21145500"/>
          <a:ext cx="7865" cy="16291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755464</xdr:colOff>
      <xdr:row>79</xdr:row>
      <xdr:rowOff>162913</xdr:rowOff>
    </xdr:to>
    <xdr:sp macro="" textlink="">
      <xdr:nvSpPr>
        <xdr:cNvPr id="11" name="Text Box 1">
          <a:extLst>
            <a:ext uri="{FF2B5EF4-FFF2-40B4-BE49-F238E27FC236}">
              <a16:creationId xmlns:a16="http://schemas.microsoft.com/office/drawing/2014/main" id="{319AEEA8-9317-461D-9278-B36951682505}"/>
            </a:ext>
          </a:extLst>
        </xdr:cNvPr>
        <xdr:cNvSpPr txBox="1">
          <a:spLocks noChangeArrowheads="1"/>
        </xdr:cNvSpPr>
      </xdr:nvSpPr>
      <xdr:spPr bwMode="auto">
        <a:xfrm>
          <a:off x="4162425" y="21145500"/>
          <a:ext cx="12514" cy="16291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755464</xdr:colOff>
      <xdr:row>79</xdr:row>
      <xdr:rowOff>162913</xdr:rowOff>
    </xdr:to>
    <xdr:sp macro="" textlink="">
      <xdr:nvSpPr>
        <xdr:cNvPr id="12" name="Text Box 4">
          <a:extLst>
            <a:ext uri="{FF2B5EF4-FFF2-40B4-BE49-F238E27FC236}">
              <a16:creationId xmlns:a16="http://schemas.microsoft.com/office/drawing/2014/main" id="{D15035E5-8906-4CCD-80D0-6A96902AB449}"/>
            </a:ext>
          </a:extLst>
        </xdr:cNvPr>
        <xdr:cNvSpPr txBox="1">
          <a:spLocks noChangeArrowheads="1"/>
        </xdr:cNvSpPr>
      </xdr:nvSpPr>
      <xdr:spPr bwMode="auto">
        <a:xfrm>
          <a:off x="4162425" y="21145500"/>
          <a:ext cx="12514" cy="16291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754176</xdr:colOff>
      <xdr:row>79</xdr:row>
      <xdr:rowOff>171373</xdr:rowOff>
    </xdr:to>
    <xdr:sp macro="" textlink="">
      <xdr:nvSpPr>
        <xdr:cNvPr id="13" name="Text Box 1">
          <a:extLst>
            <a:ext uri="{FF2B5EF4-FFF2-40B4-BE49-F238E27FC236}">
              <a16:creationId xmlns:a16="http://schemas.microsoft.com/office/drawing/2014/main" id="{345179DC-5CFF-4EB3-81E2-AEE9A1CF4C43}"/>
            </a:ext>
          </a:extLst>
        </xdr:cNvPr>
        <xdr:cNvSpPr txBox="1">
          <a:spLocks noChangeArrowheads="1"/>
        </xdr:cNvSpPr>
      </xdr:nvSpPr>
      <xdr:spPr bwMode="auto">
        <a:xfrm>
          <a:off x="3352800" y="21145500"/>
          <a:ext cx="11226"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5</xdr:col>
      <xdr:colOff>754176</xdr:colOff>
      <xdr:row>79</xdr:row>
      <xdr:rowOff>171373</xdr:rowOff>
    </xdr:to>
    <xdr:sp macro="" textlink="">
      <xdr:nvSpPr>
        <xdr:cNvPr id="14" name="Text Box 4">
          <a:extLst>
            <a:ext uri="{FF2B5EF4-FFF2-40B4-BE49-F238E27FC236}">
              <a16:creationId xmlns:a16="http://schemas.microsoft.com/office/drawing/2014/main" id="{81E96965-2B5E-4B47-A427-8E24F590DAF5}"/>
            </a:ext>
          </a:extLst>
        </xdr:cNvPr>
        <xdr:cNvSpPr txBox="1">
          <a:spLocks noChangeArrowheads="1"/>
        </xdr:cNvSpPr>
      </xdr:nvSpPr>
      <xdr:spPr bwMode="auto">
        <a:xfrm>
          <a:off x="3352800" y="21145500"/>
          <a:ext cx="11226"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5" name="Text Box 1">
          <a:extLst>
            <a:ext uri="{FF2B5EF4-FFF2-40B4-BE49-F238E27FC236}">
              <a16:creationId xmlns:a16="http://schemas.microsoft.com/office/drawing/2014/main" id="{FD7A4C20-D0B0-4A37-BAF0-CEB9CC7C0D27}"/>
            </a:ext>
          </a:extLst>
        </xdr:cNvPr>
        <xdr:cNvSpPr txBox="1">
          <a:spLocks noChangeArrowheads="1"/>
        </xdr:cNvSpPr>
      </xdr:nvSpPr>
      <xdr:spPr bwMode="auto">
        <a:xfrm>
          <a:off x="3352800" y="21145500"/>
          <a:ext cx="429523" cy="171373"/>
        </a:xfrm>
        <a:prstGeom prst="rect">
          <a:avLst/>
        </a:prstGeom>
        <a:noFill/>
        <a:ln w="9525">
          <a:noFill/>
          <a:miter lim="800000"/>
          <a:headEnd/>
          <a:tailEnd/>
        </a:ln>
      </xdr:spPr>
    </xdr:sp>
    <xdr:clientData/>
  </xdr:twoCellAnchor>
  <xdr:twoCellAnchor editAs="oneCell">
    <xdr:from>
      <xdr:col>5</xdr:col>
      <xdr:colOff>742950</xdr:colOff>
      <xdr:row>79</xdr:row>
      <xdr:rowOff>0</xdr:rowOff>
    </xdr:from>
    <xdr:to>
      <xdr:col>6</xdr:col>
      <xdr:colOff>362848</xdr:colOff>
      <xdr:row>79</xdr:row>
      <xdr:rowOff>171373</xdr:rowOff>
    </xdr:to>
    <xdr:sp macro="" textlink="">
      <xdr:nvSpPr>
        <xdr:cNvPr id="16" name="Text Box 4">
          <a:extLst>
            <a:ext uri="{FF2B5EF4-FFF2-40B4-BE49-F238E27FC236}">
              <a16:creationId xmlns:a16="http://schemas.microsoft.com/office/drawing/2014/main" id="{9E5889D5-6749-4238-8B7D-F644FBB21A7A}"/>
            </a:ext>
          </a:extLst>
        </xdr:cNvPr>
        <xdr:cNvSpPr txBox="1">
          <a:spLocks noChangeArrowheads="1"/>
        </xdr:cNvSpPr>
      </xdr:nvSpPr>
      <xdr:spPr bwMode="auto">
        <a:xfrm>
          <a:off x="3352800" y="21145500"/>
          <a:ext cx="429523"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752475</xdr:colOff>
      <xdr:row>79</xdr:row>
      <xdr:rowOff>171373</xdr:rowOff>
    </xdr:to>
    <xdr:sp macro="" textlink="">
      <xdr:nvSpPr>
        <xdr:cNvPr id="17" name="Text Box 1">
          <a:extLst>
            <a:ext uri="{FF2B5EF4-FFF2-40B4-BE49-F238E27FC236}">
              <a16:creationId xmlns:a16="http://schemas.microsoft.com/office/drawing/2014/main" id="{9B8C89A4-D4DC-4A83-BA5E-C5F300FE5662}"/>
            </a:ext>
          </a:extLst>
        </xdr:cNvPr>
        <xdr:cNvSpPr txBox="1">
          <a:spLocks noChangeArrowheads="1"/>
        </xdr:cNvSpPr>
      </xdr:nvSpPr>
      <xdr:spPr bwMode="auto">
        <a:xfrm>
          <a:off x="4162425" y="21145500"/>
          <a:ext cx="9525"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6</xdr:col>
      <xdr:colOff>752475</xdr:colOff>
      <xdr:row>79</xdr:row>
      <xdr:rowOff>171373</xdr:rowOff>
    </xdr:to>
    <xdr:sp macro="" textlink="">
      <xdr:nvSpPr>
        <xdr:cNvPr id="18" name="Text Box 4">
          <a:extLst>
            <a:ext uri="{FF2B5EF4-FFF2-40B4-BE49-F238E27FC236}">
              <a16:creationId xmlns:a16="http://schemas.microsoft.com/office/drawing/2014/main" id="{CA4A5C71-8E51-4134-9D8E-D58BDFD59FB0}"/>
            </a:ext>
          </a:extLst>
        </xdr:cNvPr>
        <xdr:cNvSpPr txBox="1">
          <a:spLocks noChangeArrowheads="1"/>
        </xdr:cNvSpPr>
      </xdr:nvSpPr>
      <xdr:spPr bwMode="auto">
        <a:xfrm>
          <a:off x="4162425" y="21145500"/>
          <a:ext cx="9525"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487012</xdr:colOff>
      <xdr:row>79</xdr:row>
      <xdr:rowOff>171373</xdr:rowOff>
    </xdr:to>
    <xdr:sp macro="" textlink="">
      <xdr:nvSpPr>
        <xdr:cNvPr id="19" name="Text Box 1">
          <a:extLst>
            <a:ext uri="{FF2B5EF4-FFF2-40B4-BE49-F238E27FC236}">
              <a16:creationId xmlns:a16="http://schemas.microsoft.com/office/drawing/2014/main" id="{47D717D8-492B-41FF-9F8B-A1F4E52F8AD3}"/>
            </a:ext>
          </a:extLst>
        </xdr:cNvPr>
        <xdr:cNvSpPr txBox="1">
          <a:spLocks noChangeArrowheads="1"/>
        </xdr:cNvSpPr>
      </xdr:nvSpPr>
      <xdr:spPr bwMode="auto">
        <a:xfrm>
          <a:off x="4162425" y="21145500"/>
          <a:ext cx="553687" cy="171373"/>
        </a:xfrm>
        <a:prstGeom prst="rect">
          <a:avLst/>
        </a:prstGeom>
        <a:noFill/>
        <a:ln w="9525">
          <a:noFill/>
          <a:miter lim="800000"/>
          <a:headEnd/>
          <a:tailEnd/>
        </a:ln>
      </xdr:spPr>
    </xdr:sp>
    <xdr:clientData/>
  </xdr:twoCellAnchor>
  <xdr:twoCellAnchor editAs="oneCell">
    <xdr:from>
      <xdr:col>6</xdr:col>
      <xdr:colOff>742950</xdr:colOff>
      <xdr:row>79</xdr:row>
      <xdr:rowOff>0</xdr:rowOff>
    </xdr:from>
    <xdr:to>
      <xdr:col>7</xdr:col>
      <xdr:colOff>487012</xdr:colOff>
      <xdr:row>79</xdr:row>
      <xdr:rowOff>171373</xdr:rowOff>
    </xdr:to>
    <xdr:sp macro="" textlink="">
      <xdr:nvSpPr>
        <xdr:cNvPr id="20" name="Text Box 4">
          <a:extLst>
            <a:ext uri="{FF2B5EF4-FFF2-40B4-BE49-F238E27FC236}">
              <a16:creationId xmlns:a16="http://schemas.microsoft.com/office/drawing/2014/main" id="{F4AF9BDF-CD9F-4E46-ADCC-7383E63825DB}"/>
            </a:ext>
          </a:extLst>
        </xdr:cNvPr>
        <xdr:cNvSpPr txBox="1">
          <a:spLocks noChangeArrowheads="1"/>
        </xdr:cNvSpPr>
      </xdr:nvSpPr>
      <xdr:spPr bwMode="auto">
        <a:xfrm>
          <a:off x="4162425" y="21145500"/>
          <a:ext cx="553687" cy="17137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25743</xdr:rowOff>
    </xdr:to>
    <xdr:sp macro="" textlink="">
      <xdr:nvSpPr>
        <xdr:cNvPr id="21" name="Text Box 10">
          <a:extLst>
            <a:ext uri="{FF2B5EF4-FFF2-40B4-BE49-F238E27FC236}">
              <a16:creationId xmlns:a16="http://schemas.microsoft.com/office/drawing/2014/main" id="{8DDDE0D0-6584-43FE-81B1-E0BCC1355A19}"/>
            </a:ext>
          </a:extLst>
        </xdr:cNvPr>
        <xdr:cNvSpPr txBox="1">
          <a:spLocks noChangeArrowheads="1"/>
        </xdr:cNvSpPr>
      </xdr:nvSpPr>
      <xdr:spPr bwMode="auto">
        <a:xfrm>
          <a:off x="13268325" y="20459700"/>
          <a:ext cx="114300" cy="254343"/>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25742</xdr:rowOff>
    </xdr:to>
    <xdr:sp macro="" textlink="">
      <xdr:nvSpPr>
        <xdr:cNvPr id="22" name="Text Box 11">
          <a:extLst>
            <a:ext uri="{FF2B5EF4-FFF2-40B4-BE49-F238E27FC236}">
              <a16:creationId xmlns:a16="http://schemas.microsoft.com/office/drawing/2014/main" id="{EDC73A82-4BEB-4DCB-A870-468DA5DDEF8B}"/>
            </a:ext>
          </a:extLst>
        </xdr:cNvPr>
        <xdr:cNvSpPr txBox="1">
          <a:spLocks noChangeArrowheads="1"/>
        </xdr:cNvSpPr>
      </xdr:nvSpPr>
      <xdr:spPr bwMode="auto">
        <a:xfrm>
          <a:off x="13268325" y="20459700"/>
          <a:ext cx="114300" cy="254342"/>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9074</xdr:rowOff>
    </xdr:to>
    <xdr:sp macro="" textlink="">
      <xdr:nvSpPr>
        <xdr:cNvPr id="23" name="Text Box 12">
          <a:extLst>
            <a:ext uri="{FF2B5EF4-FFF2-40B4-BE49-F238E27FC236}">
              <a16:creationId xmlns:a16="http://schemas.microsoft.com/office/drawing/2014/main" id="{DA37FFC8-529C-41D8-8D71-C3837BE87E85}"/>
            </a:ext>
          </a:extLst>
        </xdr:cNvPr>
        <xdr:cNvSpPr txBox="1">
          <a:spLocks noChangeArrowheads="1"/>
        </xdr:cNvSpPr>
      </xdr:nvSpPr>
      <xdr:spPr bwMode="auto">
        <a:xfrm>
          <a:off x="13268325" y="20459700"/>
          <a:ext cx="114300" cy="237674"/>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25742</xdr:rowOff>
    </xdr:to>
    <xdr:sp macro="" textlink="">
      <xdr:nvSpPr>
        <xdr:cNvPr id="24" name="Text Box 13">
          <a:extLst>
            <a:ext uri="{FF2B5EF4-FFF2-40B4-BE49-F238E27FC236}">
              <a16:creationId xmlns:a16="http://schemas.microsoft.com/office/drawing/2014/main" id="{B363CBF6-8BF7-4DF6-B686-90A3DB4DE46A}"/>
            </a:ext>
          </a:extLst>
        </xdr:cNvPr>
        <xdr:cNvSpPr txBox="1">
          <a:spLocks noChangeArrowheads="1"/>
        </xdr:cNvSpPr>
      </xdr:nvSpPr>
      <xdr:spPr bwMode="auto">
        <a:xfrm>
          <a:off x="13268325" y="20459700"/>
          <a:ext cx="114300" cy="254342"/>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311727</xdr:colOff>
      <xdr:row>76</xdr:row>
      <xdr:rowOff>9074</xdr:rowOff>
    </xdr:to>
    <xdr:sp macro="" textlink="">
      <xdr:nvSpPr>
        <xdr:cNvPr id="25" name="Text Box 14">
          <a:extLst>
            <a:ext uri="{FF2B5EF4-FFF2-40B4-BE49-F238E27FC236}">
              <a16:creationId xmlns:a16="http://schemas.microsoft.com/office/drawing/2014/main" id="{73017B4B-D295-49C0-8782-1E2540251D1B}"/>
            </a:ext>
          </a:extLst>
        </xdr:cNvPr>
        <xdr:cNvSpPr txBox="1">
          <a:spLocks noChangeArrowheads="1"/>
        </xdr:cNvSpPr>
      </xdr:nvSpPr>
      <xdr:spPr bwMode="auto">
        <a:xfrm>
          <a:off x="14077950" y="20231100"/>
          <a:ext cx="311727" cy="237674"/>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25742</xdr:rowOff>
    </xdr:to>
    <xdr:sp macro="" textlink="">
      <xdr:nvSpPr>
        <xdr:cNvPr id="26" name="Text Box 15">
          <a:extLst>
            <a:ext uri="{FF2B5EF4-FFF2-40B4-BE49-F238E27FC236}">
              <a16:creationId xmlns:a16="http://schemas.microsoft.com/office/drawing/2014/main" id="{B90D1202-AA67-44EB-8404-5AF62F65C60A}"/>
            </a:ext>
          </a:extLst>
        </xdr:cNvPr>
        <xdr:cNvSpPr txBox="1">
          <a:spLocks noChangeArrowheads="1"/>
        </xdr:cNvSpPr>
      </xdr:nvSpPr>
      <xdr:spPr bwMode="auto">
        <a:xfrm>
          <a:off x="13268325" y="20459700"/>
          <a:ext cx="114300" cy="254342"/>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25743</xdr:rowOff>
    </xdr:to>
    <xdr:sp macro="" textlink="">
      <xdr:nvSpPr>
        <xdr:cNvPr id="27" name="Text Box 16">
          <a:extLst>
            <a:ext uri="{FF2B5EF4-FFF2-40B4-BE49-F238E27FC236}">
              <a16:creationId xmlns:a16="http://schemas.microsoft.com/office/drawing/2014/main" id="{F359A948-D8B5-4A18-841D-A161A6ACE4CA}"/>
            </a:ext>
          </a:extLst>
        </xdr:cNvPr>
        <xdr:cNvSpPr txBox="1">
          <a:spLocks noChangeArrowheads="1"/>
        </xdr:cNvSpPr>
      </xdr:nvSpPr>
      <xdr:spPr bwMode="auto">
        <a:xfrm>
          <a:off x="14077950" y="20231100"/>
          <a:ext cx="114300" cy="254343"/>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25742</xdr:rowOff>
    </xdr:to>
    <xdr:sp macro="" textlink="">
      <xdr:nvSpPr>
        <xdr:cNvPr id="28" name="Text Box 17">
          <a:extLst>
            <a:ext uri="{FF2B5EF4-FFF2-40B4-BE49-F238E27FC236}">
              <a16:creationId xmlns:a16="http://schemas.microsoft.com/office/drawing/2014/main" id="{C0FECDD7-D697-40B0-98FB-C0718D7694FB}"/>
            </a:ext>
          </a:extLst>
        </xdr:cNvPr>
        <xdr:cNvSpPr txBox="1">
          <a:spLocks noChangeArrowheads="1"/>
        </xdr:cNvSpPr>
      </xdr:nvSpPr>
      <xdr:spPr bwMode="auto">
        <a:xfrm>
          <a:off x="14077950" y="20231100"/>
          <a:ext cx="114300" cy="254342"/>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9074</xdr:rowOff>
    </xdr:to>
    <xdr:sp macro="" textlink="">
      <xdr:nvSpPr>
        <xdr:cNvPr id="29" name="Text Box 18">
          <a:extLst>
            <a:ext uri="{FF2B5EF4-FFF2-40B4-BE49-F238E27FC236}">
              <a16:creationId xmlns:a16="http://schemas.microsoft.com/office/drawing/2014/main" id="{399960FA-94D4-43DF-A8DB-CB8042A5CC79}"/>
            </a:ext>
          </a:extLst>
        </xdr:cNvPr>
        <xdr:cNvSpPr txBox="1">
          <a:spLocks noChangeArrowheads="1"/>
        </xdr:cNvSpPr>
      </xdr:nvSpPr>
      <xdr:spPr bwMode="auto">
        <a:xfrm>
          <a:off x="13763625" y="20459700"/>
          <a:ext cx="114300" cy="237674"/>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25742</xdr:rowOff>
    </xdr:to>
    <xdr:sp macro="" textlink="">
      <xdr:nvSpPr>
        <xdr:cNvPr id="30" name="Text Box 19">
          <a:extLst>
            <a:ext uri="{FF2B5EF4-FFF2-40B4-BE49-F238E27FC236}">
              <a16:creationId xmlns:a16="http://schemas.microsoft.com/office/drawing/2014/main" id="{8ED6F24D-817B-4CC6-9048-715ACDC1EB6B}"/>
            </a:ext>
          </a:extLst>
        </xdr:cNvPr>
        <xdr:cNvSpPr txBox="1">
          <a:spLocks noChangeArrowheads="1"/>
        </xdr:cNvSpPr>
      </xdr:nvSpPr>
      <xdr:spPr bwMode="auto">
        <a:xfrm>
          <a:off x="13458825" y="20459700"/>
          <a:ext cx="114300" cy="254342"/>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25742</xdr:rowOff>
    </xdr:to>
    <xdr:sp macro="" textlink="">
      <xdr:nvSpPr>
        <xdr:cNvPr id="31" name="Text Box 20">
          <a:extLst>
            <a:ext uri="{FF2B5EF4-FFF2-40B4-BE49-F238E27FC236}">
              <a16:creationId xmlns:a16="http://schemas.microsoft.com/office/drawing/2014/main" id="{2D8333F8-BCB5-4836-A842-726907CC9A24}"/>
            </a:ext>
          </a:extLst>
        </xdr:cNvPr>
        <xdr:cNvSpPr txBox="1">
          <a:spLocks noChangeArrowheads="1"/>
        </xdr:cNvSpPr>
      </xdr:nvSpPr>
      <xdr:spPr bwMode="auto">
        <a:xfrm>
          <a:off x="13458825" y="20459700"/>
          <a:ext cx="114300" cy="254342"/>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66729</xdr:rowOff>
    </xdr:to>
    <xdr:sp macro="" textlink="">
      <xdr:nvSpPr>
        <xdr:cNvPr id="32" name="Text Box 10">
          <a:extLst>
            <a:ext uri="{FF2B5EF4-FFF2-40B4-BE49-F238E27FC236}">
              <a16:creationId xmlns:a16="http://schemas.microsoft.com/office/drawing/2014/main" id="{4046DD45-0FB5-412B-B686-B3DC1595D981}"/>
            </a:ext>
          </a:extLst>
        </xdr:cNvPr>
        <xdr:cNvSpPr txBox="1">
          <a:spLocks noChangeArrowheads="1"/>
        </xdr:cNvSpPr>
      </xdr:nvSpPr>
      <xdr:spPr bwMode="auto">
        <a:xfrm>
          <a:off x="13268325" y="20459700"/>
          <a:ext cx="114300" cy="295329"/>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66728</xdr:rowOff>
    </xdr:to>
    <xdr:sp macro="" textlink="">
      <xdr:nvSpPr>
        <xdr:cNvPr id="33" name="Text Box 11">
          <a:extLst>
            <a:ext uri="{FF2B5EF4-FFF2-40B4-BE49-F238E27FC236}">
              <a16:creationId xmlns:a16="http://schemas.microsoft.com/office/drawing/2014/main" id="{F25919AD-3071-4A50-B504-7201F36EA237}"/>
            </a:ext>
          </a:extLst>
        </xdr:cNvPr>
        <xdr:cNvSpPr txBox="1">
          <a:spLocks noChangeArrowheads="1"/>
        </xdr:cNvSpPr>
      </xdr:nvSpPr>
      <xdr:spPr bwMode="auto">
        <a:xfrm>
          <a:off x="13268325" y="20459700"/>
          <a:ext cx="114300" cy="295328"/>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50060</xdr:rowOff>
    </xdr:to>
    <xdr:sp macro="" textlink="">
      <xdr:nvSpPr>
        <xdr:cNvPr id="34" name="Text Box 12">
          <a:extLst>
            <a:ext uri="{FF2B5EF4-FFF2-40B4-BE49-F238E27FC236}">
              <a16:creationId xmlns:a16="http://schemas.microsoft.com/office/drawing/2014/main" id="{D56E43F9-6443-488F-A0A1-C982C661D8F3}"/>
            </a:ext>
          </a:extLst>
        </xdr:cNvPr>
        <xdr:cNvSpPr txBox="1">
          <a:spLocks noChangeArrowheads="1"/>
        </xdr:cNvSpPr>
      </xdr:nvSpPr>
      <xdr:spPr bwMode="auto">
        <a:xfrm>
          <a:off x="13268325" y="20459700"/>
          <a:ext cx="114300" cy="278660"/>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66728</xdr:rowOff>
    </xdr:to>
    <xdr:sp macro="" textlink="">
      <xdr:nvSpPr>
        <xdr:cNvPr id="35" name="Text Box 13">
          <a:extLst>
            <a:ext uri="{FF2B5EF4-FFF2-40B4-BE49-F238E27FC236}">
              <a16:creationId xmlns:a16="http://schemas.microsoft.com/office/drawing/2014/main" id="{EB576ADA-1C17-4BF3-A82E-A2FA5B5E1517}"/>
            </a:ext>
          </a:extLst>
        </xdr:cNvPr>
        <xdr:cNvSpPr txBox="1">
          <a:spLocks noChangeArrowheads="1"/>
        </xdr:cNvSpPr>
      </xdr:nvSpPr>
      <xdr:spPr bwMode="auto">
        <a:xfrm>
          <a:off x="13268325" y="20459700"/>
          <a:ext cx="114300" cy="295328"/>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311728</xdr:colOff>
      <xdr:row>76</xdr:row>
      <xdr:rowOff>50060</xdr:rowOff>
    </xdr:to>
    <xdr:sp macro="" textlink="">
      <xdr:nvSpPr>
        <xdr:cNvPr id="36" name="Text Box 14">
          <a:extLst>
            <a:ext uri="{FF2B5EF4-FFF2-40B4-BE49-F238E27FC236}">
              <a16:creationId xmlns:a16="http://schemas.microsoft.com/office/drawing/2014/main" id="{0BFCE592-E7B3-4A55-B909-FC226AE1A5ED}"/>
            </a:ext>
          </a:extLst>
        </xdr:cNvPr>
        <xdr:cNvSpPr txBox="1">
          <a:spLocks noChangeArrowheads="1"/>
        </xdr:cNvSpPr>
      </xdr:nvSpPr>
      <xdr:spPr bwMode="auto">
        <a:xfrm>
          <a:off x="14077950" y="20231100"/>
          <a:ext cx="311728" cy="278660"/>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66728</xdr:rowOff>
    </xdr:to>
    <xdr:sp macro="" textlink="">
      <xdr:nvSpPr>
        <xdr:cNvPr id="37" name="Text Box 15">
          <a:extLst>
            <a:ext uri="{FF2B5EF4-FFF2-40B4-BE49-F238E27FC236}">
              <a16:creationId xmlns:a16="http://schemas.microsoft.com/office/drawing/2014/main" id="{D1F6D21A-170E-42ED-A57D-5013FADBBE30}"/>
            </a:ext>
          </a:extLst>
        </xdr:cNvPr>
        <xdr:cNvSpPr txBox="1">
          <a:spLocks noChangeArrowheads="1"/>
        </xdr:cNvSpPr>
      </xdr:nvSpPr>
      <xdr:spPr bwMode="auto">
        <a:xfrm>
          <a:off x="13268325" y="20459700"/>
          <a:ext cx="114300" cy="295328"/>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66729</xdr:rowOff>
    </xdr:to>
    <xdr:sp macro="" textlink="">
      <xdr:nvSpPr>
        <xdr:cNvPr id="38" name="Text Box 16">
          <a:extLst>
            <a:ext uri="{FF2B5EF4-FFF2-40B4-BE49-F238E27FC236}">
              <a16:creationId xmlns:a16="http://schemas.microsoft.com/office/drawing/2014/main" id="{350E8415-D600-43B7-B3BA-FBF76FD5017A}"/>
            </a:ext>
          </a:extLst>
        </xdr:cNvPr>
        <xdr:cNvSpPr txBox="1">
          <a:spLocks noChangeArrowheads="1"/>
        </xdr:cNvSpPr>
      </xdr:nvSpPr>
      <xdr:spPr bwMode="auto">
        <a:xfrm>
          <a:off x="14077950" y="20231100"/>
          <a:ext cx="114300" cy="295329"/>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66728</xdr:rowOff>
    </xdr:to>
    <xdr:sp macro="" textlink="">
      <xdr:nvSpPr>
        <xdr:cNvPr id="39" name="Text Box 17">
          <a:extLst>
            <a:ext uri="{FF2B5EF4-FFF2-40B4-BE49-F238E27FC236}">
              <a16:creationId xmlns:a16="http://schemas.microsoft.com/office/drawing/2014/main" id="{42A3D824-9324-466A-8F4E-813DB79F7F25}"/>
            </a:ext>
          </a:extLst>
        </xdr:cNvPr>
        <xdr:cNvSpPr txBox="1">
          <a:spLocks noChangeArrowheads="1"/>
        </xdr:cNvSpPr>
      </xdr:nvSpPr>
      <xdr:spPr bwMode="auto">
        <a:xfrm>
          <a:off x="14077950" y="20231100"/>
          <a:ext cx="114300" cy="295328"/>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50060</xdr:rowOff>
    </xdr:to>
    <xdr:sp macro="" textlink="">
      <xdr:nvSpPr>
        <xdr:cNvPr id="40" name="Text Box 18">
          <a:extLst>
            <a:ext uri="{FF2B5EF4-FFF2-40B4-BE49-F238E27FC236}">
              <a16:creationId xmlns:a16="http://schemas.microsoft.com/office/drawing/2014/main" id="{7C6A4790-A3B0-4575-86D2-75E30ADD4493}"/>
            </a:ext>
          </a:extLst>
        </xdr:cNvPr>
        <xdr:cNvSpPr txBox="1">
          <a:spLocks noChangeArrowheads="1"/>
        </xdr:cNvSpPr>
      </xdr:nvSpPr>
      <xdr:spPr bwMode="auto">
        <a:xfrm>
          <a:off x="13763625" y="20459700"/>
          <a:ext cx="114300" cy="278660"/>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66728</xdr:rowOff>
    </xdr:to>
    <xdr:sp macro="" textlink="">
      <xdr:nvSpPr>
        <xdr:cNvPr id="41" name="Text Box 19">
          <a:extLst>
            <a:ext uri="{FF2B5EF4-FFF2-40B4-BE49-F238E27FC236}">
              <a16:creationId xmlns:a16="http://schemas.microsoft.com/office/drawing/2014/main" id="{C53855C8-7828-4278-8BE7-2FC92AB4B638}"/>
            </a:ext>
          </a:extLst>
        </xdr:cNvPr>
        <xdr:cNvSpPr txBox="1">
          <a:spLocks noChangeArrowheads="1"/>
        </xdr:cNvSpPr>
      </xdr:nvSpPr>
      <xdr:spPr bwMode="auto">
        <a:xfrm>
          <a:off x="13458825" y="20459700"/>
          <a:ext cx="114300" cy="295328"/>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66728</xdr:rowOff>
    </xdr:to>
    <xdr:sp macro="" textlink="">
      <xdr:nvSpPr>
        <xdr:cNvPr id="42" name="Text Box 20">
          <a:extLst>
            <a:ext uri="{FF2B5EF4-FFF2-40B4-BE49-F238E27FC236}">
              <a16:creationId xmlns:a16="http://schemas.microsoft.com/office/drawing/2014/main" id="{6B84E335-8B15-4000-99D8-080140EF6B53}"/>
            </a:ext>
          </a:extLst>
        </xdr:cNvPr>
        <xdr:cNvSpPr txBox="1">
          <a:spLocks noChangeArrowheads="1"/>
        </xdr:cNvSpPr>
      </xdr:nvSpPr>
      <xdr:spPr bwMode="auto">
        <a:xfrm>
          <a:off x="13458825" y="20459700"/>
          <a:ext cx="114300" cy="295328"/>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66566</xdr:rowOff>
    </xdr:to>
    <xdr:sp macro="" textlink="">
      <xdr:nvSpPr>
        <xdr:cNvPr id="43" name="Text Box 10">
          <a:extLst>
            <a:ext uri="{FF2B5EF4-FFF2-40B4-BE49-F238E27FC236}">
              <a16:creationId xmlns:a16="http://schemas.microsoft.com/office/drawing/2014/main" id="{320AEEF6-D41F-4518-9310-1D87B4A47B10}"/>
            </a:ext>
          </a:extLst>
        </xdr:cNvPr>
        <xdr:cNvSpPr txBox="1">
          <a:spLocks noChangeArrowheads="1"/>
        </xdr:cNvSpPr>
      </xdr:nvSpPr>
      <xdr:spPr bwMode="auto">
        <a:xfrm>
          <a:off x="13268325" y="20459700"/>
          <a:ext cx="114300" cy="29516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66565</xdr:rowOff>
    </xdr:to>
    <xdr:sp macro="" textlink="">
      <xdr:nvSpPr>
        <xdr:cNvPr id="44" name="Text Box 11">
          <a:extLst>
            <a:ext uri="{FF2B5EF4-FFF2-40B4-BE49-F238E27FC236}">
              <a16:creationId xmlns:a16="http://schemas.microsoft.com/office/drawing/2014/main" id="{F5CF4534-596E-411C-BE4C-A205CF417F95}"/>
            </a:ext>
          </a:extLst>
        </xdr:cNvPr>
        <xdr:cNvSpPr txBox="1">
          <a:spLocks noChangeArrowheads="1"/>
        </xdr:cNvSpPr>
      </xdr:nvSpPr>
      <xdr:spPr bwMode="auto">
        <a:xfrm>
          <a:off x="13268325" y="20459700"/>
          <a:ext cx="114300" cy="295165"/>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56247</xdr:rowOff>
    </xdr:to>
    <xdr:sp macro="" textlink="">
      <xdr:nvSpPr>
        <xdr:cNvPr id="45" name="Text Box 12">
          <a:extLst>
            <a:ext uri="{FF2B5EF4-FFF2-40B4-BE49-F238E27FC236}">
              <a16:creationId xmlns:a16="http://schemas.microsoft.com/office/drawing/2014/main" id="{8FBF8465-89F1-49CF-B50B-072CDA9F5417}"/>
            </a:ext>
          </a:extLst>
        </xdr:cNvPr>
        <xdr:cNvSpPr txBox="1">
          <a:spLocks noChangeArrowheads="1"/>
        </xdr:cNvSpPr>
      </xdr:nvSpPr>
      <xdr:spPr bwMode="auto">
        <a:xfrm>
          <a:off x="13268325" y="20459700"/>
          <a:ext cx="114300"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66565</xdr:rowOff>
    </xdr:to>
    <xdr:sp macro="" textlink="">
      <xdr:nvSpPr>
        <xdr:cNvPr id="46" name="Text Box 13">
          <a:extLst>
            <a:ext uri="{FF2B5EF4-FFF2-40B4-BE49-F238E27FC236}">
              <a16:creationId xmlns:a16="http://schemas.microsoft.com/office/drawing/2014/main" id="{733BF2BB-DA67-48FB-B63A-F073543D246C}"/>
            </a:ext>
          </a:extLst>
        </xdr:cNvPr>
        <xdr:cNvSpPr txBox="1">
          <a:spLocks noChangeArrowheads="1"/>
        </xdr:cNvSpPr>
      </xdr:nvSpPr>
      <xdr:spPr bwMode="auto">
        <a:xfrm>
          <a:off x="13268325" y="20459700"/>
          <a:ext cx="114300" cy="295165"/>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311727</xdr:colOff>
      <xdr:row>76</xdr:row>
      <xdr:rowOff>56247</xdr:rowOff>
    </xdr:to>
    <xdr:sp macro="" textlink="">
      <xdr:nvSpPr>
        <xdr:cNvPr id="47" name="Text Box 14">
          <a:extLst>
            <a:ext uri="{FF2B5EF4-FFF2-40B4-BE49-F238E27FC236}">
              <a16:creationId xmlns:a16="http://schemas.microsoft.com/office/drawing/2014/main" id="{5F0165EE-23CE-4ED7-9273-4B66745B86CF}"/>
            </a:ext>
          </a:extLst>
        </xdr:cNvPr>
        <xdr:cNvSpPr txBox="1">
          <a:spLocks noChangeArrowheads="1"/>
        </xdr:cNvSpPr>
      </xdr:nvSpPr>
      <xdr:spPr bwMode="auto">
        <a:xfrm>
          <a:off x="14077950" y="20231100"/>
          <a:ext cx="311727" cy="28484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66565</xdr:rowOff>
    </xdr:to>
    <xdr:sp macro="" textlink="">
      <xdr:nvSpPr>
        <xdr:cNvPr id="48" name="Text Box 15">
          <a:extLst>
            <a:ext uri="{FF2B5EF4-FFF2-40B4-BE49-F238E27FC236}">
              <a16:creationId xmlns:a16="http://schemas.microsoft.com/office/drawing/2014/main" id="{C5A6F7C2-A708-47AF-B79E-83E24642A201}"/>
            </a:ext>
          </a:extLst>
        </xdr:cNvPr>
        <xdr:cNvSpPr txBox="1">
          <a:spLocks noChangeArrowheads="1"/>
        </xdr:cNvSpPr>
      </xdr:nvSpPr>
      <xdr:spPr bwMode="auto">
        <a:xfrm>
          <a:off x="13268325" y="20459700"/>
          <a:ext cx="114300" cy="295165"/>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66566</xdr:rowOff>
    </xdr:to>
    <xdr:sp macro="" textlink="">
      <xdr:nvSpPr>
        <xdr:cNvPr id="49" name="Text Box 16">
          <a:extLst>
            <a:ext uri="{FF2B5EF4-FFF2-40B4-BE49-F238E27FC236}">
              <a16:creationId xmlns:a16="http://schemas.microsoft.com/office/drawing/2014/main" id="{89536D3F-B9BA-49A0-AEAB-C8C6F40BBD28}"/>
            </a:ext>
          </a:extLst>
        </xdr:cNvPr>
        <xdr:cNvSpPr txBox="1">
          <a:spLocks noChangeArrowheads="1"/>
        </xdr:cNvSpPr>
      </xdr:nvSpPr>
      <xdr:spPr bwMode="auto">
        <a:xfrm>
          <a:off x="14077950" y="20231100"/>
          <a:ext cx="114300" cy="295166"/>
        </a:xfrm>
        <a:prstGeom prst="rect">
          <a:avLst/>
        </a:prstGeom>
        <a:noFill/>
        <a:ln w="9525">
          <a:noFill/>
          <a:miter lim="800000"/>
          <a:headEnd/>
          <a:tailEnd/>
        </a:ln>
      </xdr:spPr>
    </xdr:sp>
    <xdr:clientData/>
  </xdr:twoCellAnchor>
  <xdr:twoCellAnchor editAs="oneCell">
    <xdr:from>
      <xdr:col>12</xdr:col>
      <xdr:colOff>0</xdr:colOff>
      <xdr:row>75</xdr:row>
      <xdr:rowOff>0</xdr:rowOff>
    </xdr:from>
    <xdr:to>
      <xdr:col>12</xdr:col>
      <xdr:colOff>114300</xdr:colOff>
      <xdr:row>76</xdr:row>
      <xdr:rowOff>66565</xdr:rowOff>
    </xdr:to>
    <xdr:sp macro="" textlink="">
      <xdr:nvSpPr>
        <xdr:cNvPr id="50" name="Text Box 17">
          <a:extLst>
            <a:ext uri="{FF2B5EF4-FFF2-40B4-BE49-F238E27FC236}">
              <a16:creationId xmlns:a16="http://schemas.microsoft.com/office/drawing/2014/main" id="{D3A40C05-366B-4FD4-86E6-7282B6C8597C}"/>
            </a:ext>
          </a:extLst>
        </xdr:cNvPr>
        <xdr:cNvSpPr txBox="1">
          <a:spLocks noChangeArrowheads="1"/>
        </xdr:cNvSpPr>
      </xdr:nvSpPr>
      <xdr:spPr bwMode="auto">
        <a:xfrm>
          <a:off x="14077950" y="20231100"/>
          <a:ext cx="114300" cy="295165"/>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11</xdr:col>
      <xdr:colOff>609600</xdr:colOff>
      <xdr:row>77</xdr:row>
      <xdr:rowOff>56247</xdr:rowOff>
    </xdr:to>
    <xdr:sp macro="" textlink="">
      <xdr:nvSpPr>
        <xdr:cNvPr id="51" name="Text Box 18">
          <a:extLst>
            <a:ext uri="{FF2B5EF4-FFF2-40B4-BE49-F238E27FC236}">
              <a16:creationId xmlns:a16="http://schemas.microsoft.com/office/drawing/2014/main" id="{CFB05F0E-D476-407E-B228-833420C0CDE0}"/>
            </a:ext>
          </a:extLst>
        </xdr:cNvPr>
        <xdr:cNvSpPr txBox="1">
          <a:spLocks noChangeArrowheads="1"/>
        </xdr:cNvSpPr>
      </xdr:nvSpPr>
      <xdr:spPr bwMode="auto">
        <a:xfrm>
          <a:off x="13763625" y="20459700"/>
          <a:ext cx="114300" cy="284847"/>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66565</xdr:rowOff>
    </xdr:to>
    <xdr:sp macro="" textlink="">
      <xdr:nvSpPr>
        <xdr:cNvPr id="52" name="Text Box 19">
          <a:extLst>
            <a:ext uri="{FF2B5EF4-FFF2-40B4-BE49-F238E27FC236}">
              <a16:creationId xmlns:a16="http://schemas.microsoft.com/office/drawing/2014/main" id="{C248C146-1C21-4434-9F1F-C29448BE679E}"/>
            </a:ext>
          </a:extLst>
        </xdr:cNvPr>
        <xdr:cNvSpPr txBox="1">
          <a:spLocks noChangeArrowheads="1"/>
        </xdr:cNvSpPr>
      </xdr:nvSpPr>
      <xdr:spPr bwMode="auto">
        <a:xfrm>
          <a:off x="13458825" y="20459700"/>
          <a:ext cx="114300" cy="295165"/>
        </a:xfrm>
        <a:prstGeom prst="rect">
          <a:avLst/>
        </a:prstGeom>
        <a:noFill/>
        <a:ln w="9525">
          <a:noFill/>
          <a:miter lim="800000"/>
          <a:headEnd/>
          <a:tailEnd/>
        </a:ln>
      </xdr:spPr>
    </xdr:sp>
    <xdr:clientData/>
  </xdr:twoCellAnchor>
  <xdr:twoCellAnchor editAs="oneCell">
    <xdr:from>
      <xdr:col>11</xdr:col>
      <xdr:colOff>190500</xdr:colOff>
      <xdr:row>76</xdr:row>
      <xdr:rowOff>0</xdr:rowOff>
    </xdr:from>
    <xdr:to>
      <xdr:col>11</xdr:col>
      <xdr:colOff>304800</xdr:colOff>
      <xdr:row>77</xdr:row>
      <xdr:rowOff>66565</xdr:rowOff>
    </xdr:to>
    <xdr:sp macro="" textlink="">
      <xdr:nvSpPr>
        <xdr:cNvPr id="53" name="Text Box 20">
          <a:extLst>
            <a:ext uri="{FF2B5EF4-FFF2-40B4-BE49-F238E27FC236}">
              <a16:creationId xmlns:a16="http://schemas.microsoft.com/office/drawing/2014/main" id="{696215BB-C5B3-4D8B-9D2B-3C4EB820F85D}"/>
            </a:ext>
          </a:extLst>
        </xdr:cNvPr>
        <xdr:cNvSpPr txBox="1">
          <a:spLocks noChangeArrowheads="1"/>
        </xdr:cNvSpPr>
      </xdr:nvSpPr>
      <xdr:spPr bwMode="auto">
        <a:xfrm>
          <a:off x="13458825" y="20459700"/>
          <a:ext cx="114300" cy="295165"/>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76917</xdr:rowOff>
    </xdr:to>
    <xdr:sp macro="" textlink="">
      <xdr:nvSpPr>
        <xdr:cNvPr id="54" name="Text Box 10">
          <a:extLst>
            <a:ext uri="{FF2B5EF4-FFF2-40B4-BE49-F238E27FC236}">
              <a16:creationId xmlns:a16="http://schemas.microsoft.com/office/drawing/2014/main" id="{2A97228F-9199-4454-B93F-7960476BD720}"/>
            </a:ext>
          </a:extLst>
        </xdr:cNvPr>
        <xdr:cNvSpPr txBox="1">
          <a:spLocks noChangeArrowheads="1"/>
        </xdr:cNvSpPr>
      </xdr:nvSpPr>
      <xdr:spPr bwMode="auto">
        <a:xfrm>
          <a:off x="12458700" y="20459700"/>
          <a:ext cx="114300" cy="305517"/>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5" name="Text Box 11">
          <a:extLst>
            <a:ext uri="{FF2B5EF4-FFF2-40B4-BE49-F238E27FC236}">
              <a16:creationId xmlns:a16="http://schemas.microsoft.com/office/drawing/2014/main" id="{A69A82C5-C646-4592-9252-21D43EDC99FB}"/>
            </a:ext>
          </a:extLst>
        </xdr:cNvPr>
        <xdr:cNvSpPr txBox="1">
          <a:spLocks noChangeArrowheads="1"/>
        </xdr:cNvSpPr>
      </xdr:nvSpPr>
      <xdr:spPr bwMode="auto">
        <a:xfrm>
          <a:off x="12458700" y="204597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60248</xdr:rowOff>
    </xdr:to>
    <xdr:sp macro="" textlink="">
      <xdr:nvSpPr>
        <xdr:cNvPr id="56" name="Text Box 12">
          <a:extLst>
            <a:ext uri="{FF2B5EF4-FFF2-40B4-BE49-F238E27FC236}">
              <a16:creationId xmlns:a16="http://schemas.microsoft.com/office/drawing/2014/main" id="{86372253-0B4D-4E78-8E3C-DCE09AC4A417}"/>
            </a:ext>
          </a:extLst>
        </xdr:cNvPr>
        <xdr:cNvSpPr txBox="1">
          <a:spLocks noChangeArrowheads="1"/>
        </xdr:cNvSpPr>
      </xdr:nvSpPr>
      <xdr:spPr bwMode="auto">
        <a:xfrm>
          <a:off x="12458700" y="20459700"/>
          <a:ext cx="114300"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7" name="Text Box 13">
          <a:extLst>
            <a:ext uri="{FF2B5EF4-FFF2-40B4-BE49-F238E27FC236}">
              <a16:creationId xmlns:a16="http://schemas.microsoft.com/office/drawing/2014/main" id="{93B9455A-7DE4-4654-8015-9D0893BA0172}"/>
            </a:ext>
          </a:extLst>
        </xdr:cNvPr>
        <xdr:cNvSpPr txBox="1">
          <a:spLocks noChangeArrowheads="1"/>
        </xdr:cNvSpPr>
      </xdr:nvSpPr>
      <xdr:spPr bwMode="auto">
        <a:xfrm>
          <a:off x="12458700" y="20459700"/>
          <a:ext cx="114300" cy="305516"/>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60248</xdr:rowOff>
    </xdr:to>
    <xdr:sp macro="" textlink="">
      <xdr:nvSpPr>
        <xdr:cNvPr id="58" name="Text Box 14">
          <a:extLst>
            <a:ext uri="{FF2B5EF4-FFF2-40B4-BE49-F238E27FC236}">
              <a16:creationId xmlns:a16="http://schemas.microsoft.com/office/drawing/2014/main" id="{05FE8D6D-7A4E-4ACE-9FB7-B6895F66A5C5}"/>
            </a:ext>
          </a:extLst>
        </xdr:cNvPr>
        <xdr:cNvSpPr txBox="1">
          <a:spLocks noChangeArrowheads="1"/>
        </xdr:cNvSpPr>
      </xdr:nvSpPr>
      <xdr:spPr bwMode="auto">
        <a:xfrm>
          <a:off x="13763625" y="20459700"/>
          <a:ext cx="428624" cy="288848"/>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76916</xdr:rowOff>
    </xdr:to>
    <xdr:sp macro="" textlink="">
      <xdr:nvSpPr>
        <xdr:cNvPr id="59" name="Text Box 15">
          <a:extLst>
            <a:ext uri="{FF2B5EF4-FFF2-40B4-BE49-F238E27FC236}">
              <a16:creationId xmlns:a16="http://schemas.microsoft.com/office/drawing/2014/main" id="{BEB3D32A-6452-4DCA-9000-7B6BE7173F00}"/>
            </a:ext>
          </a:extLst>
        </xdr:cNvPr>
        <xdr:cNvSpPr txBox="1">
          <a:spLocks noChangeArrowheads="1"/>
        </xdr:cNvSpPr>
      </xdr:nvSpPr>
      <xdr:spPr bwMode="auto">
        <a:xfrm>
          <a:off x="12458700" y="20459700"/>
          <a:ext cx="114300" cy="305516"/>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76917</xdr:rowOff>
    </xdr:to>
    <xdr:sp macro="" textlink="">
      <xdr:nvSpPr>
        <xdr:cNvPr id="60" name="Text Box 16">
          <a:extLst>
            <a:ext uri="{FF2B5EF4-FFF2-40B4-BE49-F238E27FC236}">
              <a16:creationId xmlns:a16="http://schemas.microsoft.com/office/drawing/2014/main" id="{778F5FF2-DF02-4027-8DBA-0AA7C6F4908E}"/>
            </a:ext>
          </a:extLst>
        </xdr:cNvPr>
        <xdr:cNvSpPr txBox="1">
          <a:spLocks noChangeArrowheads="1"/>
        </xdr:cNvSpPr>
      </xdr:nvSpPr>
      <xdr:spPr bwMode="auto">
        <a:xfrm>
          <a:off x="13268325" y="20459700"/>
          <a:ext cx="114300" cy="305517"/>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76916</xdr:rowOff>
    </xdr:to>
    <xdr:sp macro="" textlink="">
      <xdr:nvSpPr>
        <xdr:cNvPr id="61" name="Text Box 17">
          <a:extLst>
            <a:ext uri="{FF2B5EF4-FFF2-40B4-BE49-F238E27FC236}">
              <a16:creationId xmlns:a16="http://schemas.microsoft.com/office/drawing/2014/main" id="{E88371DC-FC4A-4A59-8304-20B83C7E6B84}"/>
            </a:ext>
          </a:extLst>
        </xdr:cNvPr>
        <xdr:cNvSpPr txBox="1">
          <a:spLocks noChangeArrowheads="1"/>
        </xdr:cNvSpPr>
      </xdr:nvSpPr>
      <xdr:spPr bwMode="auto">
        <a:xfrm>
          <a:off x="13268325" y="20459700"/>
          <a:ext cx="114300" cy="305516"/>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60248</xdr:rowOff>
    </xdr:to>
    <xdr:sp macro="" textlink="">
      <xdr:nvSpPr>
        <xdr:cNvPr id="62" name="Text Box 18">
          <a:extLst>
            <a:ext uri="{FF2B5EF4-FFF2-40B4-BE49-F238E27FC236}">
              <a16:creationId xmlns:a16="http://schemas.microsoft.com/office/drawing/2014/main" id="{A10CFBDB-030F-4EBB-8EBF-2F9953ADF393}"/>
            </a:ext>
          </a:extLst>
        </xdr:cNvPr>
        <xdr:cNvSpPr txBox="1">
          <a:spLocks noChangeArrowheads="1"/>
        </xdr:cNvSpPr>
      </xdr:nvSpPr>
      <xdr:spPr bwMode="auto">
        <a:xfrm>
          <a:off x="12954000" y="20459700"/>
          <a:ext cx="114300" cy="288848"/>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3" name="Text Box 19">
          <a:extLst>
            <a:ext uri="{FF2B5EF4-FFF2-40B4-BE49-F238E27FC236}">
              <a16:creationId xmlns:a16="http://schemas.microsoft.com/office/drawing/2014/main" id="{D532087D-270F-403F-92A0-F3DABE08546C}"/>
            </a:ext>
          </a:extLst>
        </xdr:cNvPr>
        <xdr:cNvSpPr txBox="1">
          <a:spLocks noChangeArrowheads="1"/>
        </xdr:cNvSpPr>
      </xdr:nvSpPr>
      <xdr:spPr bwMode="auto">
        <a:xfrm>
          <a:off x="12649200" y="20459700"/>
          <a:ext cx="114300" cy="305516"/>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76916</xdr:rowOff>
    </xdr:to>
    <xdr:sp macro="" textlink="">
      <xdr:nvSpPr>
        <xdr:cNvPr id="64" name="Text Box 20">
          <a:extLst>
            <a:ext uri="{FF2B5EF4-FFF2-40B4-BE49-F238E27FC236}">
              <a16:creationId xmlns:a16="http://schemas.microsoft.com/office/drawing/2014/main" id="{0CA323E5-74EE-4F48-80CA-2AE0F6C4B6C0}"/>
            </a:ext>
          </a:extLst>
        </xdr:cNvPr>
        <xdr:cNvSpPr txBox="1">
          <a:spLocks noChangeArrowheads="1"/>
        </xdr:cNvSpPr>
      </xdr:nvSpPr>
      <xdr:spPr bwMode="auto">
        <a:xfrm>
          <a:off x="12649200" y="20459700"/>
          <a:ext cx="114300" cy="305516"/>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45701</xdr:rowOff>
    </xdr:to>
    <xdr:sp macro="" textlink="">
      <xdr:nvSpPr>
        <xdr:cNvPr id="65" name="Text Box 10">
          <a:extLst>
            <a:ext uri="{FF2B5EF4-FFF2-40B4-BE49-F238E27FC236}">
              <a16:creationId xmlns:a16="http://schemas.microsoft.com/office/drawing/2014/main" id="{F15DFB8A-8291-4508-A516-31ACD3A93375}"/>
            </a:ext>
          </a:extLst>
        </xdr:cNvPr>
        <xdr:cNvSpPr txBox="1">
          <a:spLocks noChangeArrowheads="1"/>
        </xdr:cNvSpPr>
      </xdr:nvSpPr>
      <xdr:spPr bwMode="auto">
        <a:xfrm>
          <a:off x="12458700" y="20459700"/>
          <a:ext cx="114300" cy="274301"/>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45700</xdr:rowOff>
    </xdr:to>
    <xdr:sp macro="" textlink="">
      <xdr:nvSpPr>
        <xdr:cNvPr id="66" name="Text Box 11">
          <a:extLst>
            <a:ext uri="{FF2B5EF4-FFF2-40B4-BE49-F238E27FC236}">
              <a16:creationId xmlns:a16="http://schemas.microsoft.com/office/drawing/2014/main" id="{D4CD6977-400F-49C1-96C9-B6525416C8E2}"/>
            </a:ext>
          </a:extLst>
        </xdr:cNvPr>
        <xdr:cNvSpPr txBox="1">
          <a:spLocks noChangeArrowheads="1"/>
        </xdr:cNvSpPr>
      </xdr:nvSpPr>
      <xdr:spPr bwMode="auto">
        <a:xfrm>
          <a:off x="12458700" y="20459700"/>
          <a:ext cx="114300" cy="274300"/>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29032</xdr:rowOff>
    </xdr:to>
    <xdr:sp macro="" textlink="">
      <xdr:nvSpPr>
        <xdr:cNvPr id="67" name="Text Box 12">
          <a:extLst>
            <a:ext uri="{FF2B5EF4-FFF2-40B4-BE49-F238E27FC236}">
              <a16:creationId xmlns:a16="http://schemas.microsoft.com/office/drawing/2014/main" id="{C4017F6D-8DB0-463E-9E3A-FE0C3CE9E44D}"/>
            </a:ext>
          </a:extLst>
        </xdr:cNvPr>
        <xdr:cNvSpPr txBox="1">
          <a:spLocks noChangeArrowheads="1"/>
        </xdr:cNvSpPr>
      </xdr:nvSpPr>
      <xdr:spPr bwMode="auto">
        <a:xfrm>
          <a:off x="12458700" y="20459700"/>
          <a:ext cx="114300" cy="257632"/>
        </a:xfrm>
        <a:prstGeom prst="rect">
          <a:avLst/>
        </a:prstGeom>
        <a:noFill/>
        <a:ln w="9525">
          <a:noFill/>
          <a:miter lim="800000"/>
          <a:headEnd/>
          <a:tailEnd/>
        </a:ln>
      </xdr:spPr>
    </xdr:sp>
    <xdr:clientData/>
  </xdr:twoCellAnchor>
  <xdr:twoCellAnchor editAs="oneCell">
    <xdr:from>
      <xdr:col>10</xdr:col>
      <xdr:colOff>0</xdr:colOff>
      <xdr:row>76</xdr:row>
      <xdr:rowOff>0</xdr:rowOff>
    </xdr:from>
    <xdr:to>
      <xdr:col>10</xdr:col>
      <xdr:colOff>114300</xdr:colOff>
      <xdr:row>77</xdr:row>
      <xdr:rowOff>45700</xdr:rowOff>
    </xdr:to>
    <xdr:sp macro="" textlink="">
      <xdr:nvSpPr>
        <xdr:cNvPr id="68" name="Text Box 13">
          <a:extLst>
            <a:ext uri="{FF2B5EF4-FFF2-40B4-BE49-F238E27FC236}">
              <a16:creationId xmlns:a16="http://schemas.microsoft.com/office/drawing/2014/main" id="{21566F16-2A8B-48DB-8AB5-72160B0B7655}"/>
            </a:ext>
          </a:extLst>
        </xdr:cNvPr>
        <xdr:cNvSpPr txBox="1">
          <a:spLocks noChangeArrowheads="1"/>
        </xdr:cNvSpPr>
      </xdr:nvSpPr>
      <xdr:spPr bwMode="auto">
        <a:xfrm>
          <a:off x="12458700" y="20459700"/>
          <a:ext cx="114300" cy="274300"/>
        </a:xfrm>
        <a:prstGeom prst="rect">
          <a:avLst/>
        </a:prstGeom>
        <a:noFill/>
        <a:ln w="9525">
          <a:noFill/>
          <a:miter lim="800000"/>
          <a:headEnd/>
          <a:tailEnd/>
        </a:ln>
      </xdr:spPr>
    </xdr:sp>
    <xdr:clientData/>
  </xdr:twoCellAnchor>
  <xdr:twoCellAnchor editAs="oneCell">
    <xdr:from>
      <xdr:col>11</xdr:col>
      <xdr:colOff>495300</xdr:colOff>
      <xdr:row>76</xdr:row>
      <xdr:rowOff>0</xdr:rowOff>
    </xdr:from>
    <xdr:to>
      <xdr:col>12</xdr:col>
      <xdr:colOff>114299</xdr:colOff>
      <xdr:row>77</xdr:row>
      <xdr:rowOff>29032</xdr:rowOff>
    </xdr:to>
    <xdr:sp macro="" textlink="">
      <xdr:nvSpPr>
        <xdr:cNvPr id="69" name="Text Box 14">
          <a:extLst>
            <a:ext uri="{FF2B5EF4-FFF2-40B4-BE49-F238E27FC236}">
              <a16:creationId xmlns:a16="http://schemas.microsoft.com/office/drawing/2014/main" id="{0E87F00F-DDCF-4DCD-B828-9A13DFAC3DB9}"/>
            </a:ext>
          </a:extLst>
        </xdr:cNvPr>
        <xdr:cNvSpPr txBox="1">
          <a:spLocks noChangeArrowheads="1"/>
        </xdr:cNvSpPr>
      </xdr:nvSpPr>
      <xdr:spPr bwMode="auto">
        <a:xfrm>
          <a:off x="13763625" y="20459700"/>
          <a:ext cx="428624" cy="257632"/>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45701</xdr:rowOff>
    </xdr:to>
    <xdr:sp macro="" textlink="">
      <xdr:nvSpPr>
        <xdr:cNvPr id="70" name="Text Box 16">
          <a:extLst>
            <a:ext uri="{FF2B5EF4-FFF2-40B4-BE49-F238E27FC236}">
              <a16:creationId xmlns:a16="http://schemas.microsoft.com/office/drawing/2014/main" id="{3B1E4971-18B2-4CE9-B4C6-D357E2F381FB}"/>
            </a:ext>
          </a:extLst>
        </xdr:cNvPr>
        <xdr:cNvSpPr txBox="1">
          <a:spLocks noChangeArrowheads="1"/>
        </xdr:cNvSpPr>
      </xdr:nvSpPr>
      <xdr:spPr bwMode="auto">
        <a:xfrm>
          <a:off x="13268325" y="20459700"/>
          <a:ext cx="114300" cy="274301"/>
        </a:xfrm>
        <a:prstGeom prst="rect">
          <a:avLst/>
        </a:prstGeom>
        <a:noFill/>
        <a:ln w="9525">
          <a:noFill/>
          <a:miter lim="800000"/>
          <a:headEnd/>
          <a:tailEnd/>
        </a:ln>
      </xdr:spPr>
    </xdr:sp>
    <xdr:clientData/>
  </xdr:twoCellAnchor>
  <xdr:twoCellAnchor editAs="oneCell">
    <xdr:from>
      <xdr:col>11</xdr:col>
      <xdr:colOff>0</xdr:colOff>
      <xdr:row>76</xdr:row>
      <xdr:rowOff>0</xdr:rowOff>
    </xdr:from>
    <xdr:to>
      <xdr:col>11</xdr:col>
      <xdr:colOff>114300</xdr:colOff>
      <xdr:row>77</xdr:row>
      <xdr:rowOff>45700</xdr:rowOff>
    </xdr:to>
    <xdr:sp macro="" textlink="">
      <xdr:nvSpPr>
        <xdr:cNvPr id="71" name="Text Box 17">
          <a:extLst>
            <a:ext uri="{FF2B5EF4-FFF2-40B4-BE49-F238E27FC236}">
              <a16:creationId xmlns:a16="http://schemas.microsoft.com/office/drawing/2014/main" id="{D3E201BF-3315-4932-82F2-58A30EE2F45B}"/>
            </a:ext>
          </a:extLst>
        </xdr:cNvPr>
        <xdr:cNvSpPr txBox="1">
          <a:spLocks noChangeArrowheads="1"/>
        </xdr:cNvSpPr>
      </xdr:nvSpPr>
      <xdr:spPr bwMode="auto">
        <a:xfrm>
          <a:off x="13268325" y="20459700"/>
          <a:ext cx="114300" cy="274300"/>
        </a:xfrm>
        <a:prstGeom prst="rect">
          <a:avLst/>
        </a:prstGeom>
        <a:noFill/>
        <a:ln w="9525">
          <a:noFill/>
          <a:miter lim="800000"/>
          <a:headEnd/>
          <a:tailEnd/>
        </a:ln>
      </xdr:spPr>
    </xdr:sp>
    <xdr:clientData/>
  </xdr:twoCellAnchor>
  <xdr:twoCellAnchor editAs="oneCell">
    <xdr:from>
      <xdr:col>10</xdr:col>
      <xdr:colOff>495300</xdr:colOff>
      <xdr:row>76</xdr:row>
      <xdr:rowOff>0</xdr:rowOff>
    </xdr:from>
    <xdr:to>
      <xdr:col>10</xdr:col>
      <xdr:colOff>609600</xdr:colOff>
      <xdr:row>77</xdr:row>
      <xdr:rowOff>29032</xdr:rowOff>
    </xdr:to>
    <xdr:sp macro="" textlink="">
      <xdr:nvSpPr>
        <xdr:cNvPr id="72" name="Text Box 18">
          <a:extLst>
            <a:ext uri="{FF2B5EF4-FFF2-40B4-BE49-F238E27FC236}">
              <a16:creationId xmlns:a16="http://schemas.microsoft.com/office/drawing/2014/main" id="{163D4E43-656A-45F1-935D-D6117058DEFD}"/>
            </a:ext>
          </a:extLst>
        </xdr:cNvPr>
        <xdr:cNvSpPr txBox="1">
          <a:spLocks noChangeArrowheads="1"/>
        </xdr:cNvSpPr>
      </xdr:nvSpPr>
      <xdr:spPr bwMode="auto">
        <a:xfrm>
          <a:off x="12954000" y="20459700"/>
          <a:ext cx="114300" cy="257632"/>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45700</xdr:rowOff>
    </xdr:to>
    <xdr:sp macro="" textlink="">
      <xdr:nvSpPr>
        <xdr:cNvPr id="73" name="Text Box 19">
          <a:extLst>
            <a:ext uri="{FF2B5EF4-FFF2-40B4-BE49-F238E27FC236}">
              <a16:creationId xmlns:a16="http://schemas.microsoft.com/office/drawing/2014/main" id="{C27F7225-9365-4ACB-BF78-C33B22A39472}"/>
            </a:ext>
          </a:extLst>
        </xdr:cNvPr>
        <xdr:cNvSpPr txBox="1">
          <a:spLocks noChangeArrowheads="1"/>
        </xdr:cNvSpPr>
      </xdr:nvSpPr>
      <xdr:spPr bwMode="auto">
        <a:xfrm>
          <a:off x="12649200" y="20459700"/>
          <a:ext cx="114300" cy="274300"/>
        </a:xfrm>
        <a:prstGeom prst="rect">
          <a:avLst/>
        </a:prstGeom>
        <a:noFill/>
        <a:ln w="9525">
          <a:noFill/>
          <a:miter lim="800000"/>
          <a:headEnd/>
          <a:tailEnd/>
        </a:ln>
      </xdr:spPr>
    </xdr:sp>
    <xdr:clientData/>
  </xdr:twoCellAnchor>
  <xdr:twoCellAnchor editAs="oneCell">
    <xdr:from>
      <xdr:col>10</xdr:col>
      <xdr:colOff>190500</xdr:colOff>
      <xdr:row>76</xdr:row>
      <xdr:rowOff>0</xdr:rowOff>
    </xdr:from>
    <xdr:to>
      <xdr:col>10</xdr:col>
      <xdr:colOff>304800</xdr:colOff>
      <xdr:row>77</xdr:row>
      <xdr:rowOff>45700</xdr:rowOff>
    </xdr:to>
    <xdr:sp macro="" textlink="">
      <xdr:nvSpPr>
        <xdr:cNvPr id="74" name="Text Box 20">
          <a:extLst>
            <a:ext uri="{FF2B5EF4-FFF2-40B4-BE49-F238E27FC236}">
              <a16:creationId xmlns:a16="http://schemas.microsoft.com/office/drawing/2014/main" id="{A54D83D4-574D-4D4B-8F7D-A1FAB4CD2018}"/>
            </a:ext>
          </a:extLst>
        </xdr:cNvPr>
        <xdr:cNvSpPr txBox="1">
          <a:spLocks noChangeArrowheads="1"/>
        </xdr:cNvSpPr>
      </xdr:nvSpPr>
      <xdr:spPr bwMode="auto">
        <a:xfrm>
          <a:off x="12649200" y="20459700"/>
          <a:ext cx="114300" cy="274300"/>
        </a:xfrm>
        <a:prstGeom prst="rect">
          <a:avLst/>
        </a:prstGeom>
        <a:noFill/>
        <a:ln w="9525">
          <a:noFill/>
          <a:miter lim="800000"/>
          <a:headEnd/>
          <a:tailEnd/>
        </a:ln>
      </xdr:spPr>
    </xdr:sp>
    <xdr:clientData/>
  </xdr:twoCellAnchor>
  <xdr:twoCellAnchor>
    <xdr:from>
      <xdr:col>9</xdr:col>
      <xdr:colOff>530679</xdr:colOff>
      <xdr:row>73</xdr:row>
      <xdr:rowOff>151380</xdr:rowOff>
    </xdr:from>
    <xdr:to>
      <xdr:col>12</xdr:col>
      <xdr:colOff>568</xdr:colOff>
      <xdr:row>80</xdr:row>
      <xdr:rowOff>149558</xdr:rowOff>
    </xdr:to>
    <xdr:grpSp>
      <xdr:nvGrpSpPr>
        <xdr:cNvPr id="75" name="グループ化 74">
          <a:extLst>
            <a:ext uri="{FF2B5EF4-FFF2-40B4-BE49-F238E27FC236}">
              <a16:creationId xmlns:a16="http://schemas.microsoft.com/office/drawing/2014/main" id="{25E73B22-FAC1-4239-BA60-758E6734FD4D}"/>
            </a:ext>
          </a:extLst>
        </xdr:cNvPr>
        <xdr:cNvGrpSpPr>
          <a:grpSpLocks noChangeAspect="1"/>
        </xdr:cNvGrpSpPr>
      </xdr:nvGrpSpPr>
      <xdr:grpSpPr>
        <a:xfrm>
          <a:off x="11851822" y="19745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F41CC967-4884-047F-591E-C3B3C8D44F9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0B02DB25-A9BB-E546-C7E7-E609DA24BCF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0C376CF-12A5-29FE-A07F-1BE9DFCCFFEE}"/>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6DCD8D1-A11F-F9B5-B9F3-B09A17B6F26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FBA5AC2F-3472-F9A2-1E63-43DF855D701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68A9C34B-0FA7-4922-B455-7C1588048900}"/>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A5FE02AA-76D4-45BD-92C3-76E88A83D3E6}"/>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27DE3B6C-D659-4DA0-94A1-69A56114AF7E}"/>
            </a:ext>
          </a:extLst>
        </xdr:cNvPr>
        <xdr:cNvSpPr txBox="1">
          <a:spLocks noChangeArrowheads="1"/>
        </xdr:cNvSpPr>
      </xdr:nvSpPr>
      <xdr:spPr bwMode="auto">
        <a:xfrm>
          <a:off x="14077950" y="10772775"/>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1D339461-35B1-4C68-800F-53160239AFB3}"/>
            </a:ext>
          </a:extLst>
        </xdr:cNvPr>
        <xdr:cNvSpPr txBox="1">
          <a:spLocks noChangeArrowheads="1"/>
        </xdr:cNvSpPr>
      </xdr:nvSpPr>
      <xdr:spPr bwMode="auto">
        <a:xfrm>
          <a:off x="14077950" y="10772775"/>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F791DBB9-8738-4F8F-97BF-AB7D011861F9}"/>
            </a:ext>
          </a:extLst>
        </xdr:cNvPr>
        <xdr:cNvSpPr txBox="1">
          <a:spLocks noChangeArrowheads="1"/>
        </xdr:cNvSpPr>
      </xdr:nvSpPr>
      <xdr:spPr bwMode="auto">
        <a:xfrm>
          <a:off x="14077950" y="11306175"/>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8FC3E6C5-5498-4868-A5B4-4D2898ADD413}"/>
            </a:ext>
          </a:extLst>
        </xdr:cNvPr>
        <xdr:cNvSpPr txBox="1">
          <a:spLocks noChangeArrowheads="1"/>
        </xdr:cNvSpPr>
      </xdr:nvSpPr>
      <xdr:spPr bwMode="auto">
        <a:xfrm>
          <a:off x="14077950" y="11306175"/>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74E91C6-3A29-4DAE-A08B-F3E13A065037}"/>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22927736-3963-485F-BC50-DA34367945D3}"/>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EF316A39-5B5F-4BE9-8AE3-F763548E501B}"/>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7BA8E09D-8C05-4B71-BC35-15F4A99AE8FA}"/>
            </a:ext>
          </a:extLst>
        </xdr:cNvPr>
        <xdr:cNvSpPr txBox="1">
          <a:spLocks noChangeArrowheads="1"/>
        </xdr:cNvSpPr>
      </xdr:nvSpPr>
      <xdr:spPr bwMode="auto">
        <a:xfrm>
          <a:off x="14077950" y="1000125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8499CBAE-6FAE-449B-A7CE-40EF382196C4}"/>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B71E4D8C-BA7C-48DE-8485-D956FE292F39}"/>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5A9FD09-FDC3-46D0-B67A-187DAACFC821}"/>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76CECAD4-E0A6-4CC8-B40D-09BFFADC0877}"/>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F159CC11-9A4E-4983-A58A-4C722DD12975}"/>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D15FB941-2AC4-493B-8739-CCE6CDBD7FBB}"/>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7" name="Text Box 4">
          <a:extLst>
            <a:ext uri="{FF2B5EF4-FFF2-40B4-BE49-F238E27FC236}">
              <a16:creationId xmlns:a16="http://schemas.microsoft.com/office/drawing/2014/main" id="{1CC7C324-581E-4BF0-8560-0536AB852700}"/>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8" name="Text Box 4">
          <a:extLst>
            <a:ext uri="{FF2B5EF4-FFF2-40B4-BE49-F238E27FC236}">
              <a16:creationId xmlns:a16="http://schemas.microsoft.com/office/drawing/2014/main" id="{C7BB3575-78AA-4642-9211-C6AA06EC30D6}"/>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9" name="Text Box 4">
          <a:extLst>
            <a:ext uri="{FF2B5EF4-FFF2-40B4-BE49-F238E27FC236}">
              <a16:creationId xmlns:a16="http://schemas.microsoft.com/office/drawing/2014/main" id="{8041B44A-AD4C-4278-9841-CA5371CA21BE}"/>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100" name="Text Box 4">
          <a:extLst>
            <a:ext uri="{FF2B5EF4-FFF2-40B4-BE49-F238E27FC236}">
              <a16:creationId xmlns:a16="http://schemas.microsoft.com/office/drawing/2014/main" id="{867E2685-A154-4775-8C0D-C6E18AC63CF2}"/>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101" name="Text Box 4">
          <a:extLst>
            <a:ext uri="{FF2B5EF4-FFF2-40B4-BE49-F238E27FC236}">
              <a16:creationId xmlns:a16="http://schemas.microsoft.com/office/drawing/2014/main" id="{ECA89F4E-5866-4ECA-86AF-1837BD7152AF}"/>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102" name="Text Box 4">
          <a:extLst>
            <a:ext uri="{FF2B5EF4-FFF2-40B4-BE49-F238E27FC236}">
              <a16:creationId xmlns:a16="http://schemas.microsoft.com/office/drawing/2014/main" id="{592B0F7D-414A-4DB1-ABCA-FBD0E3E64861}"/>
            </a:ext>
          </a:extLst>
        </xdr:cNvPr>
        <xdr:cNvSpPr txBox="1">
          <a:spLocks noChangeArrowheads="1"/>
        </xdr:cNvSpPr>
      </xdr:nvSpPr>
      <xdr:spPr bwMode="auto">
        <a:xfrm>
          <a:off x="11296650" y="11306175"/>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161397</xdr:rowOff>
    </xdr:to>
    <xdr:sp macro="" textlink="">
      <xdr:nvSpPr>
        <xdr:cNvPr id="2" name="Text Box 2">
          <a:extLst>
            <a:ext uri="{FF2B5EF4-FFF2-40B4-BE49-F238E27FC236}">
              <a16:creationId xmlns:a16="http://schemas.microsoft.com/office/drawing/2014/main" id="{BADA820D-C582-4392-BB65-05CE8FE7AC3D}"/>
            </a:ext>
          </a:extLst>
        </xdr:cNvPr>
        <xdr:cNvSpPr txBox="1">
          <a:spLocks noChangeArrowheads="1"/>
        </xdr:cNvSpPr>
      </xdr:nvSpPr>
      <xdr:spPr bwMode="auto">
        <a:xfrm>
          <a:off x="4248150" y="14878050"/>
          <a:ext cx="101600" cy="164572"/>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181505</xdr:rowOff>
    </xdr:to>
    <xdr:sp macro="" textlink="">
      <xdr:nvSpPr>
        <xdr:cNvPr id="3" name="Text Box 1">
          <a:extLst>
            <a:ext uri="{FF2B5EF4-FFF2-40B4-BE49-F238E27FC236}">
              <a16:creationId xmlns:a16="http://schemas.microsoft.com/office/drawing/2014/main" id="{2C579C24-1B3B-4C83-84F2-076CF382B5CA}"/>
            </a:ext>
          </a:extLst>
        </xdr:cNvPr>
        <xdr:cNvSpPr txBox="1">
          <a:spLocks noChangeArrowheads="1"/>
        </xdr:cNvSpPr>
      </xdr:nvSpPr>
      <xdr:spPr bwMode="auto">
        <a:xfrm>
          <a:off x="4248150" y="14878050"/>
          <a:ext cx="82550" cy="178330"/>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EE488B3C-5A2B-4DC4-8F7F-DE086B90B492}"/>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162913</xdr:rowOff>
    </xdr:to>
    <xdr:sp macro="" textlink="">
      <xdr:nvSpPr>
        <xdr:cNvPr id="5" name="Text Box 1">
          <a:extLst>
            <a:ext uri="{FF2B5EF4-FFF2-40B4-BE49-F238E27FC236}">
              <a16:creationId xmlns:a16="http://schemas.microsoft.com/office/drawing/2014/main" id="{CA4D5072-9F3C-4666-BC33-CD2EDA803286}"/>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162913</xdr:rowOff>
    </xdr:to>
    <xdr:sp macro="" textlink="">
      <xdr:nvSpPr>
        <xdr:cNvPr id="6" name="Text Box 4">
          <a:extLst>
            <a:ext uri="{FF2B5EF4-FFF2-40B4-BE49-F238E27FC236}">
              <a16:creationId xmlns:a16="http://schemas.microsoft.com/office/drawing/2014/main" id="{822D225F-DA83-482E-9D9C-35AC316D0A3C}"/>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 name="Text Box 1">
          <a:extLst>
            <a:ext uri="{FF2B5EF4-FFF2-40B4-BE49-F238E27FC236}">
              <a16:creationId xmlns:a16="http://schemas.microsoft.com/office/drawing/2014/main" id="{8F84135C-E6E1-4864-9769-D7ED58A8676A}"/>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8" name="Text Box 4">
          <a:extLst>
            <a:ext uri="{FF2B5EF4-FFF2-40B4-BE49-F238E27FC236}">
              <a16:creationId xmlns:a16="http://schemas.microsoft.com/office/drawing/2014/main" id="{0D07BF83-DDEC-4331-B2AC-C69C0C08AF09}"/>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04855E99-735A-4348-AAD7-F52F6E2C9B2F}"/>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38C2ED38-E2F1-4133-831C-5150B36E2ED2}"/>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86A38423-D39B-4C7B-9820-00F964AC26EF}"/>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82447261-58ED-43FC-9BB5-920C6204385A}"/>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B9A82D0A-BDB7-4BD7-A0E1-FFBEDA29B5CF}"/>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BAD32DF5-680C-4527-9B21-7717A2E46438}"/>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15" name="Text Box 1">
          <a:extLst>
            <a:ext uri="{FF2B5EF4-FFF2-40B4-BE49-F238E27FC236}">
              <a16:creationId xmlns:a16="http://schemas.microsoft.com/office/drawing/2014/main" id="{C7F76834-6112-43D9-A9C2-8BE89E70034C}"/>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16" name="Text Box 4">
          <a:extLst>
            <a:ext uri="{FF2B5EF4-FFF2-40B4-BE49-F238E27FC236}">
              <a16:creationId xmlns:a16="http://schemas.microsoft.com/office/drawing/2014/main" id="{E4D81B73-7C7F-4416-BA8B-3BD6BB8F4403}"/>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61F9AC00-38CB-4CE5-A8D6-31ADBD564DE6}"/>
            </a:ext>
          </a:extLst>
        </xdr:cNvPr>
        <xdr:cNvCxnSpPr/>
      </xdr:nvCxnSpPr>
      <xdr:spPr>
        <a:xfrm flipV="1">
          <a:off x="9961150" y="1865313"/>
          <a:ext cx="3275425" cy="1269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25743</xdr:rowOff>
    </xdr:to>
    <xdr:sp macro="" textlink="">
      <xdr:nvSpPr>
        <xdr:cNvPr id="18" name="Text Box 10">
          <a:extLst>
            <a:ext uri="{FF2B5EF4-FFF2-40B4-BE49-F238E27FC236}">
              <a16:creationId xmlns:a16="http://schemas.microsoft.com/office/drawing/2014/main" id="{E8E78D81-B10E-4A6A-8758-16A90AF76C28}"/>
            </a:ext>
          </a:extLst>
        </xdr:cNvPr>
        <xdr:cNvSpPr txBox="1">
          <a:spLocks noChangeArrowheads="1"/>
        </xdr:cNvSpPr>
      </xdr:nvSpPr>
      <xdr:spPr bwMode="auto">
        <a:xfrm>
          <a:off x="11972925" y="14192250"/>
          <a:ext cx="114300" cy="25751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19" name="Text Box 11">
          <a:extLst>
            <a:ext uri="{FF2B5EF4-FFF2-40B4-BE49-F238E27FC236}">
              <a16:creationId xmlns:a16="http://schemas.microsoft.com/office/drawing/2014/main" id="{152D5683-639C-4E7B-9148-B32DC756C5DB}"/>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9074</xdr:rowOff>
    </xdr:to>
    <xdr:sp macro="" textlink="">
      <xdr:nvSpPr>
        <xdr:cNvPr id="20" name="Text Box 12">
          <a:extLst>
            <a:ext uri="{FF2B5EF4-FFF2-40B4-BE49-F238E27FC236}">
              <a16:creationId xmlns:a16="http://schemas.microsoft.com/office/drawing/2014/main" id="{0153E760-35CB-4684-832D-EA737170C494}"/>
            </a:ext>
          </a:extLst>
        </xdr:cNvPr>
        <xdr:cNvSpPr txBox="1">
          <a:spLocks noChangeArrowheads="1"/>
        </xdr:cNvSpPr>
      </xdr:nvSpPr>
      <xdr:spPr bwMode="auto">
        <a:xfrm>
          <a:off x="11972925" y="14192250"/>
          <a:ext cx="114300"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21" name="Text Box 13">
          <a:extLst>
            <a:ext uri="{FF2B5EF4-FFF2-40B4-BE49-F238E27FC236}">
              <a16:creationId xmlns:a16="http://schemas.microsoft.com/office/drawing/2014/main" id="{F327B420-FF6E-4582-8B06-1D76FCB391AD}"/>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9074</xdr:rowOff>
    </xdr:to>
    <xdr:sp macro="" textlink="">
      <xdr:nvSpPr>
        <xdr:cNvPr id="22" name="Text Box 14">
          <a:extLst>
            <a:ext uri="{FF2B5EF4-FFF2-40B4-BE49-F238E27FC236}">
              <a16:creationId xmlns:a16="http://schemas.microsoft.com/office/drawing/2014/main" id="{A6B423D8-ED35-4BD6-95DB-35C9A68E3381}"/>
            </a:ext>
          </a:extLst>
        </xdr:cNvPr>
        <xdr:cNvSpPr txBox="1">
          <a:spLocks noChangeArrowheads="1"/>
        </xdr:cNvSpPr>
      </xdr:nvSpPr>
      <xdr:spPr bwMode="auto">
        <a:xfrm>
          <a:off x="13144500" y="14192250"/>
          <a:ext cx="239712"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23" name="Text Box 15">
          <a:extLst>
            <a:ext uri="{FF2B5EF4-FFF2-40B4-BE49-F238E27FC236}">
              <a16:creationId xmlns:a16="http://schemas.microsoft.com/office/drawing/2014/main" id="{04AE57FD-6930-47C2-A354-5790D531DBD1}"/>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25743</xdr:rowOff>
    </xdr:to>
    <xdr:sp macro="" textlink="">
      <xdr:nvSpPr>
        <xdr:cNvPr id="24" name="Text Box 16">
          <a:extLst>
            <a:ext uri="{FF2B5EF4-FFF2-40B4-BE49-F238E27FC236}">
              <a16:creationId xmlns:a16="http://schemas.microsoft.com/office/drawing/2014/main" id="{C91710C0-602E-4C6B-8B77-E50DCD10518C}"/>
            </a:ext>
          </a:extLst>
        </xdr:cNvPr>
        <xdr:cNvSpPr txBox="1">
          <a:spLocks noChangeArrowheads="1"/>
        </xdr:cNvSpPr>
      </xdr:nvSpPr>
      <xdr:spPr bwMode="auto">
        <a:xfrm>
          <a:off x="12649200" y="14192250"/>
          <a:ext cx="114300" cy="25751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25742</xdr:rowOff>
    </xdr:to>
    <xdr:sp macro="" textlink="">
      <xdr:nvSpPr>
        <xdr:cNvPr id="25" name="Text Box 17">
          <a:extLst>
            <a:ext uri="{FF2B5EF4-FFF2-40B4-BE49-F238E27FC236}">
              <a16:creationId xmlns:a16="http://schemas.microsoft.com/office/drawing/2014/main" id="{A0315C76-021F-40A2-9D63-344EA8B0D2CF}"/>
            </a:ext>
          </a:extLst>
        </xdr:cNvPr>
        <xdr:cNvSpPr txBox="1">
          <a:spLocks noChangeArrowheads="1"/>
        </xdr:cNvSpPr>
      </xdr:nvSpPr>
      <xdr:spPr bwMode="auto">
        <a:xfrm>
          <a:off x="12649200" y="14192250"/>
          <a:ext cx="114300" cy="257517"/>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9074</xdr:rowOff>
    </xdr:to>
    <xdr:sp macro="" textlink="">
      <xdr:nvSpPr>
        <xdr:cNvPr id="26" name="Text Box 18">
          <a:extLst>
            <a:ext uri="{FF2B5EF4-FFF2-40B4-BE49-F238E27FC236}">
              <a16:creationId xmlns:a16="http://schemas.microsoft.com/office/drawing/2014/main" id="{80717D83-112E-4665-B264-065B1334C169}"/>
            </a:ext>
          </a:extLst>
        </xdr:cNvPr>
        <xdr:cNvSpPr txBox="1">
          <a:spLocks noChangeArrowheads="1"/>
        </xdr:cNvSpPr>
      </xdr:nvSpPr>
      <xdr:spPr bwMode="auto">
        <a:xfrm>
          <a:off x="12468225" y="14192250"/>
          <a:ext cx="114300" cy="240849"/>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27" name="Text Box 19">
          <a:extLst>
            <a:ext uri="{FF2B5EF4-FFF2-40B4-BE49-F238E27FC236}">
              <a16:creationId xmlns:a16="http://schemas.microsoft.com/office/drawing/2014/main" id="{C9C11350-2DCE-4178-8427-0BD211295C97}"/>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28" name="Text Box 20">
          <a:extLst>
            <a:ext uri="{FF2B5EF4-FFF2-40B4-BE49-F238E27FC236}">
              <a16:creationId xmlns:a16="http://schemas.microsoft.com/office/drawing/2014/main" id="{51047451-9F37-4835-A51B-6401E14FC5EB}"/>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32D3867E-E55A-43A7-9595-231876CC0A24}"/>
            </a:ext>
          </a:extLst>
        </xdr:cNvPr>
        <xdr:cNvSpPr txBox="1">
          <a:spLocks noChangeArrowheads="1"/>
        </xdr:cNvSpPr>
      </xdr:nvSpPr>
      <xdr:spPr bwMode="auto">
        <a:xfrm>
          <a:off x="11972925" y="14192250"/>
          <a:ext cx="114300" cy="29215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E3C1CC75-3190-4A9E-872B-F6235E62E5FD}"/>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A67918AB-55AE-4E27-A2E5-1D91AE541404}"/>
            </a:ext>
          </a:extLst>
        </xdr:cNvPr>
        <xdr:cNvSpPr txBox="1">
          <a:spLocks noChangeArrowheads="1"/>
        </xdr:cNvSpPr>
      </xdr:nvSpPr>
      <xdr:spPr bwMode="auto">
        <a:xfrm>
          <a:off x="11972925" y="14192250"/>
          <a:ext cx="114300"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9D881D87-AC61-4F22-8C50-177B3075B5FF}"/>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CDFF1A1B-4E10-4275-BA32-AFD46891F040}"/>
            </a:ext>
          </a:extLst>
        </xdr:cNvPr>
        <xdr:cNvSpPr txBox="1">
          <a:spLocks noChangeArrowheads="1"/>
        </xdr:cNvSpPr>
      </xdr:nvSpPr>
      <xdr:spPr bwMode="auto">
        <a:xfrm>
          <a:off x="13144500" y="14192250"/>
          <a:ext cx="239713"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5EC42F3C-2614-44A0-94F0-0474DD8B3483}"/>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E1D504BC-B5BC-4F11-A7CC-B54592346DE8}"/>
            </a:ext>
          </a:extLst>
        </xdr:cNvPr>
        <xdr:cNvSpPr txBox="1">
          <a:spLocks noChangeArrowheads="1"/>
        </xdr:cNvSpPr>
      </xdr:nvSpPr>
      <xdr:spPr bwMode="auto">
        <a:xfrm>
          <a:off x="12649200" y="14192250"/>
          <a:ext cx="114300" cy="292154"/>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E3E17FEA-0692-4E41-9843-F220D1C84AE3}"/>
            </a:ext>
          </a:extLst>
        </xdr:cNvPr>
        <xdr:cNvSpPr txBox="1">
          <a:spLocks noChangeArrowheads="1"/>
        </xdr:cNvSpPr>
      </xdr:nvSpPr>
      <xdr:spPr bwMode="auto">
        <a:xfrm>
          <a:off x="12649200" y="14192250"/>
          <a:ext cx="114300" cy="292153"/>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8CDD442F-AAC4-4C2D-8BC6-C5EF73B389DD}"/>
            </a:ext>
          </a:extLst>
        </xdr:cNvPr>
        <xdr:cNvSpPr txBox="1">
          <a:spLocks noChangeArrowheads="1"/>
        </xdr:cNvSpPr>
      </xdr:nvSpPr>
      <xdr:spPr bwMode="auto">
        <a:xfrm>
          <a:off x="12468225" y="14192250"/>
          <a:ext cx="114300" cy="27548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64525B8E-558B-4989-A886-558637B81A0E}"/>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257A273C-A32A-4B0A-B055-04B4F4D881D2}"/>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66566</xdr:rowOff>
    </xdr:to>
    <xdr:sp macro="" textlink="">
      <xdr:nvSpPr>
        <xdr:cNvPr id="40" name="Text Box 10">
          <a:extLst>
            <a:ext uri="{FF2B5EF4-FFF2-40B4-BE49-F238E27FC236}">
              <a16:creationId xmlns:a16="http://schemas.microsoft.com/office/drawing/2014/main" id="{3773AC64-6A94-4B4B-81BC-548812771F26}"/>
            </a:ext>
          </a:extLst>
        </xdr:cNvPr>
        <xdr:cNvSpPr txBox="1">
          <a:spLocks noChangeArrowheads="1"/>
        </xdr:cNvSpPr>
      </xdr:nvSpPr>
      <xdr:spPr bwMode="auto">
        <a:xfrm>
          <a:off x="11972925" y="14192250"/>
          <a:ext cx="114300" cy="29834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1" name="Text Box 11">
          <a:extLst>
            <a:ext uri="{FF2B5EF4-FFF2-40B4-BE49-F238E27FC236}">
              <a16:creationId xmlns:a16="http://schemas.microsoft.com/office/drawing/2014/main" id="{D583AC8D-1584-4877-B0CB-10FF8CAFD098}"/>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C43C6D30-1B5E-43C0-9F31-26207107B429}"/>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3" name="Text Box 13">
          <a:extLst>
            <a:ext uri="{FF2B5EF4-FFF2-40B4-BE49-F238E27FC236}">
              <a16:creationId xmlns:a16="http://schemas.microsoft.com/office/drawing/2014/main" id="{81C7E9F1-344E-439F-BC5E-9A9C594715B2}"/>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CF1D063C-0CB4-4597-9AE7-D127654305BA}"/>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45" name="Text Box 15">
          <a:extLst>
            <a:ext uri="{FF2B5EF4-FFF2-40B4-BE49-F238E27FC236}">
              <a16:creationId xmlns:a16="http://schemas.microsoft.com/office/drawing/2014/main" id="{9D51A37C-8ACD-486D-AE50-1CA623AC74DC}"/>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66566</xdr:rowOff>
    </xdr:to>
    <xdr:sp macro="" textlink="">
      <xdr:nvSpPr>
        <xdr:cNvPr id="46" name="Text Box 16">
          <a:extLst>
            <a:ext uri="{FF2B5EF4-FFF2-40B4-BE49-F238E27FC236}">
              <a16:creationId xmlns:a16="http://schemas.microsoft.com/office/drawing/2014/main" id="{9B800757-90DA-4D56-A5B7-36D05C01B3E2}"/>
            </a:ext>
          </a:extLst>
        </xdr:cNvPr>
        <xdr:cNvSpPr txBox="1">
          <a:spLocks noChangeArrowheads="1"/>
        </xdr:cNvSpPr>
      </xdr:nvSpPr>
      <xdr:spPr bwMode="auto">
        <a:xfrm>
          <a:off x="12649200" y="14192250"/>
          <a:ext cx="114300" cy="298341"/>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66565</xdr:rowOff>
    </xdr:to>
    <xdr:sp macro="" textlink="">
      <xdr:nvSpPr>
        <xdr:cNvPr id="47" name="Text Box 17">
          <a:extLst>
            <a:ext uri="{FF2B5EF4-FFF2-40B4-BE49-F238E27FC236}">
              <a16:creationId xmlns:a16="http://schemas.microsoft.com/office/drawing/2014/main" id="{B09C4BF8-1906-475F-B8E3-931F46B0CB26}"/>
            </a:ext>
          </a:extLst>
        </xdr:cNvPr>
        <xdr:cNvSpPr txBox="1">
          <a:spLocks noChangeArrowheads="1"/>
        </xdr:cNvSpPr>
      </xdr:nvSpPr>
      <xdr:spPr bwMode="auto">
        <a:xfrm>
          <a:off x="12649200" y="14192250"/>
          <a:ext cx="114300" cy="29834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E517B139-560E-411C-BCE6-A35DB18194FE}"/>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49" name="Text Box 19">
          <a:extLst>
            <a:ext uri="{FF2B5EF4-FFF2-40B4-BE49-F238E27FC236}">
              <a16:creationId xmlns:a16="http://schemas.microsoft.com/office/drawing/2014/main" id="{0BC67037-AC6D-460E-8AB7-51972E46EF96}"/>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50" name="Text Box 20">
          <a:extLst>
            <a:ext uri="{FF2B5EF4-FFF2-40B4-BE49-F238E27FC236}">
              <a16:creationId xmlns:a16="http://schemas.microsoft.com/office/drawing/2014/main" id="{EF6F5ECF-2A26-4F44-8459-3AE50FD134AF}"/>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F7ADC8A2-2A3F-4EFD-A02B-43A34D84C59C}"/>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5AF04A0E-6E99-4CA6-9BF8-7684FD0BC59D}"/>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D26015AB-01FB-41A2-B819-12A00E1A3125}"/>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9D30437D-F926-445B-B7C0-A39F85CCBB5A}"/>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19C6820B-8117-4910-864F-9454D2CB4F72}"/>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6F51FEC3-5DEF-494B-BBE3-4B3EF0B1DDBC}"/>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DEFA8806-9A49-4571-B1FF-C39345E40962}"/>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F42F1EE4-7AD7-4ADF-9940-60A5E71C56DC}"/>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17CB1BEB-A64B-42E2-8BEA-B19D67655CD6}"/>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800395A2-A428-435F-983A-E22D920D3E67}"/>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3715C47F-F3E7-4E4D-820F-171D89A2FCD2}"/>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0E7F4AAD-8A92-4A91-9189-93A30CDB86E5}"/>
            </a:ext>
          </a:extLst>
        </xdr:cNvPr>
        <xdr:cNvSpPr txBox="1">
          <a:spLocks noChangeArrowheads="1"/>
        </xdr:cNvSpPr>
      </xdr:nvSpPr>
      <xdr:spPr bwMode="auto">
        <a:xfrm>
          <a:off x="11296650" y="14192250"/>
          <a:ext cx="114300" cy="27747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B70DF7E5-59D9-4F30-8DB4-ED15BE1FA36B}"/>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DDE2151E-D2A1-40E7-A720-6E6F0B5BC5DC}"/>
            </a:ext>
          </a:extLst>
        </xdr:cNvPr>
        <xdr:cNvSpPr txBox="1">
          <a:spLocks noChangeArrowheads="1"/>
        </xdr:cNvSpPr>
      </xdr:nvSpPr>
      <xdr:spPr bwMode="auto">
        <a:xfrm>
          <a:off x="11296650" y="14192250"/>
          <a:ext cx="114300" cy="25445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02C60ADC-430B-4952-BB73-41BE23059A44}"/>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D6D3E57F-507F-4997-9AC8-08200EF30C79}"/>
            </a:ext>
          </a:extLst>
        </xdr:cNvPr>
        <xdr:cNvSpPr txBox="1">
          <a:spLocks noChangeArrowheads="1"/>
        </xdr:cNvSpPr>
      </xdr:nvSpPr>
      <xdr:spPr bwMode="auto">
        <a:xfrm>
          <a:off x="12468225" y="14192250"/>
          <a:ext cx="239714" cy="25445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2DB1F0AD-482E-41F7-9777-73EC4F8DB4F8}"/>
            </a:ext>
          </a:extLst>
        </xdr:cNvPr>
        <xdr:cNvSpPr txBox="1">
          <a:spLocks noChangeArrowheads="1"/>
        </xdr:cNvSpPr>
      </xdr:nvSpPr>
      <xdr:spPr bwMode="auto">
        <a:xfrm>
          <a:off x="11972925" y="14192250"/>
          <a:ext cx="114300" cy="27747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20D841FB-4AA1-42C3-94E8-6AB010BD1E5E}"/>
            </a:ext>
          </a:extLst>
        </xdr:cNvPr>
        <xdr:cNvSpPr txBox="1">
          <a:spLocks noChangeArrowheads="1"/>
        </xdr:cNvSpPr>
      </xdr:nvSpPr>
      <xdr:spPr bwMode="auto">
        <a:xfrm>
          <a:off x="11972925" y="14192250"/>
          <a:ext cx="114300" cy="277475"/>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7DD347E1-D2F7-4EE3-B4E0-926CC8143212}"/>
            </a:ext>
          </a:extLst>
        </xdr:cNvPr>
        <xdr:cNvSpPr txBox="1">
          <a:spLocks noChangeArrowheads="1"/>
        </xdr:cNvSpPr>
      </xdr:nvSpPr>
      <xdr:spPr bwMode="auto">
        <a:xfrm>
          <a:off x="11791950" y="14192250"/>
          <a:ext cx="114300" cy="254457"/>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CC68D9AD-CB3F-4902-8E22-F01933E14FD7}"/>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7E2B394E-9F9F-4B2D-96A8-EEF188C3647B}"/>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161397</xdr:rowOff>
    </xdr:to>
    <xdr:sp macro="" textlink="">
      <xdr:nvSpPr>
        <xdr:cNvPr id="72" name="Text Box 2">
          <a:extLst>
            <a:ext uri="{FF2B5EF4-FFF2-40B4-BE49-F238E27FC236}">
              <a16:creationId xmlns:a16="http://schemas.microsoft.com/office/drawing/2014/main" id="{67245247-08C5-4C67-97F1-EC76401A1CDF}"/>
            </a:ext>
          </a:extLst>
        </xdr:cNvPr>
        <xdr:cNvSpPr txBox="1">
          <a:spLocks noChangeArrowheads="1"/>
        </xdr:cNvSpPr>
      </xdr:nvSpPr>
      <xdr:spPr bwMode="auto">
        <a:xfrm>
          <a:off x="4248150" y="14878050"/>
          <a:ext cx="101600" cy="164572"/>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181505</xdr:rowOff>
    </xdr:to>
    <xdr:sp macro="" textlink="">
      <xdr:nvSpPr>
        <xdr:cNvPr id="73" name="Text Box 1">
          <a:extLst>
            <a:ext uri="{FF2B5EF4-FFF2-40B4-BE49-F238E27FC236}">
              <a16:creationId xmlns:a16="http://schemas.microsoft.com/office/drawing/2014/main" id="{92CF4019-6C9B-4571-A75F-CDAF1C0F7634}"/>
            </a:ext>
          </a:extLst>
        </xdr:cNvPr>
        <xdr:cNvSpPr txBox="1">
          <a:spLocks noChangeArrowheads="1"/>
        </xdr:cNvSpPr>
      </xdr:nvSpPr>
      <xdr:spPr bwMode="auto">
        <a:xfrm>
          <a:off x="4248150" y="14878050"/>
          <a:ext cx="82550" cy="178330"/>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1EA3C5D9-FDAA-4EA1-9AC6-7FF1A86BF077}"/>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162913</xdr:rowOff>
    </xdr:to>
    <xdr:sp macro="" textlink="">
      <xdr:nvSpPr>
        <xdr:cNvPr id="75" name="Text Box 1">
          <a:extLst>
            <a:ext uri="{FF2B5EF4-FFF2-40B4-BE49-F238E27FC236}">
              <a16:creationId xmlns:a16="http://schemas.microsoft.com/office/drawing/2014/main" id="{9B432A93-C836-4B42-A29B-2413880CAF36}"/>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162913</xdr:rowOff>
    </xdr:to>
    <xdr:sp macro="" textlink="">
      <xdr:nvSpPr>
        <xdr:cNvPr id="76" name="Text Box 4">
          <a:extLst>
            <a:ext uri="{FF2B5EF4-FFF2-40B4-BE49-F238E27FC236}">
              <a16:creationId xmlns:a16="http://schemas.microsoft.com/office/drawing/2014/main" id="{AE9BB1C1-7BFD-4CBE-BE6D-15888C5AB322}"/>
            </a:ext>
          </a:extLst>
        </xdr:cNvPr>
        <xdr:cNvSpPr txBox="1">
          <a:spLocks noChangeArrowheads="1"/>
        </xdr:cNvSpPr>
      </xdr:nvSpPr>
      <xdr:spPr bwMode="auto">
        <a:xfrm>
          <a:off x="3371850" y="14878050"/>
          <a:ext cx="1104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7" name="Text Box 1">
          <a:extLst>
            <a:ext uri="{FF2B5EF4-FFF2-40B4-BE49-F238E27FC236}">
              <a16:creationId xmlns:a16="http://schemas.microsoft.com/office/drawing/2014/main" id="{6FDBB7F6-72FC-4EAE-B9AF-2EC13512BC5C}"/>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162913</xdr:rowOff>
    </xdr:to>
    <xdr:sp macro="" textlink="">
      <xdr:nvSpPr>
        <xdr:cNvPr id="78" name="Text Box 4">
          <a:extLst>
            <a:ext uri="{FF2B5EF4-FFF2-40B4-BE49-F238E27FC236}">
              <a16:creationId xmlns:a16="http://schemas.microsoft.com/office/drawing/2014/main" id="{2BFFB949-8F7F-4A55-B22B-CB275BDE3111}"/>
            </a:ext>
          </a:extLst>
        </xdr:cNvPr>
        <xdr:cNvSpPr txBox="1">
          <a:spLocks noChangeArrowheads="1"/>
        </xdr:cNvSpPr>
      </xdr:nvSpPr>
      <xdr:spPr bwMode="auto">
        <a:xfrm>
          <a:off x="4181475" y="14878050"/>
          <a:ext cx="0" cy="159738"/>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1DC75DE3-72E8-42D6-A921-2356497321B3}"/>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9C511651-039A-4F85-BE01-70E4F6C71492}"/>
            </a:ext>
          </a:extLst>
        </xdr:cNvPr>
        <xdr:cNvSpPr txBox="1">
          <a:spLocks noChangeArrowheads="1"/>
        </xdr:cNvSpPr>
      </xdr:nvSpPr>
      <xdr:spPr bwMode="auto">
        <a:xfrm>
          <a:off x="3371850" y="14878050"/>
          <a:ext cx="8051"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34073EB8-FA45-4818-9D5A-187B7A63B1CE}"/>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2B4F3865-64CD-456A-91ED-188E3B6D323D}"/>
            </a:ext>
          </a:extLst>
        </xdr:cNvPr>
        <xdr:cNvSpPr txBox="1">
          <a:spLocks noChangeArrowheads="1"/>
        </xdr:cNvSpPr>
      </xdr:nvSpPr>
      <xdr:spPr bwMode="auto">
        <a:xfrm>
          <a:off x="3371850" y="14878050"/>
          <a:ext cx="296132"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DBCAAAB6-9BED-4496-B863-FD774B18D2BB}"/>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6DA1F945-928E-4046-8ECA-3A1F71331120}"/>
            </a:ext>
          </a:extLst>
        </xdr:cNvPr>
        <xdr:cNvSpPr txBox="1">
          <a:spLocks noChangeArrowheads="1"/>
        </xdr:cNvSpPr>
      </xdr:nvSpPr>
      <xdr:spPr bwMode="auto">
        <a:xfrm>
          <a:off x="4181475" y="14878050"/>
          <a:ext cx="6350"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85" name="Text Box 1">
          <a:extLst>
            <a:ext uri="{FF2B5EF4-FFF2-40B4-BE49-F238E27FC236}">
              <a16:creationId xmlns:a16="http://schemas.microsoft.com/office/drawing/2014/main" id="{B7A37412-1E64-494D-A6DC-6A4882955A52}"/>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388095</xdr:colOff>
      <xdr:row>50</xdr:row>
      <xdr:rowOff>171373</xdr:rowOff>
    </xdr:to>
    <xdr:sp macro="" textlink="">
      <xdr:nvSpPr>
        <xdr:cNvPr id="86" name="Text Box 4">
          <a:extLst>
            <a:ext uri="{FF2B5EF4-FFF2-40B4-BE49-F238E27FC236}">
              <a16:creationId xmlns:a16="http://schemas.microsoft.com/office/drawing/2014/main" id="{0654AA49-046C-40B8-8B3B-AAED31410254}"/>
            </a:ext>
          </a:extLst>
        </xdr:cNvPr>
        <xdr:cNvSpPr txBox="1">
          <a:spLocks noChangeArrowheads="1"/>
        </xdr:cNvSpPr>
      </xdr:nvSpPr>
      <xdr:spPr bwMode="auto">
        <a:xfrm>
          <a:off x="4181475" y="14878050"/>
          <a:ext cx="45794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ED6E7466-A84A-4992-93B6-77E414CB7F86}"/>
            </a:ext>
          </a:extLst>
        </xdr:cNvPr>
        <xdr:cNvCxnSpPr/>
      </xdr:nvCxnSpPr>
      <xdr:spPr>
        <a:xfrm>
          <a:off x="9941733" y="1114425"/>
          <a:ext cx="33080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579FB914-F373-47E8-BAB8-8F77D415A465}"/>
            </a:ext>
          </a:extLst>
        </xdr:cNvPr>
        <xdr:cNvCxnSpPr/>
      </xdr:nvCxnSpPr>
      <xdr:spPr>
        <a:xfrm flipV="1">
          <a:off x="9913753" y="2274888"/>
          <a:ext cx="3306947"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BBD7954F-EF37-42BF-B89A-24A9666DE1F4}"/>
            </a:ext>
          </a:extLst>
        </xdr:cNvPr>
        <xdr:cNvCxnSpPr/>
      </xdr:nvCxnSpPr>
      <xdr:spPr>
        <a:xfrm flipV="1">
          <a:off x="9927586" y="2638425"/>
          <a:ext cx="3321689" cy="101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25743</xdr:rowOff>
    </xdr:to>
    <xdr:sp macro="" textlink="">
      <xdr:nvSpPr>
        <xdr:cNvPr id="90" name="Text Box 10">
          <a:extLst>
            <a:ext uri="{FF2B5EF4-FFF2-40B4-BE49-F238E27FC236}">
              <a16:creationId xmlns:a16="http://schemas.microsoft.com/office/drawing/2014/main" id="{CC3D22CB-B6DF-4A79-B35F-F5BCE463167D}"/>
            </a:ext>
          </a:extLst>
        </xdr:cNvPr>
        <xdr:cNvSpPr txBox="1">
          <a:spLocks noChangeArrowheads="1"/>
        </xdr:cNvSpPr>
      </xdr:nvSpPr>
      <xdr:spPr bwMode="auto">
        <a:xfrm>
          <a:off x="11972925" y="14192250"/>
          <a:ext cx="114300" cy="25751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1" name="Text Box 11">
          <a:extLst>
            <a:ext uri="{FF2B5EF4-FFF2-40B4-BE49-F238E27FC236}">
              <a16:creationId xmlns:a16="http://schemas.microsoft.com/office/drawing/2014/main" id="{D7B150EE-B7AA-400E-AF45-25C86CC2B3BB}"/>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9074</xdr:rowOff>
    </xdr:to>
    <xdr:sp macro="" textlink="">
      <xdr:nvSpPr>
        <xdr:cNvPr id="92" name="Text Box 12">
          <a:extLst>
            <a:ext uri="{FF2B5EF4-FFF2-40B4-BE49-F238E27FC236}">
              <a16:creationId xmlns:a16="http://schemas.microsoft.com/office/drawing/2014/main" id="{E7C28E04-700A-498E-ABE3-30F826EAB2C6}"/>
            </a:ext>
          </a:extLst>
        </xdr:cNvPr>
        <xdr:cNvSpPr txBox="1">
          <a:spLocks noChangeArrowheads="1"/>
        </xdr:cNvSpPr>
      </xdr:nvSpPr>
      <xdr:spPr bwMode="auto">
        <a:xfrm>
          <a:off x="11972925" y="14192250"/>
          <a:ext cx="114300"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3" name="Text Box 13">
          <a:extLst>
            <a:ext uri="{FF2B5EF4-FFF2-40B4-BE49-F238E27FC236}">
              <a16:creationId xmlns:a16="http://schemas.microsoft.com/office/drawing/2014/main" id="{713FB83B-C0FE-49E1-B01A-8D2BF9DC4712}"/>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9074</xdr:rowOff>
    </xdr:to>
    <xdr:sp macro="" textlink="">
      <xdr:nvSpPr>
        <xdr:cNvPr id="94" name="Text Box 14">
          <a:extLst>
            <a:ext uri="{FF2B5EF4-FFF2-40B4-BE49-F238E27FC236}">
              <a16:creationId xmlns:a16="http://schemas.microsoft.com/office/drawing/2014/main" id="{811BC00D-E977-41B9-ACE4-976A5476F781}"/>
            </a:ext>
          </a:extLst>
        </xdr:cNvPr>
        <xdr:cNvSpPr txBox="1">
          <a:spLocks noChangeArrowheads="1"/>
        </xdr:cNvSpPr>
      </xdr:nvSpPr>
      <xdr:spPr bwMode="auto">
        <a:xfrm>
          <a:off x="13144500" y="14192250"/>
          <a:ext cx="239712" cy="24084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25742</xdr:rowOff>
    </xdr:to>
    <xdr:sp macro="" textlink="">
      <xdr:nvSpPr>
        <xdr:cNvPr id="95" name="Text Box 15">
          <a:extLst>
            <a:ext uri="{FF2B5EF4-FFF2-40B4-BE49-F238E27FC236}">
              <a16:creationId xmlns:a16="http://schemas.microsoft.com/office/drawing/2014/main" id="{3486E01A-CECB-4241-AEED-C6F6A7B52BE3}"/>
            </a:ext>
          </a:extLst>
        </xdr:cNvPr>
        <xdr:cNvSpPr txBox="1">
          <a:spLocks noChangeArrowheads="1"/>
        </xdr:cNvSpPr>
      </xdr:nvSpPr>
      <xdr:spPr bwMode="auto">
        <a:xfrm>
          <a:off x="11972925" y="14192250"/>
          <a:ext cx="114300" cy="257517"/>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25743</xdr:rowOff>
    </xdr:to>
    <xdr:sp macro="" textlink="">
      <xdr:nvSpPr>
        <xdr:cNvPr id="96" name="Text Box 16">
          <a:extLst>
            <a:ext uri="{FF2B5EF4-FFF2-40B4-BE49-F238E27FC236}">
              <a16:creationId xmlns:a16="http://schemas.microsoft.com/office/drawing/2014/main" id="{CD798760-409E-4265-8882-CC53DC634942}"/>
            </a:ext>
          </a:extLst>
        </xdr:cNvPr>
        <xdr:cNvSpPr txBox="1">
          <a:spLocks noChangeArrowheads="1"/>
        </xdr:cNvSpPr>
      </xdr:nvSpPr>
      <xdr:spPr bwMode="auto">
        <a:xfrm>
          <a:off x="12649200" y="14192250"/>
          <a:ext cx="114300" cy="25751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25742</xdr:rowOff>
    </xdr:to>
    <xdr:sp macro="" textlink="">
      <xdr:nvSpPr>
        <xdr:cNvPr id="97" name="Text Box 17">
          <a:extLst>
            <a:ext uri="{FF2B5EF4-FFF2-40B4-BE49-F238E27FC236}">
              <a16:creationId xmlns:a16="http://schemas.microsoft.com/office/drawing/2014/main" id="{4B3251E1-2274-478F-909E-5FBAAA5BA1C5}"/>
            </a:ext>
          </a:extLst>
        </xdr:cNvPr>
        <xdr:cNvSpPr txBox="1">
          <a:spLocks noChangeArrowheads="1"/>
        </xdr:cNvSpPr>
      </xdr:nvSpPr>
      <xdr:spPr bwMode="auto">
        <a:xfrm>
          <a:off x="12649200" y="14192250"/>
          <a:ext cx="114300" cy="257517"/>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9074</xdr:rowOff>
    </xdr:to>
    <xdr:sp macro="" textlink="">
      <xdr:nvSpPr>
        <xdr:cNvPr id="98" name="Text Box 18">
          <a:extLst>
            <a:ext uri="{FF2B5EF4-FFF2-40B4-BE49-F238E27FC236}">
              <a16:creationId xmlns:a16="http://schemas.microsoft.com/office/drawing/2014/main" id="{D790A9C1-44F3-4148-BFBC-1A4A0AB5E879}"/>
            </a:ext>
          </a:extLst>
        </xdr:cNvPr>
        <xdr:cNvSpPr txBox="1">
          <a:spLocks noChangeArrowheads="1"/>
        </xdr:cNvSpPr>
      </xdr:nvSpPr>
      <xdr:spPr bwMode="auto">
        <a:xfrm>
          <a:off x="12468225" y="14192250"/>
          <a:ext cx="114300" cy="240849"/>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99" name="Text Box 19">
          <a:extLst>
            <a:ext uri="{FF2B5EF4-FFF2-40B4-BE49-F238E27FC236}">
              <a16:creationId xmlns:a16="http://schemas.microsoft.com/office/drawing/2014/main" id="{3BB0D333-0853-4CD3-8EB7-2C4F393EE24E}"/>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25742</xdr:rowOff>
    </xdr:to>
    <xdr:sp macro="" textlink="">
      <xdr:nvSpPr>
        <xdr:cNvPr id="100" name="Text Box 20">
          <a:extLst>
            <a:ext uri="{FF2B5EF4-FFF2-40B4-BE49-F238E27FC236}">
              <a16:creationId xmlns:a16="http://schemas.microsoft.com/office/drawing/2014/main" id="{A3196E69-569A-4C42-A3D8-1FE8611C379E}"/>
            </a:ext>
          </a:extLst>
        </xdr:cNvPr>
        <xdr:cNvSpPr txBox="1">
          <a:spLocks noChangeArrowheads="1"/>
        </xdr:cNvSpPr>
      </xdr:nvSpPr>
      <xdr:spPr bwMode="auto">
        <a:xfrm>
          <a:off x="12163425" y="14192250"/>
          <a:ext cx="114300" cy="257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C917AE38-4242-46DB-931D-1D48CE4DFA9C}"/>
            </a:ext>
          </a:extLst>
        </xdr:cNvPr>
        <xdr:cNvSpPr txBox="1">
          <a:spLocks noChangeArrowheads="1"/>
        </xdr:cNvSpPr>
      </xdr:nvSpPr>
      <xdr:spPr bwMode="auto">
        <a:xfrm>
          <a:off x="11972925" y="14192250"/>
          <a:ext cx="114300" cy="29215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5E574935-0483-464E-90E6-697C6694DAE3}"/>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F036BB35-E46A-4A32-B8D4-37D193FA09DF}"/>
            </a:ext>
          </a:extLst>
        </xdr:cNvPr>
        <xdr:cNvSpPr txBox="1">
          <a:spLocks noChangeArrowheads="1"/>
        </xdr:cNvSpPr>
      </xdr:nvSpPr>
      <xdr:spPr bwMode="auto">
        <a:xfrm>
          <a:off x="11972925" y="14192250"/>
          <a:ext cx="114300"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D28B2971-35DE-4006-BBC3-A771F3AE0F54}"/>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FF26F184-343E-4F25-873D-4C25B8734996}"/>
            </a:ext>
          </a:extLst>
        </xdr:cNvPr>
        <xdr:cNvSpPr txBox="1">
          <a:spLocks noChangeArrowheads="1"/>
        </xdr:cNvSpPr>
      </xdr:nvSpPr>
      <xdr:spPr bwMode="auto">
        <a:xfrm>
          <a:off x="13144500" y="14192250"/>
          <a:ext cx="239713" cy="27548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3B7E08FE-8872-468C-A2E5-21EB5F1A3EC2}"/>
            </a:ext>
          </a:extLst>
        </xdr:cNvPr>
        <xdr:cNvSpPr txBox="1">
          <a:spLocks noChangeArrowheads="1"/>
        </xdr:cNvSpPr>
      </xdr:nvSpPr>
      <xdr:spPr bwMode="auto">
        <a:xfrm>
          <a:off x="11972925" y="14192250"/>
          <a:ext cx="114300" cy="29215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CAAFFC38-3E9D-478A-BB09-3C7FE3A4EF64}"/>
            </a:ext>
          </a:extLst>
        </xdr:cNvPr>
        <xdr:cNvSpPr txBox="1">
          <a:spLocks noChangeArrowheads="1"/>
        </xdr:cNvSpPr>
      </xdr:nvSpPr>
      <xdr:spPr bwMode="auto">
        <a:xfrm>
          <a:off x="12649200" y="14192250"/>
          <a:ext cx="114300" cy="292154"/>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1C705F6A-08D8-4FBB-981C-AC103FD6BD98}"/>
            </a:ext>
          </a:extLst>
        </xdr:cNvPr>
        <xdr:cNvSpPr txBox="1">
          <a:spLocks noChangeArrowheads="1"/>
        </xdr:cNvSpPr>
      </xdr:nvSpPr>
      <xdr:spPr bwMode="auto">
        <a:xfrm>
          <a:off x="12649200" y="14192250"/>
          <a:ext cx="114300" cy="292153"/>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EA22FB6D-F8B3-4EDF-8CA1-AFEDA967EEB4}"/>
            </a:ext>
          </a:extLst>
        </xdr:cNvPr>
        <xdr:cNvSpPr txBox="1">
          <a:spLocks noChangeArrowheads="1"/>
        </xdr:cNvSpPr>
      </xdr:nvSpPr>
      <xdr:spPr bwMode="auto">
        <a:xfrm>
          <a:off x="12468225" y="14192250"/>
          <a:ext cx="114300" cy="27548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5F1BD085-6EFE-4983-BBCC-13408AA583CD}"/>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CA9D503C-6352-410B-8EAD-21DAEAF3E868}"/>
            </a:ext>
          </a:extLst>
        </xdr:cNvPr>
        <xdr:cNvSpPr txBox="1">
          <a:spLocks noChangeArrowheads="1"/>
        </xdr:cNvSpPr>
      </xdr:nvSpPr>
      <xdr:spPr bwMode="auto">
        <a:xfrm>
          <a:off x="12163425" y="14192250"/>
          <a:ext cx="114300" cy="29215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66566</xdr:rowOff>
    </xdr:to>
    <xdr:sp macro="" textlink="">
      <xdr:nvSpPr>
        <xdr:cNvPr id="112" name="Text Box 10">
          <a:extLst>
            <a:ext uri="{FF2B5EF4-FFF2-40B4-BE49-F238E27FC236}">
              <a16:creationId xmlns:a16="http://schemas.microsoft.com/office/drawing/2014/main" id="{C5308EA8-AB8B-4297-8165-3E6D449019C4}"/>
            </a:ext>
          </a:extLst>
        </xdr:cNvPr>
        <xdr:cNvSpPr txBox="1">
          <a:spLocks noChangeArrowheads="1"/>
        </xdr:cNvSpPr>
      </xdr:nvSpPr>
      <xdr:spPr bwMode="auto">
        <a:xfrm>
          <a:off x="11972925" y="14192250"/>
          <a:ext cx="114300" cy="29834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3" name="Text Box 11">
          <a:extLst>
            <a:ext uri="{FF2B5EF4-FFF2-40B4-BE49-F238E27FC236}">
              <a16:creationId xmlns:a16="http://schemas.microsoft.com/office/drawing/2014/main" id="{DBF9622C-BF7B-40DF-B0B9-47839F34D8F6}"/>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3FA26D75-2803-4509-8266-80612C79D1F6}"/>
            </a:ext>
          </a:extLst>
        </xdr:cNvPr>
        <xdr:cNvSpPr txBox="1">
          <a:spLocks noChangeArrowheads="1"/>
        </xdr:cNvSpPr>
      </xdr:nvSpPr>
      <xdr:spPr bwMode="auto">
        <a:xfrm>
          <a:off x="11972925"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5" name="Text Box 13">
          <a:extLst>
            <a:ext uri="{FF2B5EF4-FFF2-40B4-BE49-F238E27FC236}">
              <a16:creationId xmlns:a16="http://schemas.microsoft.com/office/drawing/2014/main" id="{63758ED8-4291-42CB-986E-ACE12407A32D}"/>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9FD88979-14C4-49BC-9067-CFAB09F3F4AF}"/>
            </a:ext>
          </a:extLst>
        </xdr:cNvPr>
        <xdr:cNvSpPr txBox="1">
          <a:spLocks noChangeArrowheads="1"/>
        </xdr:cNvSpPr>
      </xdr:nvSpPr>
      <xdr:spPr bwMode="auto">
        <a:xfrm>
          <a:off x="13144500" y="14192250"/>
          <a:ext cx="239712"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66565</xdr:rowOff>
    </xdr:to>
    <xdr:sp macro="" textlink="">
      <xdr:nvSpPr>
        <xdr:cNvPr id="117" name="Text Box 15">
          <a:extLst>
            <a:ext uri="{FF2B5EF4-FFF2-40B4-BE49-F238E27FC236}">
              <a16:creationId xmlns:a16="http://schemas.microsoft.com/office/drawing/2014/main" id="{5E79780A-DCA2-4DFD-8E52-1396BF3663EA}"/>
            </a:ext>
          </a:extLst>
        </xdr:cNvPr>
        <xdr:cNvSpPr txBox="1">
          <a:spLocks noChangeArrowheads="1"/>
        </xdr:cNvSpPr>
      </xdr:nvSpPr>
      <xdr:spPr bwMode="auto">
        <a:xfrm>
          <a:off x="11972925" y="14192250"/>
          <a:ext cx="114300" cy="298340"/>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66566</xdr:rowOff>
    </xdr:to>
    <xdr:sp macro="" textlink="">
      <xdr:nvSpPr>
        <xdr:cNvPr id="118" name="Text Box 16">
          <a:extLst>
            <a:ext uri="{FF2B5EF4-FFF2-40B4-BE49-F238E27FC236}">
              <a16:creationId xmlns:a16="http://schemas.microsoft.com/office/drawing/2014/main" id="{7185F609-E4A7-4D19-A263-D93257B13677}"/>
            </a:ext>
          </a:extLst>
        </xdr:cNvPr>
        <xdr:cNvSpPr txBox="1">
          <a:spLocks noChangeArrowheads="1"/>
        </xdr:cNvSpPr>
      </xdr:nvSpPr>
      <xdr:spPr bwMode="auto">
        <a:xfrm>
          <a:off x="12649200" y="14192250"/>
          <a:ext cx="114300" cy="298341"/>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66565</xdr:rowOff>
    </xdr:to>
    <xdr:sp macro="" textlink="">
      <xdr:nvSpPr>
        <xdr:cNvPr id="119" name="Text Box 17">
          <a:extLst>
            <a:ext uri="{FF2B5EF4-FFF2-40B4-BE49-F238E27FC236}">
              <a16:creationId xmlns:a16="http://schemas.microsoft.com/office/drawing/2014/main" id="{1C518F9B-B35B-453D-B63D-0BADD416A5C6}"/>
            </a:ext>
          </a:extLst>
        </xdr:cNvPr>
        <xdr:cNvSpPr txBox="1">
          <a:spLocks noChangeArrowheads="1"/>
        </xdr:cNvSpPr>
      </xdr:nvSpPr>
      <xdr:spPr bwMode="auto">
        <a:xfrm>
          <a:off x="12649200" y="14192250"/>
          <a:ext cx="114300" cy="29834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55FCD225-710F-4F15-AE7C-8BE228B494E7}"/>
            </a:ext>
          </a:extLst>
        </xdr:cNvPr>
        <xdr:cNvSpPr txBox="1">
          <a:spLocks noChangeArrowheads="1"/>
        </xdr:cNvSpPr>
      </xdr:nvSpPr>
      <xdr:spPr bwMode="auto">
        <a:xfrm>
          <a:off x="12468225"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121" name="Text Box 19">
          <a:extLst>
            <a:ext uri="{FF2B5EF4-FFF2-40B4-BE49-F238E27FC236}">
              <a16:creationId xmlns:a16="http://schemas.microsoft.com/office/drawing/2014/main" id="{A065B6B8-49C1-441F-B9A8-973887B75AEE}"/>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66565</xdr:rowOff>
    </xdr:to>
    <xdr:sp macro="" textlink="">
      <xdr:nvSpPr>
        <xdr:cNvPr id="122" name="Text Box 20">
          <a:extLst>
            <a:ext uri="{FF2B5EF4-FFF2-40B4-BE49-F238E27FC236}">
              <a16:creationId xmlns:a16="http://schemas.microsoft.com/office/drawing/2014/main" id="{18DBEB34-CAB2-4682-83B5-FD9233E3913C}"/>
            </a:ext>
          </a:extLst>
        </xdr:cNvPr>
        <xdr:cNvSpPr txBox="1">
          <a:spLocks noChangeArrowheads="1"/>
        </xdr:cNvSpPr>
      </xdr:nvSpPr>
      <xdr:spPr bwMode="auto">
        <a:xfrm>
          <a:off x="12163425" y="14192250"/>
          <a:ext cx="114300" cy="29834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B83DEC57-FE1A-4ADD-952C-A51E85B7FEDA}"/>
            </a:ext>
          </a:extLst>
        </xdr:cNvPr>
        <xdr:cNvSpPr txBox="1">
          <a:spLocks noChangeArrowheads="1"/>
        </xdr:cNvSpPr>
      </xdr:nvSpPr>
      <xdr:spPr bwMode="auto">
        <a:xfrm>
          <a:off x="112966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5BA04008-88AF-413D-B547-DC70F3F19A7E}"/>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6AC4F7AA-9EB3-4E28-93C7-BA1255C4E882}"/>
            </a:ext>
          </a:extLst>
        </xdr:cNvPr>
        <xdr:cNvSpPr txBox="1">
          <a:spLocks noChangeArrowheads="1"/>
        </xdr:cNvSpPr>
      </xdr:nvSpPr>
      <xdr:spPr bwMode="auto">
        <a:xfrm>
          <a:off x="112966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48CB7370-ECC2-4125-9ACC-B1630B14DE0D}"/>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5BF98A7A-EF91-440D-8CE4-ADA19EFF5109}"/>
            </a:ext>
          </a:extLst>
        </xdr:cNvPr>
        <xdr:cNvSpPr txBox="1">
          <a:spLocks noChangeArrowheads="1"/>
        </xdr:cNvSpPr>
      </xdr:nvSpPr>
      <xdr:spPr bwMode="auto">
        <a:xfrm>
          <a:off x="12468225" y="14192250"/>
          <a:ext cx="239714"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B251C909-4D2A-4647-98C0-AA0431D6B0C1}"/>
            </a:ext>
          </a:extLst>
        </xdr:cNvPr>
        <xdr:cNvSpPr txBox="1">
          <a:spLocks noChangeArrowheads="1"/>
        </xdr:cNvSpPr>
      </xdr:nvSpPr>
      <xdr:spPr bwMode="auto">
        <a:xfrm>
          <a:off x="112966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36DBD791-34D4-48F0-83CD-D9BAC0B28D89}"/>
            </a:ext>
          </a:extLst>
        </xdr:cNvPr>
        <xdr:cNvSpPr txBox="1">
          <a:spLocks noChangeArrowheads="1"/>
        </xdr:cNvSpPr>
      </xdr:nvSpPr>
      <xdr:spPr bwMode="auto">
        <a:xfrm>
          <a:off x="11972925"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DA0166FE-4D9C-4496-B40B-BBDF98B632AB}"/>
            </a:ext>
          </a:extLst>
        </xdr:cNvPr>
        <xdr:cNvSpPr txBox="1">
          <a:spLocks noChangeArrowheads="1"/>
        </xdr:cNvSpPr>
      </xdr:nvSpPr>
      <xdr:spPr bwMode="auto">
        <a:xfrm>
          <a:off x="11972925"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507A2DE3-93AE-4F97-9A8A-CAD58BAD8ADA}"/>
            </a:ext>
          </a:extLst>
        </xdr:cNvPr>
        <xdr:cNvSpPr txBox="1">
          <a:spLocks noChangeArrowheads="1"/>
        </xdr:cNvSpPr>
      </xdr:nvSpPr>
      <xdr:spPr bwMode="auto">
        <a:xfrm>
          <a:off x="117919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2DB8226E-F500-4690-90E1-1A1FE2882BE3}"/>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9BF35172-B3BE-4AFC-A065-0C7E1D55CADF}"/>
            </a:ext>
          </a:extLst>
        </xdr:cNvPr>
        <xdr:cNvSpPr txBox="1">
          <a:spLocks noChangeArrowheads="1"/>
        </xdr:cNvSpPr>
      </xdr:nvSpPr>
      <xdr:spPr bwMode="auto">
        <a:xfrm>
          <a:off x="114871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2C39A451-873E-4396-871B-ACB30711FD51}"/>
            </a:ext>
          </a:extLst>
        </xdr:cNvPr>
        <xdr:cNvSpPr txBox="1">
          <a:spLocks noChangeArrowheads="1"/>
        </xdr:cNvSpPr>
      </xdr:nvSpPr>
      <xdr:spPr bwMode="auto">
        <a:xfrm>
          <a:off x="11296650" y="14192250"/>
          <a:ext cx="114300" cy="27747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A6E7EDEA-516E-4976-8137-3DD926825BF1}"/>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7A170251-254A-47EF-9328-63618AB39CD6}"/>
            </a:ext>
          </a:extLst>
        </xdr:cNvPr>
        <xdr:cNvSpPr txBox="1">
          <a:spLocks noChangeArrowheads="1"/>
        </xdr:cNvSpPr>
      </xdr:nvSpPr>
      <xdr:spPr bwMode="auto">
        <a:xfrm>
          <a:off x="11296650" y="14192250"/>
          <a:ext cx="114300" cy="25445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D2D59A95-D7BF-47BF-A61F-D703F4F84BCE}"/>
            </a:ext>
          </a:extLst>
        </xdr:cNvPr>
        <xdr:cNvSpPr txBox="1">
          <a:spLocks noChangeArrowheads="1"/>
        </xdr:cNvSpPr>
      </xdr:nvSpPr>
      <xdr:spPr bwMode="auto">
        <a:xfrm>
          <a:off x="11296650" y="14192250"/>
          <a:ext cx="114300" cy="27747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26206123-7122-4EE1-BC36-C7C12E29397A}"/>
            </a:ext>
          </a:extLst>
        </xdr:cNvPr>
        <xdr:cNvSpPr txBox="1">
          <a:spLocks noChangeArrowheads="1"/>
        </xdr:cNvSpPr>
      </xdr:nvSpPr>
      <xdr:spPr bwMode="auto">
        <a:xfrm>
          <a:off x="12468225" y="14192250"/>
          <a:ext cx="239714" cy="25445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14FEDA2C-F072-4DDD-910E-2EC8A83DF51E}"/>
            </a:ext>
          </a:extLst>
        </xdr:cNvPr>
        <xdr:cNvSpPr txBox="1">
          <a:spLocks noChangeArrowheads="1"/>
        </xdr:cNvSpPr>
      </xdr:nvSpPr>
      <xdr:spPr bwMode="auto">
        <a:xfrm>
          <a:off x="11972925" y="14192250"/>
          <a:ext cx="114300" cy="27747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EA881B01-5CB3-4707-84C4-4796B3188103}"/>
            </a:ext>
          </a:extLst>
        </xdr:cNvPr>
        <xdr:cNvSpPr txBox="1">
          <a:spLocks noChangeArrowheads="1"/>
        </xdr:cNvSpPr>
      </xdr:nvSpPr>
      <xdr:spPr bwMode="auto">
        <a:xfrm>
          <a:off x="11972925" y="14192250"/>
          <a:ext cx="114300" cy="277475"/>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38B48DA0-7895-4263-9B9C-CE6F51C0AE18}"/>
            </a:ext>
          </a:extLst>
        </xdr:cNvPr>
        <xdr:cNvSpPr txBox="1">
          <a:spLocks noChangeArrowheads="1"/>
        </xdr:cNvSpPr>
      </xdr:nvSpPr>
      <xdr:spPr bwMode="auto">
        <a:xfrm>
          <a:off x="11791950" y="14192250"/>
          <a:ext cx="114300" cy="254457"/>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7461AFC9-C64A-413B-8E2F-D1C5545F196A}"/>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CC8ED9C5-3808-4C27-BE22-8EDB9865AC98}"/>
            </a:ext>
          </a:extLst>
        </xdr:cNvPr>
        <xdr:cNvSpPr txBox="1">
          <a:spLocks noChangeArrowheads="1"/>
        </xdr:cNvSpPr>
      </xdr:nvSpPr>
      <xdr:spPr bwMode="auto">
        <a:xfrm>
          <a:off x="11487150" y="14192250"/>
          <a:ext cx="114300" cy="277475"/>
        </a:xfrm>
        <a:prstGeom prst="rect">
          <a:avLst/>
        </a:prstGeom>
        <a:noFill/>
        <a:ln w="9525">
          <a:noFill/>
          <a:miter lim="800000"/>
          <a:headEnd/>
          <a:tailEnd/>
        </a:ln>
      </xdr:spPr>
    </xdr:sp>
    <xdr:clientData/>
  </xdr:twoCellAnchor>
  <xdr:twoCellAnchor>
    <xdr:from>
      <xdr:col>7</xdr:col>
      <xdr:colOff>526142</xdr:colOff>
      <xdr:row>45</xdr:row>
      <xdr:rowOff>145143</xdr:rowOff>
    </xdr:from>
    <xdr:to>
      <xdr:col>11</xdr:col>
      <xdr:colOff>562676</xdr:colOff>
      <xdr:row>53</xdr:row>
      <xdr:rowOff>59248</xdr:rowOff>
    </xdr:to>
    <xdr:grpSp>
      <xdr:nvGrpSpPr>
        <xdr:cNvPr id="144" name="グループ化 143">
          <a:extLst>
            <a:ext uri="{FF2B5EF4-FFF2-40B4-BE49-F238E27FC236}">
              <a16:creationId xmlns:a16="http://schemas.microsoft.com/office/drawing/2014/main" id="{BE3FD090-F2BD-4EDC-8EFD-F8B4DEC17230}"/>
            </a:ext>
          </a:extLst>
        </xdr:cNvPr>
        <xdr:cNvGrpSpPr>
          <a:grpSpLocks noChangeAspect="1"/>
        </xdr:cNvGrpSpPr>
      </xdr:nvGrpSpPr>
      <xdr:grpSpPr>
        <a:xfrm>
          <a:off x="10423071" y="13770429"/>
          <a:ext cx="2821462" cy="1728390"/>
          <a:chOff x="9290130" y="16401930"/>
          <a:chExt cx="2352435" cy="1403007"/>
        </a:xfrm>
      </xdr:grpSpPr>
      <xdr:sp macro="" textlink="">
        <xdr:nvSpPr>
          <xdr:cNvPr id="145" name="正方形/長方形 144">
            <a:extLst>
              <a:ext uri="{FF2B5EF4-FFF2-40B4-BE49-F238E27FC236}">
                <a16:creationId xmlns:a16="http://schemas.microsoft.com/office/drawing/2014/main" id="{C04D2D22-AF0D-17A8-BA68-A72E4E5A826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E516D12C-6522-B25E-98F0-0DC88E73AE5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4E6EC8A8-3705-0C27-5437-F3BF4AFF1F33}"/>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CC184C2E-2481-3CCC-8CFE-1D49A73CF70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2AAB9450-8158-65B5-4686-87D0355A368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1198666</xdr:colOff>
      <xdr:row>29</xdr:row>
      <xdr:rowOff>121228</xdr:rowOff>
    </xdr:from>
    <xdr:to>
      <xdr:col>10</xdr:col>
      <xdr:colOff>870858</xdr:colOff>
      <xdr:row>35</xdr:row>
      <xdr:rowOff>162866</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61023" y="10925299"/>
          <a:ext cx="2502478" cy="140235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101600</xdr:colOff>
      <xdr:row>26</xdr:row>
      <xdr:rowOff>164572</xdr:rowOff>
    </xdr:to>
    <xdr:sp macro="" textlink="">
      <xdr:nvSpPr>
        <xdr:cNvPr id="2" name="Text Box 2">
          <a:extLst>
            <a:ext uri="{FF2B5EF4-FFF2-40B4-BE49-F238E27FC236}">
              <a16:creationId xmlns:a16="http://schemas.microsoft.com/office/drawing/2014/main" id="{9139EE2E-501A-4378-8543-31AF7CD2DB62}"/>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3" name="Text Box 1">
          <a:extLst>
            <a:ext uri="{FF2B5EF4-FFF2-40B4-BE49-F238E27FC236}">
              <a16:creationId xmlns:a16="http://schemas.microsoft.com/office/drawing/2014/main" id="{B7BCD3B6-74F9-476A-A708-74B0CEEE3DD7}"/>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641CA184-847A-437E-9220-DC29E7C18DEB}"/>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5" name="Text Box 1">
          <a:extLst>
            <a:ext uri="{FF2B5EF4-FFF2-40B4-BE49-F238E27FC236}">
              <a16:creationId xmlns:a16="http://schemas.microsoft.com/office/drawing/2014/main" id="{A6A5E778-70AB-432C-AD34-61E701C5B776}"/>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6" name="Text Box 4">
          <a:extLst>
            <a:ext uri="{FF2B5EF4-FFF2-40B4-BE49-F238E27FC236}">
              <a16:creationId xmlns:a16="http://schemas.microsoft.com/office/drawing/2014/main" id="{A4462CC6-D053-4169-A7CE-D6EEBB14D969}"/>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7" name="Text Box 1">
          <a:extLst>
            <a:ext uri="{FF2B5EF4-FFF2-40B4-BE49-F238E27FC236}">
              <a16:creationId xmlns:a16="http://schemas.microsoft.com/office/drawing/2014/main" id="{C95DA943-DB93-4255-8BB5-7C7726EAAE2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 name="Text Box 4">
          <a:extLst>
            <a:ext uri="{FF2B5EF4-FFF2-40B4-BE49-F238E27FC236}">
              <a16:creationId xmlns:a16="http://schemas.microsoft.com/office/drawing/2014/main" id="{DEA2180C-7F22-48C8-AB61-A96E8CBA7691}"/>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9" name="Text Box 1">
          <a:extLst>
            <a:ext uri="{FF2B5EF4-FFF2-40B4-BE49-F238E27FC236}">
              <a16:creationId xmlns:a16="http://schemas.microsoft.com/office/drawing/2014/main" id="{E058750B-F5DA-4DBD-B886-ECE5B2DF2E20}"/>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0" name="Text Box 4">
          <a:extLst>
            <a:ext uri="{FF2B5EF4-FFF2-40B4-BE49-F238E27FC236}">
              <a16:creationId xmlns:a16="http://schemas.microsoft.com/office/drawing/2014/main" id="{3D21C607-9843-4979-B40F-CFFAA4D7D778}"/>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11" name="Text Box 1">
          <a:extLst>
            <a:ext uri="{FF2B5EF4-FFF2-40B4-BE49-F238E27FC236}">
              <a16:creationId xmlns:a16="http://schemas.microsoft.com/office/drawing/2014/main" id="{EFA3A94A-4F8C-4AE9-AB1F-556117C13E80}"/>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12" name="Text Box 4">
          <a:extLst>
            <a:ext uri="{FF2B5EF4-FFF2-40B4-BE49-F238E27FC236}">
              <a16:creationId xmlns:a16="http://schemas.microsoft.com/office/drawing/2014/main" id="{D5038ECD-6FAB-4E09-9671-C46FA15FD61F}"/>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3" name="Text Box 1">
          <a:extLst>
            <a:ext uri="{FF2B5EF4-FFF2-40B4-BE49-F238E27FC236}">
              <a16:creationId xmlns:a16="http://schemas.microsoft.com/office/drawing/2014/main" id="{7783952A-11CE-4B2C-B94F-5E3C8955A900}"/>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4" name="Text Box 4">
          <a:extLst>
            <a:ext uri="{FF2B5EF4-FFF2-40B4-BE49-F238E27FC236}">
              <a16:creationId xmlns:a16="http://schemas.microsoft.com/office/drawing/2014/main" id="{57E05DC1-5D45-4571-95DB-C5C98D4C924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BCAE01F2-9F84-4866-90F8-47880F99476C}"/>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3B69F335-83EC-4813-AE91-AADE63354314}"/>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2E8211C0-7DFF-4FB3-A107-A48D8B5E72BC}"/>
            </a:ext>
          </a:extLst>
        </xdr:cNvPr>
        <xdr:cNvCxnSpPr/>
      </xdr:nvCxnSpPr>
      <xdr:spPr>
        <a:xfrm flipV="1">
          <a:off x="844101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7E9A11E7-68F5-49CB-A948-35C84EFD1C20}"/>
            </a:ext>
          </a:extLst>
        </xdr:cNvPr>
        <xdr:cNvCxnSpPr/>
      </xdr:nvCxnSpPr>
      <xdr:spPr>
        <a:xfrm flipV="1">
          <a:off x="8446914" y="1893358"/>
          <a:ext cx="3366202" cy="1163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651E679C-6FAE-4CF5-9D4D-F431319EE6D1}"/>
            </a:ext>
          </a:extLst>
        </xdr:cNvPr>
        <xdr:cNvCxnSpPr/>
      </xdr:nvCxnSpPr>
      <xdr:spPr>
        <a:xfrm flipV="1">
          <a:off x="8456139" y="2333626"/>
          <a:ext cx="3345336" cy="175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AEDCCC54-0F49-4A18-9189-6389E7C3F5FB}"/>
            </a:ext>
          </a:extLst>
        </xdr:cNvPr>
        <xdr:cNvCxnSpPr/>
      </xdr:nvCxnSpPr>
      <xdr:spPr>
        <a:xfrm flipV="1">
          <a:off x="8441928" y="2667000"/>
          <a:ext cx="3371188" cy="86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28916</xdr:rowOff>
    </xdr:to>
    <xdr:sp macro="" textlink="">
      <xdr:nvSpPr>
        <xdr:cNvPr id="21" name="Text Box 10">
          <a:extLst>
            <a:ext uri="{FF2B5EF4-FFF2-40B4-BE49-F238E27FC236}">
              <a16:creationId xmlns:a16="http://schemas.microsoft.com/office/drawing/2014/main" id="{414C5DA3-0AB9-4A16-AA35-C3E11E820F48}"/>
            </a:ext>
          </a:extLst>
        </xdr:cNvPr>
        <xdr:cNvSpPr txBox="1">
          <a:spLocks noChangeArrowheads="1"/>
        </xdr:cNvSpPr>
      </xdr:nvSpPr>
      <xdr:spPr bwMode="auto">
        <a:xfrm>
          <a:off x="10506075" y="8267700"/>
          <a:ext cx="114300" cy="25434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2" name="Text Box 11">
          <a:extLst>
            <a:ext uri="{FF2B5EF4-FFF2-40B4-BE49-F238E27FC236}">
              <a16:creationId xmlns:a16="http://schemas.microsoft.com/office/drawing/2014/main" id="{D56D82B6-E67E-4ECF-88D5-C75FB65B8CF1}"/>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12247</xdr:rowOff>
    </xdr:to>
    <xdr:sp macro="" textlink="">
      <xdr:nvSpPr>
        <xdr:cNvPr id="23" name="Text Box 12">
          <a:extLst>
            <a:ext uri="{FF2B5EF4-FFF2-40B4-BE49-F238E27FC236}">
              <a16:creationId xmlns:a16="http://schemas.microsoft.com/office/drawing/2014/main" id="{36F8C408-FD3A-4D1D-B16D-0A1F06098E37}"/>
            </a:ext>
          </a:extLst>
        </xdr:cNvPr>
        <xdr:cNvSpPr txBox="1">
          <a:spLocks noChangeArrowheads="1"/>
        </xdr:cNvSpPr>
      </xdr:nvSpPr>
      <xdr:spPr bwMode="auto">
        <a:xfrm>
          <a:off x="10506075" y="8267700"/>
          <a:ext cx="114300"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4" name="Text Box 13">
          <a:extLst>
            <a:ext uri="{FF2B5EF4-FFF2-40B4-BE49-F238E27FC236}">
              <a16:creationId xmlns:a16="http://schemas.microsoft.com/office/drawing/2014/main" id="{EC0279DE-A707-4ED0-B974-262DFD3BD426}"/>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12247</xdr:rowOff>
    </xdr:to>
    <xdr:sp macro="" textlink="">
      <xdr:nvSpPr>
        <xdr:cNvPr id="25" name="Text Box 14">
          <a:extLst>
            <a:ext uri="{FF2B5EF4-FFF2-40B4-BE49-F238E27FC236}">
              <a16:creationId xmlns:a16="http://schemas.microsoft.com/office/drawing/2014/main" id="{BC9C6004-34E5-412A-A0CB-D8664E388AB8}"/>
            </a:ext>
          </a:extLst>
        </xdr:cNvPr>
        <xdr:cNvSpPr txBox="1">
          <a:spLocks noChangeArrowheads="1"/>
        </xdr:cNvSpPr>
      </xdr:nvSpPr>
      <xdr:spPr bwMode="auto">
        <a:xfrm>
          <a:off x="11687175" y="8267700"/>
          <a:ext cx="245532"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26" name="Text Box 15">
          <a:extLst>
            <a:ext uri="{FF2B5EF4-FFF2-40B4-BE49-F238E27FC236}">
              <a16:creationId xmlns:a16="http://schemas.microsoft.com/office/drawing/2014/main" id="{C50BD4E9-599B-413D-AA75-CC43D85311F0}"/>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28916</xdr:rowOff>
    </xdr:to>
    <xdr:sp macro="" textlink="">
      <xdr:nvSpPr>
        <xdr:cNvPr id="27" name="Text Box 16">
          <a:extLst>
            <a:ext uri="{FF2B5EF4-FFF2-40B4-BE49-F238E27FC236}">
              <a16:creationId xmlns:a16="http://schemas.microsoft.com/office/drawing/2014/main" id="{E7ED96D2-3061-447E-A19B-C4237DF5A906}"/>
            </a:ext>
          </a:extLst>
        </xdr:cNvPr>
        <xdr:cNvSpPr txBox="1">
          <a:spLocks noChangeArrowheads="1"/>
        </xdr:cNvSpPr>
      </xdr:nvSpPr>
      <xdr:spPr bwMode="auto">
        <a:xfrm>
          <a:off x="11191875" y="8267700"/>
          <a:ext cx="114300" cy="25434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28915</xdr:rowOff>
    </xdr:to>
    <xdr:sp macro="" textlink="">
      <xdr:nvSpPr>
        <xdr:cNvPr id="28" name="Text Box 17">
          <a:extLst>
            <a:ext uri="{FF2B5EF4-FFF2-40B4-BE49-F238E27FC236}">
              <a16:creationId xmlns:a16="http://schemas.microsoft.com/office/drawing/2014/main" id="{FAEF655A-8AF6-4199-83DA-608598EC080B}"/>
            </a:ext>
          </a:extLst>
        </xdr:cNvPr>
        <xdr:cNvSpPr txBox="1">
          <a:spLocks noChangeArrowheads="1"/>
        </xdr:cNvSpPr>
      </xdr:nvSpPr>
      <xdr:spPr bwMode="auto">
        <a:xfrm>
          <a:off x="11191875" y="8267700"/>
          <a:ext cx="114300" cy="25434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12247</xdr:rowOff>
    </xdr:to>
    <xdr:sp macro="" textlink="">
      <xdr:nvSpPr>
        <xdr:cNvPr id="29" name="Text Box 18">
          <a:extLst>
            <a:ext uri="{FF2B5EF4-FFF2-40B4-BE49-F238E27FC236}">
              <a16:creationId xmlns:a16="http://schemas.microsoft.com/office/drawing/2014/main" id="{07C4F148-10C7-4B6F-9DFD-FA8F853E7127}"/>
            </a:ext>
          </a:extLst>
        </xdr:cNvPr>
        <xdr:cNvSpPr txBox="1">
          <a:spLocks noChangeArrowheads="1"/>
        </xdr:cNvSpPr>
      </xdr:nvSpPr>
      <xdr:spPr bwMode="auto">
        <a:xfrm>
          <a:off x="11001375" y="8267700"/>
          <a:ext cx="114300" cy="23767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30" name="Text Box 19">
          <a:extLst>
            <a:ext uri="{FF2B5EF4-FFF2-40B4-BE49-F238E27FC236}">
              <a16:creationId xmlns:a16="http://schemas.microsoft.com/office/drawing/2014/main" id="{C847B8FB-6B06-4E25-AB9C-6388C0AD8B4E}"/>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31" name="Text Box 20">
          <a:extLst>
            <a:ext uri="{FF2B5EF4-FFF2-40B4-BE49-F238E27FC236}">
              <a16:creationId xmlns:a16="http://schemas.microsoft.com/office/drawing/2014/main" id="{ECC04273-EB2E-489A-8BEA-AE1CBD2649F7}"/>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63552</xdr:rowOff>
    </xdr:to>
    <xdr:sp macro="" textlink="">
      <xdr:nvSpPr>
        <xdr:cNvPr id="32" name="Text Box 10">
          <a:extLst>
            <a:ext uri="{FF2B5EF4-FFF2-40B4-BE49-F238E27FC236}">
              <a16:creationId xmlns:a16="http://schemas.microsoft.com/office/drawing/2014/main" id="{629143A8-3230-4657-8800-6D8AEAD32005}"/>
            </a:ext>
          </a:extLst>
        </xdr:cNvPr>
        <xdr:cNvSpPr txBox="1">
          <a:spLocks noChangeArrowheads="1"/>
        </xdr:cNvSpPr>
      </xdr:nvSpPr>
      <xdr:spPr bwMode="auto">
        <a:xfrm>
          <a:off x="10506075" y="826770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3" name="Text Box 11">
          <a:extLst>
            <a:ext uri="{FF2B5EF4-FFF2-40B4-BE49-F238E27FC236}">
              <a16:creationId xmlns:a16="http://schemas.microsoft.com/office/drawing/2014/main" id="{C1936C72-3E66-4001-9BC2-645713C4BB95}"/>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46883</xdr:rowOff>
    </xdr:to>
    <xdr:sp macro="" textlink="">
      <xdr:nvSpPr>
        <xdr:cNvPr id="34" name="Text Box 12">
          <a:extLst>
            <a:ext uri="{FF2B5EF4-FFF2-40B4-BE49-F238E27FC236}">
              <a16:creationId xmlns:a16="http://schemas.microsoft.com/office/drawing/2014/main" id="{11846A97-1A2E-4B4E-8F33-4B267D20F412}"/>
            </a:ext>
          </a:extLst>
        </xdr:cNvPr>
        <xdr:cNvSpPr txBox="1">
          <a:spLocks noChangeArrowheads="1"/>
        </xdr:cNvSpPr>
      </xdr:nvSpPr>
      <xdr:spPr bwMode="auto">
        <a:xfrm>
          <a:off x="10506075" y="826770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5" name="Text Box 13">
          <a:extLst>
            <a:ext uri="{FF2B5EF4-FFF2-40B4-BE49-F238E27FC236}">
              <a16:creationId xmlns:a16="http://schemas.microsoft.com/office/drawing/2014/main" id="{6324A26F-006D-4BE8-BCD0-F3EF526E30C8}"/>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46883</xdr:rowOff>
    </xdr:to>
    <xdr:sp macro="" textlink="">
      <xdr:nvSpPr>
        <xdr:cNvPr id="36" name="Text Box 14">
          <a:extLst>
            <a:ext uri="{FF2B5EF4-FFF2-40B4-BE49-F238E27FC236}">
              <a16:creationId xmlns:a16="http://schemas.microsoft.com/office/drawing/2014/main" id="{36FBD022-DD1C-4A69-9010-EE8946CA9864}"/>
            </a:ext>
          </a:extLst>
        </xdr:cNvPr>
        <xdr:cNvSpPr txBox="1">
          <a:spLocks noChangeArrowheads="1"/>
        </xdr:cNvSpPr>
      </xdr:nvSpPr>
      <xdr:spPr bwMode="auto">
        <a:xfrm>
          <a:off x="11687175" y="826770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37" name="Text Box 15">
          <a:extLst>
            <a:ext uri="{FF2B5EF4-FFF2-40B4-BE49-F238E27FC236}">
              <a16:creationId xmlns:a16="http://schemas.microsoft.com/office/drawing/2014/main" id="{AD748603-3AC7-4C17-9DB7-353CF793FC87}"/>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63552</xdr:rowOff>
    </xdr:to>
    <xdr:sp macro="" textlink="">
      <xdr:nvSpPr>
        <xdr:cNvPr id="38" name="Text Box 16">
          <a:extLst>
            <a:ext uri="{FF2B5EF4-FFF2-40B4-BE49-F238E27FC236}">
              <a16:creationId xmlns:a16="http://schemas.microsoft.com/office/drawing/2014/main" id="{D7010040-D3AE-4070-9A56-4B337AB820AD}"/>
            </a:ext>
          </a:extLst>
        </xdr:cNvPr>
        <xdr:cNvSpPr txBox="1">
          <a:spLocks noChangeArrowheads="1"/>
        </xdr:cNvSpPr>
      </xdr:nvSpPr>
      <xdr:spPr bwMode="auto">
        <a:xfrm>
          <a:off x="11191875" y="826770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63551</xdr:rowOff>
    </xdr:to>
    <xdr:sp macro="" textlink="">
      <xdr:nvSpPr>
        <xdr:cNvPr id="39" name="Text Box 17">
          <a:extLst>
            <a:ext uri="{FF2B5EF4-FFF2-40B4-BE49-F238E27FC236}">
              <a16:creationId xmlns:a16="http://schemas.microsoft.com/office/drawing/2014/main" id="{51427B05-2F63-4602-B6A5-0C7EE5CB3B17}"/>
            </a:ext>
          </a:extLst>
        </xdr:cNvPr>
        <xdr:cNvSpPr txBox="1">
          <a:spLocks noChangeArrowheads="1"/>
        </xdr:cNvSpPr>
      </xdr:nvSpPr>
      <xdr:spPr bwMode="auto">
        <a:xfrm>
          <a:off x="11191875" y="826770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46883</xdr:rowOff>
    </xdr:to>
    <xdr:sp macro="" textlink="">
      <xdr:nvSpPr>
        <xdr:cNvPr id="40" name="Text Box 18">
          <a:extLst>
            <a:ext uri="{FF2B5EF4-FFF2-40B4-BE49-F238E27FC236}">
              <a16:creationId xmlns:a16="http://schemas.microsoft.com/office/drawing/2014/main" id="{AEA88913-D504-4A5A-AE18-62B36BED82DD}"/>
            </a:ext>
          </a:extLst>
        </xdr:cNvPr>
        <xdr:cNvSpPr txBox="1">
          <a:spLocks noChangeArrowheads="1"/>
        </xdr:cNvSpPr>
      </xdr:nvSpPr>
      <xdr:spPr bwMode="auto">
        <a:xfrm>
          <a:off x="11001375" y="826770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41" name="Text Box 19">
          <a:extLst>
            <a:ext uri="{FF2B5EF4-FFF2-40B4-BE49-F238E27FC236}">
              <a16:creationId xmlns:a16="http://schemas.microsoft.com/office/drawing/2014/main" id="{6DD82594-C2CA-4BDE-A413-04FED1536EDB}"/>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42" name="Text Box 20">
          <a:extLst>
            <a:ext uri="{FF2B5EF4-FFF2-40B4-BE49-F238E27FC236}">
              <a16:creationId xmlns:a16="http://schemas.microsoft.com/office/drawing/2014/main" id="{BB4A7541-08F5-42A3-9751-58F825ED8CD5}"/>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69739</xdr:rowOff>
    </xdr:to>
    <xdr:sp macro="" textlink="">
      <xdr:nvSpPr>
        <xdr:cNvPr id="43" name="Text Box 10">
          <a:extLst>
            <a:ext uri="{FF2B5EF4-FFF2-40B4-BE49-F238E27FC236}">
              <a16:creationId xmlns:a16="http://schemas.microsoft.com/office/drawing/2014/main" id="{A6AEF850-2562-492F-B092-D21C1216DE38}"/>
            </a:ext>
          </a:extLst>
        </xdr:cNvPr>
        <xdr:cNvSpPr txBox="1">
          <a:spLocks noChangeArrowheads="1"/>
        </xdr:cNvSpPr>
      </xdr:nvSpPr>
      <xdr:spPr bwMode="auto">
        <a:xfrm>
          <a:off x="10506075" y="8267700"/>
          <a:ext cx="114300" cy="29516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4" name="Text Box 11">
          <a:extLst>
            <a:ext uri="{FF2B5EF4-FFF2-40B4-BE49-F238E27FC236}">
              <a16:creationId xmlns:a16="http://schemas.microsoft.com/office/drawing/2014/main" id="{183C62AF-6604-4CFE-9542-2C324E34EF68}"/>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9B2FE8B0-C838-4F0A-BDEE-3C0548F7E534}"/>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6" name="Text Box 13">
          <a:extLst>
            <a:ext uri="{FF2B5EF4-FFF2-40B4-BE49-F238E27FC236}">
              <a16:creationId xmlns:a16="http://schemas.microsoft.com/office/drawing/2014/main" id="{E16A08F3-5FFF-4090-9D04-0BFE54EFB7A7}"/>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4F9A913E-3356-4C82-A06A-3E93E4108DC7}"/>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48" name="Text Box 15">
          <a:extLst>
            <a:ext uri="{FF2B5EF4-FFF2-40B4-BE49-F238E27FC236}">
              <a16:creationId xmlns:a16="http://schemas.microsoft.com/office/drawing/2014/main" id="{3C134DBA-1AA1-49C0-9CF1-B5C17FE84F71}"/>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69739</xdr:rowOff>
    </xdr:to>
    <xdr:sp macro="" textlink="">
      <xdr:nvSpPr>
        <xdr:cNvPr id="49" name="Text Box 16">
          <a:extLst>
            <a:ext uri="{FF2B5EF4-FFF2-40B4-BE49-F238E27FC236}">
              <a16:creationId xmlns:a16="http://schemas.microsoft.com/office/drawing/2014/main" id="{31EA18E4-62D6-4DC9-BED7-529BA4A75EE3}"/>
            </a:ext>
          </a:extLst>
        </xdr:cNvPr>
        <xdr:cNvSpPr txBox="1">
          <a:spLocks noChangeArrowheads="1"/>
        </xdr:cNvSpPr>
      </xdr:nvSpPr>
      <xdr:spPr bwMode="auto">
        <a:xfrm>
          <a:off x="11191875" y="8267700"/>
          <a:ext cx="114300" cy="29516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69738</xdr:rowOff>
    </xdr:to>
    <xdr:sp macro="" textlink="">
      <xdr:nvSpPr>
        <xdr:cNvPr id="50" name="Text Box 17">
          <a:extLst>
            <a:ext uri="{FF2B5EF4-FFF2-40B4-BE49-F238E27FC236}">
              <a16:creationId xmlns:a16="http://schemas.microsoft.com/office/drawing/2014/main" id="{93F28D47-8C61-4756-B4C4-AAFCE48DC3C5}"/>
            </a:ext>
          </a:extLst>
        </xdr:cNvPr>
        <xdr:cNvSpPr txBox="1">
          <a:spLocks noChangeArrowheads="1"/>
        </xdr:cNvSpPr>
      </xdr:nvSpPr>
      <xdr:spPr bwMode="auto">
        <a:xfrm>
          <a:off x="11191875" y="8267700"/>
          <a:ext cx="114300" cy="29516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59F69EE7-A90E-4D63-81B2-8F7D56BFC4B2}"/>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52" name="Text Box 19">
          <a:extLst>
            <a:ext uri="{FF2B5EF4-FFF2-40B4-BE49-F238E27FC236}">
              <a16:creationId xmlns:a16="http://schemas.microsoft.com/office/drawing/2014/main" id="{C7C57C2A-7491-4AFF-B2F7-476C7E3D5AC5}"/>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53" name="Text Box 20">
          <a:extLst>
            <a:ext uri="{FF2B5EF4-FFF2-40B4-BE49-F238E27FC236}">
              <a16:creationId xmlns:a16="http://schemas.microsoft.com/office/drawing/2014/main" id="{29076EE5-AFBB-4CB9-AABF-AEF2C924ED02}"/>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2E9E9EB5-6425-4FE4-9E1A-F8A9CB9876D7}"/>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86F2D5AF-7A2D-4BC0-AE81-94D5D5632A13}"/>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46B6267E-ED75-4BCA-BEC0-922E26D85C9D}"/>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8BEEA544-C43B-43D7-85C0-E103D150F267}"/>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4C58EC7E-85EA-45F5-BC6D-5465C9AE0862}"/>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395906DD-B10B-42F5-9DA2-3625826F0457}"/>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FD1E6D2B-FE70-4C45-80EA-A1A82A145093}"/>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44D89B3A-C991-4F75-8A7B-837ED2165977}"/>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2E15E235-A9B2-4077-8501-880F6A382415}"/>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6503B9A3-7D57-4CB3-A808-9F97D0F60FCE}"/>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8DF56271-50D3-478C-A667-A9E5F08E39EE}"/>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48874</xdr:rowOff>
    </xdr:to>
    <xdr:sp macro="" textlink="">
      <xdr:nvSpPr>
        <xdr:cNvPr id="65" name="Text Box 10">
          <a:extLst>
            <a:ext uri="{FF2B5EF4-FFF2-40B4-BE49-F238E27FC236}">
              <a16:creationId xmlns:a16="http://schemas.microsoft.com/office/drawing/2014/main" id="{650B5BFE-0808-420C-9CF1-AFAB890C6D8B}"/>
            </a:ext>
          </a:extLst>
        </xdr:cNvPr>
        <xdr:cNvSpPr txBox="1">
          <a:spLocks noChangeArrowheads="1"/>
        </xdr:cNvSpPr>
      </xdr:nvSpPr>
      <xdr:spPr bwMode="auto">
        <a:xfrm>
          <a:off x="9820275" y="826770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66" name="Text Box 11">
          <a:extLst>
            <a:ext uri="{FF2B5EF4-FFF2-40B4-BE49-F238E27FC236}">
              <a16:creationId xmlns:a16="http://schemas.microsoft.com/office/drawing/2014/main" id="{27ECADA4-327C-458B-96AF-2CA548FC518D}"/>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25855</xdr:rowOff>
    </xdr:to>
    <xdr:sp macro="" textlink="">
      <xdr:nvSpPr>
        <xdr:cNvPr id="67" name="Text Box 12">
          <a:extLst>
            <a:ext uri="{FF2B5EF4-FFF2-40B4-BE49-F238E27FC236}">
              <a16:creationId xmlns:a16="http://schemas.microsoft.com/office/drawing/2014/main" id="{91E96DBC-8CB3-41B0-88F1-0DE4CF2D7947}"/>
            </a:ext>
          </a:extLst>
        </xdr:cNvPr>
        <xdr:cNvSpPr txBox="1">
          <a:spLocks noChangeArrowheads="1"/>
        </xdr:cNvSpPr>
      </xdr:nvSpPr>
      <xdr:spPr bwMode="auto">
        <a:xfrm>
          <a:off x="9820275" y="826770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68" name="Text Box 13">
          <a:extLst>
            <a:ext uri="{FF2B5EF4-FFF2-40B4-BE49-F238E27FC236}">
              <a16:creationId xmlns:a16="http://schemas.microsoft.com/office/drawing/2014/main" id="{4E285D7F-B373-41A5-9FB1-EFEC2AADD3DB}"/>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25855</xdr:rowOff>
    </xdr:to>
    <xdr:sp macro="" textlink="">
      <xdr:nvSpPr>
        <xdr:cNvPr id="69" name="Text Box 14">
          <a:extLst>
            <a:ext uri="{FF2B5EF4-FFF2-40B4-BE49-F238E27FC236}">
              <a16:creationId xmlns:a16="http://schemas.microsoft.com/office/drawing/2014/main" id="{74D39D66-415F-418D-851E-A6F1A2829168}"/>
            </a:ext>
          </a:extLst>
        </xdr:cNvPr>
        <xdr:cNvSpPr txBox="1">
          <a:spLocks noChangeArrowheads="1"/>
        </xdr:cNvSpPr>
      </xdr:nvSpPr>
      <xdr:spPr bwMode="auto">
        <a:xfrm>
          <a:off x="11001375" y="826770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48874</xdr:rowOff>
    </xdr:to>
    <xdr:sp macro="" textlink="">
      <xdr:nvSpPr>
        <xdr:cNvPr id="70" name="Text Box 16">
          <a:extLst>
            <a:ext uri="{FF2B5EF4-FFF2-40B4-BE49-F238E27FC236}">
              <a16:creationId xmlns:a16="http://schemas.microsoft.com/office/drawing/2014/main" id="{78A8F7C4-1BB8-4D8D-816D-D623CB9F98B9}"/>
            </a:ext>
          </a:extLst>
        </xdr:cNvPr>
        <xdr:cNvSpPr txBox="1">
          <a:spLocks noChangeArrowheads="1"/>
        </xdr:cNvSpPr>
      </xdr:nvSpPr>
      <xdr:spPr bwMode="auto">
        <a:xfrm>
          <a:off x="10506075" y="826770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48873</xdr:rowOff>
    </xdr:to>
    <xdr:sp macro="" textlink="">
      <xdr:nvSpPr>
        <xdr:cNvPr id="71" name="Text Box 17">
          <a:extLst>
            <a:ext uri="{FF2B5EF4-FFF2-40B4-BE49-F238E27FC236}">
              <a16:creationId xmlns:a16="http://schemas.microsoft.com/office/drawing/2014/main" id="{16E0379C-E049-4DD5-937F-44D444EF24C1}"/>
            </a:ext>
          </a:extLst>
        </xdr:cNvPr>
        <xdr:cNvSpPr txBox="1">
          <a:spLocks noChangeArrowheads="1"/>
        </xdr:cNvSpPr>
      </xdr:nvSpPr>
      <xdr:spPr bwMode="auto">
        <a:xfrm>
          <a:off x="10506075" y="826770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25855</xdr:rowOff>
    </xdr:to>
    <xdr:sp macro="" textlink="">
      <xdr:nvSpPr>
        <xdr:cNvPr id="72" name="Text Box 18">
          <a:extLst>
            <a:ext uri="{FF2B5EF4-FFF2-40B4-BE49-F238E27FC236}">
              <a16:creationId xmlns:a16="http://schemas.microsoft.com/office/drawing/2014/main" id="{0B5C9F19-91D3-4AE5-B7C1-3218B8044B62}"/>
            </a:ext>
          </a:extLst>
        </xdr:cNvPr>
        <xdr:cNvSpPr txBox="1">
          <a:spLocks noChangeArrowheads="1"/>
        </xdr:cNvSpPr>
      </xdr:nvSpPr>
      <xdr:spPr bwMode="auto">
        <a:xfrm>
          <a:off x="10315575" y="826770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73" name="Text Box 19">
          <a:extLst>
            <a:ext uri="{FF2B5EF4-FFF2-40B4-BE49-F238E27FC236}">
              <a16:creationId xmlns:a16="http://schemas.microsoft.com/office/drawing/2014/main" id="{75EF7153-6B78-4E68-AD10-8198E6F920E7}"/>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74" name="Text Box 20">
          <a:extLst>
            <a:ext uri="{FF2B5EF4-FFF2-40B4-BE49-F238E27FC236}">
              <a16:creationId xmlns:a16="http://schemas.microsoft.com/office/drawing/2014/main" id="{03B93041-5EF3-49CD-BE9B-78DB22FBB96B}"/>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75" name="Text Box 2">
          <a:extLst>
            <a:ext uri="{FF2B5EF4-FFF2-40B4-BE49-F238E27FC236}">
              <a16:creationId xmlns:a16="http://schemas.microsoft.com/office/drawing/2014/main" id="{9F8C5A5E-01D1-44C2-A7AD-171CD713F031}"/>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76" name="Text Box 1">
          <a:extLst>
            <a:ext uri="{FF2B5EF4-FFF2-40B4-BE49-F238E27FC236}">
              <a16:creationId xmlns:a16="http://schemas.microsoft.com/office/drawing/2014/main" id="{8126F2AB-1423-4012-84A6-656AE1955893}"/>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356F5681-4C09-4C7C-BA66-D29EB97A53A9}"/>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78" name="Text Box 1">
          <a:extLst>
            <a:ext uri="{FF2B5EF4-FFF2-40B4-BE49-F238E27FC236}">
              <a16:creationId xmlns:a16="http://schemas.microsoft.com/office/drawing/2014/main" id="{5DBD48AE-F449-4CAF-83A1-E0B02DA20E7A}"/>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79" name="Text Box 4">
          <a:extLst>
            <a:ext uri="{FF2B5EF4-FFF2-40B4-BE49-F238E27FC236}">
              <a16:creationId xmlns:a16="http://schemas.microsoft.com/office/drawing/2014/main" id="{89B46DF9-4C82-4DD3-B053-08F590461586}"/>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0" name="Text Box 1">
          <a:extLst>
            <a:ext uri="{FF2B5EF4-FFF2-40B4-BE49-F238E27FC236}">
              <a16:creationId xmlns:a16="http://schemas.microsoft.com/office/drawing/2014/main" id="{ED6B35EC-418E-4D6C-968D-AF5C055B4BF2}"/>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81" name="Text Box 4">
          <a:extLst>
            <a:ext uri="{FF2B5EF4-FFF2-40B4-BE49-F238E27FC236}">
              <a16:creationId xmlns:a16="http://schemas.microsoft.com/office/drawing/2014/main" id="{E2E0AC6D-ABD0-44F5-B6D0-4C120778DF50}"/>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82" name="Text Box 1">
          <a:extLst>
            <a:ext uri="{FF2B5EF4-FFF2-40B4-BE49-F238E27FC236}">
              <a16:creationId xmlns:a16="http://schemas.microsoft.com/office/drawing/2014/main" id="{3AECE5F1-B285-4B95-B59C-A180282B79E7}"/>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83" name="Text Box 4">
          <a:extLst>
            <a:ext uri="{FF2B5EF4-FFF2-40B4-BE49-F238E27FC236}">
              <a16:creationId xmlns:a16="http://schemas.microsoft.com/office/drawing/2014/main" id="{EC909A15-BA38-4EF1-9978-C4C139CD3AB3}"/>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84" name="Text Box 1">
          <a:extLst>
            <a:ext uri="{FF2B5EF4-FFF2-40B4-BE49-F238E27FC236}">
              <a16:creationId xmlns:a16="http://schemas.microsoft.com/office/drawing/2014/main" id="{2DA4BECA-011C-497C-B472-E61DC6850E4F}"/>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181542</xdr:colOff>
      <xdr:row>26</xdr:row>
      <xdr:rowOff>171373</xdr:rowOff>
    </xdr:to>
    <xdr:sp macro="" textlink="">
      <xdr:nvSpPr>
        <xdr:cNvPr id="85" name="Text Box 4">
          <a:extLst>
            <a:ext uri="{FF2B5EF4-FFF2-40B4-BE49-F238E27FC236}">
              <a16:creationId xmlns:a16="http://schemas.microsoft.com/office/drawing/2014/main" id="{36A830D3-8FDC-4498-9BF4-268EEDC45F0C}"/>
            </a:ext>
          </a:extLst>
        </xdr:cNvPr>
        <xdr:cNvSpPr txBox="1">
          <a:spLocks noChangeArrowheads="1"/>
        </xdr:cNvSpPr>
      </xdr:nvSpPr>
      <xdr:spPr bwMode="auto">
        <a:xfrm>
          <a:off x="3276600" y="8724900"/>
          <a:ext cx="24504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86" name="Text Box 1">
          <a:extLst>
            <a:ext uri="{FF2B5EF4-FFF2-40B4-BE49-F238E27FC236}">
              <a16:creationId xmlns:a16="http://schemas.microsoft.com/office/drawing/2014/main" id="{91C914C8-2B43-4C69-9E02-2D4934B95F18}"/>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87" name="Text Box 4">
          <a:extLst>
            <a:ext uri="{FF2B5EF4-FFF2-40B4-BE49-F238E27FC236}">
              <a16:creationId xmlns:a16="http://schemas.microsoft.com/office/drawing/2014/main" id="{F1AE87D1-4786-4734-B39A-3CFA8F6F793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B4A9084F-4AF7-493D-822C-D34DC84E9BFA}"/>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046AAAFC-69E7-40D8-8BA1-B8BF331C1EAE}"/>
            </a:ext>
          </a:extLst>
        </xdr:cNvPr>
        <xdr:cNvSpPr txBox="1">
          <a:spLocks noChangeArrowheads="1"/>
        </xdr:cNvSpPr>
      </xdr:nvSpPr>
      <xdr:spPr bwMode="auto">
        <a:xfrm>
          <a:off x="4086225" y="8724900"/>
          <a:ext cx="501760"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28916</xdr:rowOff>
    </xdr:to>
    <xdr:sp macro="" textlink="">
      <xdr:nvSpPr>
        <xdr:cNvPr id="90" name="Text Box 10">
          <a:extLst>
            <a:ext uri="{FF2B5EF4-FFF2-40B4-BE49-F238E27FC236}">
              <a16:creationId xmlns:a16="http://schemas.microsoft.com/office/drawing/2014/main" id="{E0BF0F5A-849A-4836-BC24-AB7F74D8AF7B}"/>
            </a:ext>
          </a:extLst>
        </xdr:cNvPr>
        <xdr:cNvSpPr txBox="1">
          <a:spLocks noChangeArrowheads="1"/>
        </xdr:cNvSpPr>
      </xdr:nvSpPr>
      <xdr:spPr bwMode="auto">
        <a:xfrm>
          <a:off x="10506075" y="8267700"/>
          <a:ext cx="114300" cy="25434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1" name="Text Box 11">
          <a:extLst>
            <a:ext uri="{FF2B5EF4-FFF2-40B4-BE49-F238E27FC236}">
              <a16:creationId xmlns:a16="http://schemas.microsoft.com/office/drawing/2014/main" id="{B9878465-F2AF-485A-8B1E-CC77F48BAD9E}"/>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12247</xdr:rowOff>
    </xdr:to>
    <xdr:sp macro="" textlink="">
      <xdr:nvSpPr>
        <xdr:cNvPr id="92" name="Text Box 12">
          <a:extLst>
            <a:ext uri="{FF2B5EF4-FFF2-40B4-BE49-F238E27FC236}">
              <a16:creationId xmlns:a16="http://schemas.microsoft.com/office/drawing/2014/main" id="{CDA98694-3292-4EBA-9C79-C0FC68D3457E}"/>
            </a:ext>
          </a:extLst>
        </xdr:cNvPr>
        <xdr:cNvSpPr txBox="1">
          <a:spLocks noChangeArrowheads="1"/>
        </xdr:cNvSpPr>
      </xdr:nvSpPr>
      <xdr:spPr bwMode="auto">
        <a:xfrm>
          <a:off x="10506075" y="8267700"/>
          <a:ext cx="114300"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3" name="Text Box 13">
          <a:extLst>
            <a:ext uri="{FF2B5EF4-FFF2-40B4-BE49-F238E27FC236}">
              <a16:creationId xmlns:a16="http://schemas.microsoft.com/office/drawing/2014/main" id="{0E3BAFE3-D55F-449D-B9F0-7B36F9DE8B70}"/>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12247</xdr:rowOff>
    </xdr:to>
    <xdr:sp macro="" textlink="">
      <xdr:nvSpPr>
        <xdr:cNvPr id="94" name="Text Box 14">
          <a:extLst>
            <a:ext uri="{FF2B5EF4-FFF2-40B4-BE49-F238E27FC236}">
              <a16:creationId xmlns:a16="http://schemas.microsoft.com/office/drawing/2014/main" id="{2972E0C9-DFC4-413A-BDAC-E85C1FBFAB59}"/>
            </a:ext>
          </a:extLst>
        </xdr:cNvPr>
        <xdr:cNvSpPr txBox="1">
          <a:spLocks noChangeArrowheads="1"/>
        </xdr:cNvSpPr>
      </xdr:nvSpPr>
      <xdr:spPr bwMode="auto">
        <a:xfrm>
          <a:off x="11687175" y="8267700"/>
          <a:ext cx="245532" cy="23767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28915</xdr:rowOff>
    </xdr:to>
    <xdr:sp macro="" textlink="">
      <xdr:nvSpPr>
        <xdr:cNvPr id="95" name="Text Box 15">
          <a:extLst>
            <a:ext uri="{FF2B5EF4-FFF2-40B4-BE49-F238E27FC236}">
              <a16:creationId xmlns:a16="http://schemas.microsoft.com/office/drawing/2014/main" id="{2A9E0E0E-6946-4674-AB1B-0D49CBABBBDE}"/>
            </a:ext>
          </a:extLst>
        </xdr:cNvPr>
        <xdr:cNvSpPr txBox="1">
          <a:spLocks noChangeArrowheads="1"/>
        </xdr:cNvSpPr>
      </xdr:nvSpPr>
      <xdr:spPr bwMode="auto">
        <a:xfrm>
          <a:off x="10506075" y="8267700"/>
          <a:ext cx="114300" cy="25434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28916</xdr:rowOff>
    </xdr:to>
    <xdr:sp macro="" textlink="">
      <xdr:nvSpPr>
        <xdr:cNvPr id="96" name="Text Box 16">
          <a:extLst>
            <a:ext uri="{FF2B5EF4-FFF2-40B4-BE49-F238E27FC236}">
              <a16:creationId xmlns:a16="http://schemas.microsoft.com/office/drawing/2014/main" id="{641DA455-D4CA-4373-A9AE-744C2285B893}"/>
            </a:ext>
          </a:extLst>
        </xdr:cNvPr>
        <xdr:cNvSpPr txBox="1">
          <a:spLocks noChangeArrowheads="1"/>
        </xdr:cNvSpPr>
      </xdr:nvSpPr>
      <xdr:spPr bwMode="auto">
        <a:xfrm>
          <a:off x="11191875" y="8267700"/>
          <a:ext cx="114300" cy="25434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28915</xdr:rowOff>
    </xdr:to>
    <xdr:sp macro="" textlink="">
      <xdr:nvSpPr>
        <xdr:cNvPr id="97" name="Text Box 17">
          <a:extLst>
            <a:ext uri="{FF2B5EF4-FFF2-40B4-BE49-F238E27FC236}">
              <a16:creationId xmlns:a16="http://schemas.microsoft.com/office/drawing/2014/main" id="{83DFDE0F-8F40-4C3B-9897-9CCE5C98C55A}"/>
            </a:ext>
          </a:extLst>
        </xdr:cNvPr>
        <xdr:cNvSpPr txBox="1">
          <a:spLocks noChangeArrowheads="1"/>
        </xdr:cNvSpPr>
      </xdr:nvSpPr>
      <xdr:spPr bwMode="auto">
        <a:xfrm>
          <a:off x="11191875" y="8267700"/>
          <a:ext cx="114300" cy="25434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12247</xdr:rowOff>
    </xdr:to>
    <xdr:sp macro="" textlink="">
      <xdr:nvSpPr>
        <xdr:cNvPr id="98" name="Text Box 18">
          <a:extLst>
            <a:ext uri="{FF2B5EF4-FFF2-40B4-BE49-F238E27FC236}">
              <a16:creationId xmlns:a16="http://schemas.microsoft.com/office/drawing/2014/main" id="{8D03FC2F-944A-4333-8A56-B7FB51BB384A}"/>
            </a:ext>
          </a:extLst>
        </xdr:cNvPr>
        <xdr:cNvSpPr txBox="1">
          <a:spLocks noChangeArrowheads="1"/>
        </xdr:cNvSpPr>
      </xdr:nvSpPr>
      <xdr:spPr bwMode="auto">
        <a:xfrm>
          <a:off x="11001375" y="8267700"/>
          <a:ext cx="114300" cy="23767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99" name="Text Box 19">
          <a:extLst>
            <a:ext uri="{FF2B5EF4-FFF2-40B4-BE49-F238E27FC236}">
              <a16:creationId xmlns:a16="http://schemas.microsoft.com/office/drawing/2014/main" id="{E77D1FCD-48B1-40AE-8B9F-6E1687252C55}"/>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28915</xdr:rowOff>
    </xdr:to>
    <xdr:sp macro="" textlink="">
      <xdr:nvSpPr>
        <xdr:cNvPr id="100" name="Text Box 20">
          <a:extLst>
            <a:ext uri="{FF2B5EF4-FFF2-40B4-BE49-F238E27FC236}">
              <a16:creationId xmlns:a16="http://schemas.microsoft.com/office/drawing/2014/main" id="{E0169AF1-DC10-40DF-8505-E7DD78FA39E4}"/>
            </a:ext>
          </a:extLst>
        </xdr:cNvPr>
        <xdr:cNvSpPr txBox="1">
          <a:spLocks noChangeArrowheads="1"/>
        </xdr:cNvSpPr>
      </xdr:nvSpPr>
      <xdr:spPr bwMode="auto">
        <a:xfrm>
          <a:off x="10696575" y="8267700"/>
          <a:ext cx="114300" cy="25434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63552</xdr:rowOff>
    </xdr:to>
    <xdr:sp macro="" textlink="">
      <xdr:nvSpPr>
        <xdr:cNvPr id="101" name="Text Box 10">
          <a:extLst>
            <a:ext uri="{FF2B5EF4-FFF2-40B4-BE49-F238E27FC236}">
              <a16:creationId xmlns:a16="http://schemas.microsoft.com/office/drawing/2014/main" id="{1DF98B21-B7DA-4CD9-937E-8A9271D958CF}"/>
            </a:ext>
          </a:extLst>
        </xdr:cNvPr>
        <xdr:cNvSpPr txBox="1">
          <a:spLocks noChangeArrowheads="1"/>
        </xdr:cNvSpPr>
      </xdr:nvSpPr>
      <xdr:spPr bwMode="auto">
        <a:xfrm>
          <a:off x="10506075" y="826770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2" name="Text Box 11">
          <a:extLst>
            <a:ext uri="{FF2B5EF4-FFF2-40B4-BE49-F238E27FC236}">
              <a16:creationId xmlns:a16="http://schemas.microsoft.com/office/drawing/2014/main" id="{7A4CF8FB-09FF-4D99-A03E-AFE13F13FE6A}"/>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46883</xdr:rowOff>
    </xdr:to>
    <xdr:sp macro="" textlink="">
      <xdr:nvSpPr>
        <xdr:cNvPr id="103" name="Text Box 12">
          <a:extLst>
            <a:ext uri="{FF2B5EF4-FFF2-40B4-BE49-F238E27FC236}">
              <a16:creationId xmlns:a16="http://schemas.microsoft.com/office/drawing/2014/main" id="{0842CDBC-9119-4766-ACD7-721F7ABC3026}"/>
            </a:ext>
          </a:extLst>
        </xdr:cNvPr>
        <xdr:cNvSpPr txBox="1">
          <a:spLocks noChangeArrowheads="1"/>
        </xdr:cNvSpPr>
      </xdr:nvSpPr>
      <xdr:spPr bwMode="auto">
        <a:xfrm>
          <a:off x="10506075" y="826770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4" name="Text Box 13">
          <a:extLst>
            <a:ext uri="{FF2B5EF4-FFF2-40B4-BE49-F238E27FC236}">
              <a16:creationId xmlns:a16="http://schemas.microsoft.com/office/drawing/2014/main" id="{7E36BDB2-A5A3-4899-8A48-48F35B90E9AD}"/>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46883</xdr:rowOff>
    </xdr:to>
    <xdr:sp macro="" textlink="">
      <xdr:nvSpPr>
        <xdr:cNvPr id="105" name="Text Box 14">
          <a:extLst>
            <a:ext uri="{FF2B5EF4-FFF2-40B4-BE49-F238E27FC236}">
              <a16:creationId xmlns:a16="http://schemas.microsoft.com/office/drawing/2014/main" id="{B0F9D718-7E6E-442B-9FC2-0131E1792CCC}"/>
            </a:ext>
          </a:extLst>
        </xdr:cNvPr>
        <xdr:cNvSpPr txBox="1">
          <a:spLocks noChangeArrowheads="1"/>
        </xdr:cNvSpPr>
      </xdr:nvSpPr>
      <xdr:spPr bwMode="auto">
        <a:xfrm>
          <a:off x="11687175" y="826770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63551</xdr:rowOff>
    </xdr:to>
    <xdr:sp macro="" textlink="">
      <xdr:nvSpPr>
        <xdr:cNvPr id="106" name="Text Box 15">
          <a:extLst>
            <a:ext uri="{FF2B5EF4-FFF2-40B4-BE49-F238E27FC236}">
              <a16:creationId xmlns:a16="http://schemas.microsoft.com/office/drawing/2014/main" id="{526615AB-15E3-422D-BD80-2F4580EE03EF}"/>
            </a:ext>
          </a:extLst>
        </xdr:cNvPr>
        <xdr:cNvSpPr txBox="1">
          <a:spLocks noChangeArrowheads="1"/>
        </xdr:cNvSpPr>
      </xdr:nvSpPr>
      <xdr:spPr bwMode="auto">
        <a:xfrm>
          <a:off x="10506075" y="826770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63552</xdr:rowOff>
    </xdr:to>
    <xdr:sp macro="" textlink="">
      <xdr:nvSpPr>
        <xdr:cNvPr id="107" name="Text Box 16">
          <a:extLst>
            <a:ext uri="{FF2B5EF4-FFF2-40B4-BE49-F238E27FC236}">
              <a16:creationId xmlns:a16="http://schemas.microsoft.com/office/drawing/2014/main" id="{BFE5C0FD-9DD1-424A-9FE1-3EE89DC0752A}"/>
            </a:ext>
          </a:extLst>
        </xdr:cNvPr>
        <xdr:cNvSpPr txBox="1">
          <a:spLocks noChangeArrowheads="1"/>
        </xdr:cNvSpPr>
      </xdr:nvSpPr>
      <xdr:spPr bwMode="auto">
        <a:xfrm>
          <a:off x="11191875" y="826770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63551</xdr:rowOff>
    </xdr:to>
    <xdr:sp macro="" textlink="">
      <xdr:nvSpPr>
        <xdr:cNvPr id="108" name="Text Box 17">
          <a:extLst>
            <a:ext uri="{FF2B5EF4-FFF2-40B4-BE49-F238E27FC236}">
              <a16:creationId xmlns:a16="http://schemas.microsoft.com/office/drawing/2014/main" id="{5756D585-52A5-466A-B29A-41EF6193BCB9}"/>
            </a:ext>
          </a:extLst>
        </xdr:cNvPr>
        <xdr:cNvSpPr txBox="1">
          <a:spLocks noChangeArrowheads="1"/>
        </xdr:cNvSpPr>
      </xdr:nvSpPr>
      <xdr:spPr bwMode="auto">
        <a:xfrm>
          <a:off x="11191875" y="826770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46883</xdr:rowOff>
    </xdr:to>
    <xdr:sp macro="" textlink="">
      <xdr:nvSpPr>
        <xdr:cNvPr id="109" name="Text Box 18">
          <a:extLst>
            <a:ext uri="{FF2B5EF4-FFF2-40B4-BE49-F238E27FC236}">
              <a16:creationId xmlns:a16="http://schemas.microsoft.com/office/drawing/2014/main" id="{767B974C-D885-4859-B163-73383062EBF7}"/>
            </a:ext>
          </a:extLst>
        </xdr:cNvPr>
        <xdr:cNvSpPr txBox="1">
          <a:spLocks noChangeArrowheads="1"/>
        </xdr:cNvSpPr>
      </xdr:nvSpPr>
      <xdr:spPr bwMode="auto">
        <a:xfrm>
          <a:off x="11001375" y="826770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110" name="Text Box 19">
          <a:extLst>
            <a:ext uri="{FF2B5EF4-FFF2-40B4-BE49-F238E27FC236}">
              <a16:creationId xmlns:a16="http://schemas.microsoft.com/office/drawing/2014/main" id="{B5D7EA30-0556-4BE3-B0A3-9FD03FF37B96}"/>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63551</xdr:rowOff>
    </xdr:to>
    <xdr:sp macro="" textlink="">
      <xdr:nvSpPr>
        <xdr:cNvPr id="111" name="Text Box 20">
          <a:extLst>
            <a:ext uri="{FF2B5EF4-FFF2-40B4-BE49-F238E27FC236}">
              <a16:creationId xmlns:a16="http://schemas.microsoft.com/office/drawing/2014/main" id="{B4394F0E-402B-467E-9185-DBF7E52759B4}"/>
            </a:ext>
          </a:extLst>
        </xdr:cNvPr>
        <xdr:cNvSpPr txBox="1">
          <a:spLocks noChangeArrowheads="1"/>
        </xdr:cNvSpPr>
      </xdr:nvSpPr>
      <xdr:spPr bwMode="auto">
        <a:xfrm>
          <a:off x="10696575" y="826770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69739</xdr:rowOff>
    </xdr:to>
    <xdr:sp macro="" textlink="">
      <xdr:nvSpPr>
        <xdr:cNvPr id="112" name="Text Box 10">
          <a:extLst>
            <a:ext uri="{FF2B5EF4-FFF2-40B4-BE49-F238E27FC236}">
              <a16:creationId xmlns:a16="http://schemas.microsoft.com/office/drawing/2014/main" id="{09F5035C-BBE6-4718-8D85-8C247D60E17E}"/>
            </a:ext>
          </a:extLst>
        </xdr:cNvPr>
        <xdr:cNvSpPr txBox="1">
          <a:spLocks noChangeArrowheads="1"/>
        </xdr:cNvSpPr>
      </xdr:nvSpPr>
      <xdr:spPr bwMode="auto">
        <a:xfrm>
          <a:off x="10506075" y="8267700"/>
          <a:ext cx="114300" cy="29516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3" name="Text Box 11">
          <a:extLst>
            <a:ext uri="{FF2B5EF4-FFF2-40B4-BE49-F238E27FC236}">
              <a16:creationId xmlns:a16="http://schemas.microsoft.com/office/drawing/2014/main" id="{5EBC2411-EA78-445A-9BAB-1A47C07C50FE}"/>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917D586C-3FF5-4E57-9C4B-4D049C72E0B6}"/>
            </a:ext>
          </a:extLst>
        </xdr:cNvPr>
        <xdr:cNvSpPr txBox="1">
          <a:spLocks noChangeArrowheads="1"/>
        </xdr:cNvSpPr>
      </xdr:nvSpPr>
      <xdr:spPr bwMode="auto">
        <a:xfrm>
          <a:off x="10506075" y="826770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5" name="Text Box 13">
          <a:extLst>
            <a:ext uri="{FF2B5EF4-FFF2-40B4-BE49-F238E27FC236}">
              <a16:creationId xmlns:a16="http://schemas.microsoft.com/office/drawing/2014/main" id="{607D7FAC-364D-4F23-AD52-3C4FF211A7F8}"/>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1BF4126B-2E90-48BD-AF43-5A5763663FC4}"/>
            </a:ext>
          </a:extLst>
        </xdr:cNvPr>
        <xdr:cNvSpPr txBox="1">
          <a:spLocks noChangeArrowheads="1"/>
        </xdr:cNvSpPr>
      </xdr:nvSpPr>
      <xdr:spPr bwMode="auto">
        <a:xfrm>
          <a:off x="11687175" y="826770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69738</xdr:rowOff>
    </xdr:to>
    <xdr:sp macro="" textlink="">
      <xdr:nvSpPr>
        <xdr:cNvPr id="117" name="Text Box 15">
          <a:extLst>
            <a:ext uri="{FF2B5EF4-FFF2-40B4-BE49-F238E27FC236}">
              <a16:creationId xmlns:a16="http://schemas.microsoft.com/office/drawing/2014/main" id="{EA1B8B4D-BA8C-4D4C-8143-699311E934E6}"/>
            </a:ext>
          </a:extLst>
        </xdr:cNvPr>
        <xdr:cNvSpPr txBox="1">
          <a:spLocks noChangeArrowheads="1"/>
        </xdr:cNvSpPr>
      </xdr:nvSpPr>
      <xdr:spPr bwMode="auto">
        <a:xfrm>
          <a:off x="10506075" y="8267700"/>
          <a:ext cx="114300" cy="29516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69739</xdr:rowOff>
    </xdr:to>
    <xdr:sp macro="" textlink="">
      <xdr:nvSpPr>
        <xdr:cNvPr id="118" name="Text Box 16">
          <a:extLst>
            <a:ext uri="{FF2B5EF4-FFF2-40B4-BE49-F238E27FC236}">
              <a16:creationId xmlns:a16="http://schemas.microsoft.com/office/drawing/2014/main" id="{326E3C2F-06F2-4E0C-AAE4-3C7ACEE39449}"/>
            </a:ext>
          </a:extLst>
        </xdr:cNvPr>
        <xdr:cNvSpPr txBox="1">
          <a:spLocks noChangeArrowheads="1"/>
        </xdr:cNvSpPr>
      </xdr:nvSpPr>
      <xdr:spPr bwMode="auto">
        <a:xfrm>
          <a:off x="11191875" y="8267700"/>
          <a:ext cx="114300" cy="29516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69738</xdr:rowOff>
    </xdr:to>
    <xdr:sp macro="" textlink="">
      <xdr:nvSpPr>
        <xdr:cNvPr id="119" name="Text Box 17">
          <a:extLst>
            <a:ext uri="{FF2B5EF4-FFF2-40B4-BE49-F238E27FC236}">
              <a16:creationId xmlns:a16="http://schemas.microsoft.com/office/drawing/2014/main" id="{A1D16111-79BA-4006-B90E-58E376D26CA1}"/>
            </a:ext>
          </a:extLst>
        </xdr:cNvPr>
        <xdr:cNvSpPr txBox="1">
          <a:spLocks noChangeArrowheads="1"/>
        </xdr:cNvSpPr>
      </xdr:nvSpPr>
      <xdr:spPr bwMode="auto">
        <a:xfrm>
          <a:off x="11191875" y="8267700"/>
          <a:ext cx="114300" cy="29516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F6F25FE2-2911-4AB1-A157-8EFE3C7AED94}"/>
            </a:ext>
          </a:extLst>
        </xdr:cNvPr>
        <xdr:cNvSpPr txBox="1">
          <a:spLocks noChangeArrowheads="1"/>
        </xdr:cNvSpPr>
      </xdr:nvSpPr>
      <xdr:spPr bwMode="auto">
        <a:xfrm>
          <a:off x="11001375" y="826770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121" name="Text Box 19">
          <a:extLst>
            <a:ext uri="{FF2B5EF4-FFF2-40B4-BE49-F238E27FC236}">
              <a16:creationId xmlns:a16="http://schemas.microsoft.com/office/drawing/2014/main" id="{1A1C611C-3128-4D4E-9F82-EB9814B99E19}"/>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69738</xdr:rowOff>
    </xdr:to>
    <xdr:sp macro="" textlink="">
      <xdr:nvSpPr>
        <xdr:cNvPr id="122" name="Text Box 20">
          <a:extLst>
            <a:ext uri="{FF2B5EF4-FFF2-40B4-BE49-F238E27FC236}">
              <a16:creationId xmlns:a16="http://schemas.microsoft.com/office/drawing/2014/main" id="{93946068-78A1-4800-AD30-45C7EA18C7B7}"/>
            </a:ext>
          </a:extLst>
        </xdr:cNvPr>
        <xdr:cNvSpPr txBox="1">
          <a:spLocks noChangeArrowheads="1"/>
        </xdr:cNvSpPr>
      </xdr:nvSpPr>
      <xdr:spPr bwMode="auto">
        <a:xfrm>
          <a:off x="10696575" y="8267700"/>
          <a:ext cx="114300" cy="29516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7905AEEC-3B8C-4D78-BC4A-309952164693}"/>
            </a:ext>
          </a:extLst>
        </xdr:cNvPr>
        <xdr:cNvSpPr txBox="1">
          <a:spLocks noChangeArrowheads="1"/>
        </xdr:cNvSpPr>
      </xdr:nvSpPr>
      <xdr:spPr bwMode="auto">
        <a:xfrm>
          <a:off x="9820275" y="826770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CCDC1060-2065-4666-B333-97D47A33695D}"/>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C7AF6308-A01A-490B-97DD-60A503320976}"/>
            </a:ext>
          </a:extLst>
        </xdr:cNvPr>
        <xdr:cNvSpPr txBox="1">
          <a:spLocks noChangeArrowheads="1"/>
        </xdr:cNvSpPr>
      </xdr:nvSpPr>
      <xdr:spPr bwMode="auto">
        <a:xfrm>
          <a:off x="9820275" y="826770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BB858F5D-AFC5-473E-8D94-30CAA34358CC}"/>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3DF0B275-5149-4079-A9F2-5F5B17AC3D87}"/>
            </a:ext>
          </a:extLst>
        </xdr:cNvPr>
        <xdr:cNvSpPr txBox="1">
          <a:spLocks noChangeArrowheads="1"/>
        </xdr:cNvSpPr>
      </xdr:nvSpPr>
      <xdr:spPr bwMode="auto">
        <a:xfrm>
          <a:off x="11001375" y="826770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8FA355F5-29E4-4193-B593-0D54F64E5E81}"/>
            </a:ext>
          </a:extLst>
        </xdr:cNvPr>
        <xdr:cNvSpPr txBox="1">
          <a:spLocks noChangeArrowheads="1"/>
        </xdr:cNvSpPr>
      </xdr:nvSpPr>
      <xdr:spPr bwMode="auto">
        <a:xfrm>
          <a:off x="9820275" y="826770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6CCDCF17-C7BB-4B0A-A498-7B3F39447C73}"/>
            </a:ext>
          </a:extLst>
        </xdr:cNvPr>
        <xdr:cNvSpPr txBox="1">
          <a:spLocks noChangeArrowheads="1"/>
        </xdr:cNvSpPr>
      </xdr:nvSpPr>
      <xdr:spPr bwMode="auto">
        <a:xfrm>
          <a:off x="10506075" y="826770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1A0CBD9E-3A73-4CA6-8485-58DFC228AC95}"/>
            </a:ext>
          </a:extLst>
        </xdr:cNvPr>
        <xdr:cNvSpPr txBox="1">
          <a:spLocks noChangeArrowheads="1"/>
        </xdr:cNvSpPr>
      </xdr:nvSpPr>
      <xdr:spPr bwMode="auto">
        <a:xfrm>
          <a:off x="10506075" y="826770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8B96F84C-DE6E-4907-8B16-6C3C15FB1A9B}"/>
            </a:ext>
          </a:extLst>
        </xdr:cNvPr>
        <xdr:cNvSpPr txBox="1">
          <a:spLocks noChangeArrowheads="1"/>
        </xdr:cNvSpPr>
      </xdr:nvSpPr>
      <xdr:spPr bwMode="auto">
        <a:xfrm>
          <a:off x="10315575" y="826770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191C3FE9-ACA6-4B3E-A725-A01811043308}"/>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2F4ACAAE-FB70-4481-B2FF-E221DC578BDC}"/>
            </a:ext>
          </a:extLst>
        </xdr:cNvPr>
        <xdr:cNvSpPr txBox="1">
          <a:spLocks noChangeArrowheads="1"/>
        </xdr:cNvSpPr>
      </xdr:nvSpPr>
      <xdr:spPr bwMode="auto">
        <a:xfrm>
          <a:off x="10010775" y="826770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48874</xdr:rowOff>
    </xdr:to>
    <xdr:sp macro="" textlink="">
      <xdr:nvSpPr>
        <xdr:cNvPr id="134" name="Text Box 10">
          <a:extLst>
            <a:ext uri="{FF2B5EF4-FFF2-40B4-BE49-F238E27FC236}">
              <a16:creationId xmlns:a16="http://schemas.microsoft.com/office/drawing/2014/main" id="{FD94DC86-4341-43CF-875B-D8A034154245}"/>
            </a:ext>
          </a:extLst>
        </xdr:cNvPr>
        <xdr:cNvSpPr txBox="1">
          <a:spLocks noChangeArrowheads="1"/>
        </xdr:cNvSpPr>
      </xdr:nvSpPr>
      <xdr:spPr bwMode="auto">
        <a:xfrm>
          <a:off x="9820275" y="826770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135" name="Text Box 11">
          <a:extLst>
            <a:ext uri="{FF2B5EF4-FFF2-40B4-BE49-F238E27FC236}">
              <a16:creationId xmlns:a16="http://schemas.microsoft.com/office/drawing/2014/main" id="{38185405-C13E-466E-AF68-70C00E87902C}"/>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25855</xdr:rowOff>
    </xdr:to>
    <xdr:sp macro="" textlink="">
      <xdr:nvSpPr>
        <xdr:cNvPr id="136" name="Text Box 12">
          <a:extLst>
            <a:ext uri="{FF2B5EF4-FFF2-40B4-BE49-F238E27FC236}">
              <a16:creationId xmlns:a16="http://schemas.microsoft.com/office/drawing/2014/main" id="{94B96482-175F-4EC9-97F8-4F3C86948CCC}"/>
            </a:ext>
          </a:extLst>
        </xdr:cNvPr>
        <xdr:cNvSpPr txBox="1">
          <a:spLocks noChangeArrowheads="1"/>
        </xdr:cNvSpPr>
      </xdr:nvSpPr>
      <xdr:spPr bwMode="auto">
        <a:xfrm>
          <a:off x="9820275" y="826770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48873</xdr:rowOff>
    </xdr:to>
    <xdr:sp macro="" textlink="">
      <xdr:nvSpPr>
        <xdr:cNvPr id="137" name="Text Box 13">
          <a:extLst>
            <a:ext uri="{FF2B5EF4-FFF2-40B4-BE49-F238E27FC236}">
              <a16:creationId xmlns:a16="http://schemas.microsoft.com/office/drawing/2014/main" id="{219A5A86-28B0-4BB6-A3D4-0A5BBD76DB48}"/>
            </a:ext>
          </a:extLst>
        </xdr:cNvPr>
        <xdr:cNvSpPr txBox="1">
          <a:spLocks noChangeArrowheads="1"/>
        </xdr:cNvSpPr>
      </xdr:nvSpPr>
      <xdr:spPr bwMode="auto">
        <a:xfrm>
          <a:off x="9820275" y="826770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25855</xdr:rowOff>
    </xdr:to>
    <xdr:sp macro="" textlink="">
      <xdr:nvSpPr>
        <xdr:cNvPr id="138" name="Text Box 14">
          <a:extLst>
            <a:ext uri="{FF2B5EF4-FFF2-40B4-BE49-F238E27FC236}">
              <a16:creationId xmlns:a16="http://schemas.microsoft.com/office/drawing/2014/main" id="{D4E9D1E4-0AD8-456E-B050-E4E8C97FF9B7}"/>
            </a:ext>
          </a:extLst>
        </xdr:cNvPr>
        <xdr:cNvSpPr txBox="1">
          <a:spLocks noChangeArrowheads="1"/>
        </xdr:cNvSpPr>
      </xdr:nvSpPr>
      <xdr:spPr bwMode="auto">
        <a:xfrm>
          <a:off x="11001375" y="826770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48874</xdr:rowOff>
    </xdr:to>
    <xdr:sp macro="" textlink="">
      <xdr:nvSpPr>
        <xdr:cNvPr id="139" name="Text Box 16">
          <a:extLst>
            <a:ext uri="{FF2B5EF4-FFF2-40B4-BE49-F238E27FC236}">
              <a16:creationId xmlns:a16="http://schemas.microsoft.com/office/drawing/2014/main" id="{FEA4F4DC-DC12-462C-9054-4E5F957951B9}"/>
            </a:ext>
          </a:extLst>
        </xdr:cNvPr>
        <xdr:cNvSpPr txBox="1">
          <a:spLocks noChangeArrowheads="1"/>
        </xdr:cNvSpPr>
      </xdr:nvSpPr>
      <xdr:spPr bwMode="auto">
        <a:xfrm>
          <a:off x="10506075" y="826770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48873</xdr:rowOff>
    </xdr:to>
    <xdr:sp macro="" textlink="">
      <xdr:nvSpPr>
        <xdr:cNvPr id="140" name="Text Box 17">
          <a:extLst>
            <a:ext uri="{FF2B5EF4-FFF2-40B4-BE49-F238E27FC236}">
              <a16:creationId xmlns:a16="http://schemas.microsoft.com/office/drawing/2014/main" id="{0103B337-D86F-43CD-9A97-C180D36D83E0}"/>
            </a:ext>
          </a:extLst>
        </xdr:cNvPr>
        <xdr:cNvSpPr txBox="1">
          <a:spLocks noChangeArrowheads="1"/>
        </xdr:cNvSpPr>
      </xdr:nvSpPr>
      <xdr:spPr bwMode="auto">
        <a:xfrm>
          <a:off x="10506075" y="826770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25855</xdr:rowOff>
    </xdr:to>
    <xdr:sp macro="" textlink="">
      <xdr:nvSpPr>
        <xdr:cNvPr id="141" name="Text Box 18">
          <a:extLst>
            <a:ext uri="{FF2B5EF4-FFF2-40B4-BE49-F238E27FC236}">
              <a16:creationId xmlns:a16="http://schemas.microsoft.com/office/drawing/2014/main" id="{B5ECDF07-B054-4994-A357-B073C06CB0D0}"/>
            </a:ext>
          </a:extLst>
        </xdr:cNvPr>
        <xdr:cNvSpPr txBox="1">
          <a:spLocks noChangeArrowheads="1"/>
        </xdr:cNvSpPr>
      </xdr:nvSpPr>
      <xdr:spPr bwMode="auto">
        <a:xfrm>
          <a:off x="10315575" y="826770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142" name="Text Box 19">
          <a:extLst>
            <a:ext uri="{FF2B5EF4-FFF2-40B4-BE49-F238E27FC236}">
              <a16:creationId xmlns:a16="http://schemas.microsoft.com/office/drawing/2014/main" id="{030F4EA5-3343-4204-B939-E11EE5C7A4F2}"/>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48873</xdr:rowOff>
    </xdr:to>
    <xdr:sp macro="" textlink="">
      <xdr:nvSpPr>
        <xdr:cNvPr id="143" name="Text Box 20">
          <a:extLst>
            <a:ext uri="{FF2B5EF4-FFF2-40B4-BE49-F238E27FC236}">
              <a16:creationId xmlns:a16="http://schemas.microsoft.com/office/drawing/2014/main" id="{7555772D-7213-4AEF-9165-8DDC3FC86802}"/>
            </a:ext>
          </a:extLst>
        </xdr:cNvPr>
        <xdr:cNvSpPr txBox="1">
          <a:spLocks noChangeArrowheads="1"/>
        </xdr:cNvSpPr>
      </xdr:nvSpPr>
      <xdr:spPr bwMode="auto">
        <a:xfrm>
          <a:off x="10010775" y="8267700"/>
          <a:ext cx="114300" cy="274298"/>
        </a:xfrm>
        <a:prstGeom prst="rect">
          <a:avLst/>
        </a:prstGeom>
        <a:noFill/>
        <a:ln w="9525">
          <a:noFill/>
          <a:miter lim="800000"/>
          <a:headEnd/>
          <a:tailEnd/>
        </a:ln>
      </xdr:spPr>
    </xdr:sp>
    <xdr:clientData/>
  </xdr:twoCellAnchor>
  <xdr:twoCellAnchor>
    <xdr:from>
      <xdr:col>8</xdr:col>
      <xdr:colOff>620185</xdr:colOff>
      <xdr:row>22</xdr:row>
      <xdr:rowOff>182034</xdr:rowOff>
    </xdr:from>
    <xdr:to>
      <xdr:col>11</xdr:col>
      <xdr:colOff>618673</xdr:colOff>
      <xdr:row>28</xdr:row>
      <xdr:rowOff>180213</xdr:rowOff>
    </xdr:to>
    <xdr:grpSp>
      <xdr:nvGrpSpPr>
        <xdr:cNvPr id="144" name="グループ化 143">
          <a:extLst>
            <a:ext uri="{FF2B5EF4-FFF2-40B4-BE49-F238E27FC236}">
              <a16:creationId xmlns:a16="http://schemas.microsoft.com/office/drawing/2014/main" id="{1706EEB5-D873-412D-90EB-428B9E73A60D}"/>
            </a:ext>
          </a:extLst>
        </xdr:cNvPr>
        <xdr:cNvGrpSpPr>
          <a:grpSpLocks noChangeAspect="1"/>
        </xdr:cNvGrpSpPr>
      </xdr:nvGrpSpPr>
      <xdr:grpSpPr>
        <a:xfrm>
          <a:off x="9764185"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3882EA7B-6EC0-4B85-FC91-4CE128C5B5C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5153C5B9-04B2-7828-1A80-6C4EA19479CA}"/>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49F1BF64-A3EE-0550-D532-A43A7542E544}"/>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4635B919-92B7-5710-2DD8-B46A45575D57}"/>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B7F3BD74-73EA-15A7-AAD6-B4B3DC72FB1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50" name="Text Box 2">
          <a:extLst>
            <a:ext uri="{FF2B5EF4-FFF2-40B4-BE49-F238E27FC236}">
              <a16:creationId xmlns:a16="http://schemas.microsoft.com/office/drawing/2014/main" id="{606C1243-227C-4009-90B1-EEE17E0B397F}"/>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51" name="Text Box 1">
          <a:extLst>
            <a:ext uri="{FF2B5EF4-FFF2-40B4-BE49-F238E27FC236}">
              <a16:creationId xmlns:a16="http://schemas.microsoft.com/office/drawing/2014/main" id="{576FF188-638B-48FA-8BF7-00198C6CDA79}"/>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29B7BC19-B282-4D40-AE5E-7FEF620E58D3}"/>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53" name="Text Box 1">
          <a:extLst>
            <a:ext uri="{FF2B5EF4-FFF2-40B4-BE49-F238E27FC236}">
              <a16:creationId xmlns:a16="http://schemas.microsoft.com/office/drawing/2014/main" id="{9FBFD392-1BDF-48F2-9A5B-DD2D4EDEFCFC}"/>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54" name="Text Box 4">
          <a:extLst>
            <a:ext uri="{FF2B5EF4-FFF2-40B4-BE49-F238E27FC236}">
              <a16:creationId xmlns:a16="http://schemas.microsoft.com/office/drawing/2014/main" id="{FDB92506-6C69-4C64-81D3-07017E3522BB}"/>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55" name="Text Box 1">
          <a:extLst>
            <a:ext uri="{FF2B5EF4-FFF2-40B4-BE49-F238E27FC236}">
              <a16:creationId xmlns:a16="http://schemas.microsoft.com/office/drawing/2014/main" id="{81C160EF-2A4F-4483-944E-1777CC2EFAF6}"/>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56" name="Text Box 4">
          <a:extLst>
            <a:ext uri="{FF2B5EF4-FFF2-40B4-BE49-F238E27FC236}">
              <a16:creationId xmlns:a16="http://schemas.microsoft.com/office/drawing/2014/main" id="{4A140E56-57FA-4606-BAB3-13129DF7B88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57" name="Text Box 1">
          <a:extLst>
            <a:ext uri="{FF2B5EF4-FFF2-40B4-BE49-F238E27FC236}">
              <a16:creationId xmlns:a16="http://schemas.microsoft.com/office/drawing/2014/main" id="{58C3F9CA-D35D-4A63-9574-7C4D54BAB64F}"/>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58" name="Text Box 4">
          <a:extLst>
            <a:ext uri="{FF2B5EF4-FFF2-40B4-BE49-F238E27FC236}">
              <a16:creationId xmlns:a16="http://schemas.microsoft.com/office/drawing/2014/main" id="{93E19A30-67EE-4ACF-ABBC-E4FBF32F92E0}"/>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AD023422-D484-4C3C-826D-232330747DAB}"/>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66C0BFE6-A748-40F7-AC0B-91CC0CC9494A}"/>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61" name="Text Box 1">
          <a:extLst>
            <a:ext uri="{FF2B5EF4-FFF2-40B4-BE49-F238E27FC236}">
              <a16:creationId xmlns:a16="http://schemas.microsoft.com/office/drawing/2014/main" id="{917C0577-A7C9-4EB8-BA67-9EE2B087B5A6}"/>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62" name="Text Box 4">
          <a:extLst>
            <a:ext uri="{FF2B5EF4-FFF2-40B4-BE49-F238E27FC236}">
              <a16:creationId xmlns:a16="http://schemas.microsoft.com/office/drawing/2014/main" id="{6F4A255C-2C42-4585-801C-0CCC29D40133}"/>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F40C5142-47B1-4DC1-9D60-62DD39C9DB96}"/>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3C727EB6-5E62-4268-8F6B-11FA34FB6C59}"/>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65" name="Text Box 2">
          <a:extLst>
            <a:ext uri="{FF2B5EF4-FFF2-40B4-BE49-F238E27FC236}">
              <a16:creationId xmlns:a16="http://schemas.microsoft.com/office/drawing/2014/main" id="{93A6B391-0716-4DE6-92DA-AA3867568A5C}"/>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66" name="Text Box 1">
          <a:extLst>
            <a:ext uri="{FF2B5EF4-FFF2-40B4-BE49-F238E27FC236}">
              <a16:creationId xmlns:a16="http://schemas.microsoft.com/office/drawing/2014/main" id="{92FDB6C1-1D42-481E-8D6A-75ED3D1D0896}"/>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7A361BE9-7395-43D7-8180-074567C30C15}"/>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68" name="Text Box 1">
          <a:extLst>
            <a:ext uri="{FF2B5EF4-FFF2-40B4-BE49-F238E27FC236}">
              <a16:creationId xmlns:a16="http://schemas.microsoft.com/office/drawing/2014/main" id="{1F51E9BE-AEC4-478F-8098-A588F3532BD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69" name="Text Box 4">
          <a:extLst>
            <a:ext uri="{FF2B5EF4-FFF2-40B4-BE49-F238E27FC236}">
              <a16:creationId xmlns:a16="http://schemas.microsoft.com/office/drawing/2014/main" id="{B354FB66-180D-4DBC-8D98-58B0453586F4}"/>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70" name="Text Box 1">
          <a:extLst>
            <a:ext uri="{FF2B5EF4-FFF2-40B4-BE49-F238E27FC236}">
              <a16:creationId xmlns:a16="http://schemas.microsoft.com/office/drawing/2014/main" id="{5E6BBBEE-B8C3-407B-8654-A1E57811DC6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71" name="Text Box 4">
          <a:extLst>
            <a:ext uri="{FF2B5EF4-FFF2-40B4-BE49-F238E27FC236}">
              <a16:creationId xmlns:a16="http://schemas.microsoft.com/office/drawing/2014/main" id="{D31B5518-5A3F-453A-BD97-02AF91F10763}"/>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72" name="Text Box 1">
          <a:extLst>
            <a:ext uri="{FF2B5EF4-FFF2-40B4-BE49-F238E27FC236}">
              <a16:creationId xmlns:a16="http://schemas.microsoft.com/office/drawing/2014/main" id="{23D0CF66-1156-45C0-BAA5-6AB6920262C6}"/>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73" name="Text Box 4">
          <a:extLst>
            <a:ext uri="{FF2B5EF4-FFF2-40B4-BE49-F238E27FC236}">
              <a16:creationId xmlns:a16="http://schemas.microsoft.com/office/drawing/2014/main" id="{D78FD62C-EF6D-443C-9EC1-44000BA63F44}"/>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B1B4F596-57B8-49E7-8130-0973E87E5556}"/>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3DD8E5A8-5E24-4241-9615-56C4D0F5E8A6}"/>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76" name="Text Box 1">
          <a:extLst>
            <a:ext uri="{FF2B5EF4-FFF2-40B4-BE49-F238E27FC236}">
              <a16:creationId xmlns:a16="http://schemas.microsoft.com/office/drawing/2014/main" id="{D2DE679B-48FD-4CD1-8041-712A4FD9DE6D}"/>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77" name="Text Box 4">
          <a:extLst>
            <a:ext uri="{FF2B5EF4-FFF2-40B4-BE49-F238E27FC236}">
              <a16:creationId xmlns:a16="http://schemas.microsoft.com/office/drawing/2014/main" id="{1917F4EC-A01D-4CA2-BD35-3701D9A6F71C}"/>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F2DFF704-F6B1-403F-92F7-EDC2AF70BA8D}"/>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D37A473F-6CC7-48CF-89EA-F1CE0D258857}"/>
            </a:ext>
          </a:extLst>
        </xdr:cNvPr>
        <xdr:cNvSpPr txBox="1">
          <a:spLocks noChangeArrowheads="1"/>
        </xdr:cNvSpPr>
      </xdr:nvSpPr>
      <xdr:spPr bwMode="auto">
        <a:xfrm>
          <a:off x="4086225" y="8724900"/>
          <a:ext cx="464859"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80" name="Text Box 2">
          <a:extLst>
            <a:ext uri="{FF2B5EF4-FFF2-40B4-BE49-F238E27FC236}">
              <a16:creationId xmlns:a16="http://schemas.microsoft.com/office/drawing/2014/main" id="{42457696-B2BE-4B22-9870-32227E6C6365}"/>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81" name="Text Box 1">
          <a:extLst>
            <a:ext uri="{FF2B5EF4-FFF2-40B4-BE49-F238E27FC236}">
              <a16:creationId xmlns:a16="http://schemas.microsoft.com/office/drawing/2014/main" id="{5A1625CD-5633-413C-A71D-2A0131A9B54B}"/>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6DC15A22-E2EA-4628-94F6-EE388A842702}"/>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83" name="Text Box 1">
          <a:extLst>
            <a:ext uri="{FF2B5EF4-FFF2-40B4-BE49-F238E27FC236}">
              <a16:creationId xmlns:a16="http://schemas.microsoft.com/office/drawing/2014/main" id="{1C2089FC-8F91-4A60-B3FF-95F39DDD04F4}"/>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84" name="Text Box 4">
          <a:extLst>
            <a:ext uri="{FF2B5EF4-FFF2-40B4-BE49-F238E27FC236}">
              <a16:creationId xmlns:a16="http://schemas.microsoft.com/office/drawing/2014/main" id="{CD9AFAB8-2BBA-4B83-A74F-D31E590756B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85" name="Text Box 1">
          <a:extLst>
            <a:ext uri="{FF2B5EF4-FFF2-40B4-BE49-F238E27FC236}">
              <a16:creationId xmlns:a16="http://schemas.microsoft.com/office/drawing/2014/main" id="{97261A83-7EBD-4929-ACA4-28ECD4BF67E0}"/>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186" name="Text Box 4">
          <a:extLst>
            <a:ext uri="{FF2B5EF4-FFF2-40B4-BE49-F238E27FC236}">
              <a16:creationId xmlns:a16="http://schemas.microsoft.com/office/drawing/2014/main" id="{60202CBF-FBD5-4495-929B-63A74D6310F6}"/>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87" name="Text Box 1">
          <a:extLst>
            <a:ext uri="{FF2B5EF4-FFF2-40B4-BE49-F238E27FC236}">
              <a16:creationId xmlns:a16="http://schemas.microsoft.com/office/drawing/2014/main" id="{87C9B91E-4258-4A7F-8D06-830374AB6A1D}"/>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188" name="Text Box 4">
          <a:extLst>
            <a:ext uri="{FF2B5EF4-FFF2-40B4-BE49-F238E27FC236}">
              <a16:creationId xmlns:a16="http://schemas.microsoft.com/office/drawing/2014/main" id="{8EDC4F30-1B93-480D-ADD9-3CF2CBC4F3CE}"/>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E102FDD3-504F-47B6-9D67-828F6D4D45B3}"/>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FDBDB12B-D773-4E38-8823-1FA9ABDB8BF2}"/>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91" name="Text Box 1">
          <a:extLst>
            <a:ext uri="{FF2B5EF4-FFF2-40B4-BE49-F238E27FC236}">
              <a16:creationId xmlns:a16="http://schemas.microsoft.com/office/drawing/2014/main" id="{0F2B336A-0134-4F35-BF7A-22005FE66EDB}"/>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192" name="Text Box 4">
          <a:extLst>
            <a:ext uri="{FF2B5EF4-FFF2-40B4-BE49-F238E27FC236}">
              <a16:creationId xmlns:a16="http://schemas.microsoft.com/office/drawing/2014/main" id="{291BC444-5EAA-4566-BBA9-471BD407AE25}"/>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193" name="Text Box 1">
          <a:extLst>
            <a:ext uri="{FF2B5EF4-FFF2-40B4-BE49-F238E27FC236}">
              <a16:creationId xmlns:a16="http://schemas.microsoft.com/office/drawing/2014/main" id="{88E21DF3-CEF7-4CF4-9BCA-5346B61621AE}"/>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194" name="Text Box 4">
          <a:extLst>
            <a:ext uri="{FF2B5EF4-FFF2-40B4-BE49-F238E27FC236}">
              <a16:creationId xmlns:a16="http://schemas.microsoft.com/office/drawing/2014/main" id="{598E2FC7-2363-4275-A2D4-C5CC340DDFEA}"/>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195" name="Text Box 2">
          <a:extLst>
            <a:ext uri="{FF2B5EF4-FFF2-40B4-BE49-F238E27FC236}">
              <a16:creationId xmlns:a16="http://schemas.microsoft.com/office/drawing/2014/main" id="{6534234A-40F2-40C5-938B-47BF5F70077E}"/>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196" name="Text Box 1">
          <a:extLst>
            <a:ext uri="{FF2B5EF4-FFF2-40B4-BE49-F238E27FC236}">
              <a16:creationId xmlns:a16="http://schemas.microsoft.com/office/drawing/2014/main" id="{AE910AEA-A064-40BF-B1BB-E8FF8E8EFDCC}"/>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1473F81D-D504-40F4-A03E-7BB628C807BC}"/>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198" name="Text Box 1">
          <a:extLst>
            <a:ext uri="{FF2B5EF4-FFF2-40B4-BE49-F238E27FC236}">
              <a16:creationId xmlns:a16="http://schemas.microsoft.com/office/drawing/2014/main" id="{4CAB2685-E182-48F6-8AD2-3F11C16D4621}"/>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199" name="Text Box 4">
          <a:extLst>
            <a:ext uri="{FF2B5EF4-FFF2-40B4-BE49-F238E27FC236}">
              <a16:creationId xmlns:a16="http://schemas.microsoft.com/office/drawing/2014/main" id="{8EF4B84D-FC75-4E81-B212-1B3D3D79BF38}"/>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00" name="Text Box 1">
          <a:extLst>
            <a:ext uri="{FF2B5EF4-FFF2-40B4-BE49-F238E27FC236}">
              <a16:creationId xmlns:a16="http://schemas.microsoft.com/office/drawing/2014/main" id="{E26FD622-F221-4E14-934C-02503D05CCF8}"/>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01" name="Text Box 4">
          <a:extLst>
            <a:ext uri="{FF2B5EF4-FFF2-40B4-BE49-F238E27FC236}">
              <a16:creationId xmlns:a16="http://schemas.microsoft.com/office/drawing/2014/main" id="{C7ECC713-F30D-4F99-AE94-DF236639DF4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02" name="Text Box 1">
          <a:extLst>
            <a:ext uri="{FF2B5EF4-FFF2-40B4-BE49-F238E27FC236}">
              <a16:creationId xmlns:a16="http://schemas.microsoft.com/office/drawing/2014/main" id="{00EECC57-04B0-4029-A7F5-05ECA21A7249}"/>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03" name="Text Box 4">
          <a:extLst>
            <a:ext uri="{FF2B5EF4-FFF2-40B4-BE49-F238E27FC236}">
              <a16:creationId xmlns:a16="http://schemas.microsoft.com/office/drawing/2014/main" id="{38F502FF-E64E-4D2A-9091-224D666F79DD}"/>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3575C904-0F86-47D3-9212-7C1D72F0B288}"/>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2190EF74-F18C-46AB-A13C-A7CD9F858CA0}"/>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06" name="Text Box 1">
          <a:extLst>
            <a:ext uri="{FF2B5EF4-FFF2-40B4-BE49-F238E27FC236}">
              <a16:creationId xmlns:a16="http://schemas.microsoft.com/office/drawing/2014/main" id="{F896264B-07BE-48DA-89D2-1DD24BE20117}"/>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07" name="Text Box 4">
          <a:extLst>
            <a:ext uri="{FF2B5EF4-FFF2-40B4-BE49-F238E27FC236}">
              <a16:creationId xmlns:a16="http://schemas.microsoft.com/office/drawing/2014/main" id="{5495DF03-53B5-479A-941D-9DC0CCC12FB0}"/>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08" name="Text Box 1">
          <a:extLst>
            <a:ext uri="{FF2B5EF4-FFF2-40B4-BE49-F238E27FC236}">
              <a16:creationId xmlns:a16="http://schemas.microsoft.com/office/drawing/2014/main" id="{244D8789-90F3-458E-A3CF-97FAD7E27C28}"/>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09" name="Text Box 4">
          <a:extLst>
            <a:ext uri="{FF2B5EF4-FFF2-40B4-BE49-F238E27FC236}">
              <a16:creationId xmlns:a16="http://schemas.microsoft.com/office/drawing/2014/main" id="{FF38DE5D-61E1-49C9-9734-A16497828D06}"/>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210" name="Text Box 2">
          <a:extLst>
            <a:ext uri="{FF2B5EF4-FFF2-40B4-BE49-F238E27FC236}">
              <a16:creationId xmlns:a16="http://schemas.microsoft.com/office/drawing/2014/main" id="{F573FDA3-4774-485D-BA66-AA7B251D3619}"/>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211" name="Text Box 1">
          <a:extLst>
            <a:ext uri="{FF2B5EF4-FFF2-40B4-BE49-F238E27FC236}">
              <a16:creationId xmlns:a16="http://schemas.microsoft.com/office/drawing/2014/main" id="{3DE0C34D-BCC9-43B2-A7BF-D08169D64796}"/>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62373B2B-15B9-4A08-9A60-C06B736D600F}"/>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213" name="Text Box 1">
          <a:extLst>
            <a:ext uri="{FF2B5EF4-FFF2-40B4-BE49-F238E27FC236}">
              <a16:creationId xmlns:a16="http://schemas.microsoft.com/office/drawing/2014/main" id="{078A2D62-F87E-47F5-AC2E-309E4FB49322}"/>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214" name="Text Box 4">
          <a:extLst>
            <a:ext uri="{FF2B5EF4-FFF2-40B4-BE49-F238E27FC236}">
              <a16:creationId xmlns:a16="http://schemas.microsoft.com/office/drawing/2014/main" id="{EFF87DDE-3695-4A76-8EFB-0BEB6685191D}"/>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15" name="Text Box 1">
          <a:extLst>
            <a:ext uri="{FF2B5EF4-FFF2-40B4-BE49-F238E27FC236}">
              <a16:creationId xmlns:a16="http://schemas.microsoft.com/office/drawing/2014/main" id="{730718AD-C162-4075-B0BE-344515E7CECD}"/>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16" name="Text Box 4">
          <a:extLst>
            <a:ext uri="{FF2B5EF4-FFF2-40B4-BE49-F238E27FC236}">
              <a16:creationId xmlns:a16="http://schemas.microsoft.com/office/drawing/2014/main" id="{78042403-528F-49F7-8BD7-0EC2E418BED4}"/>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17" name="Text Box 1">
          <a:extLst>
            <a:ext uri="{FF2B5EF4-FFF2-40B4-BE49-F238E27FC236}">
              <a16:creationId xmlns:a16="http://schemas.microsoft.com/office/drawing/2014/main" id="{B3448EE0-A1C3-4F9F-9DA6-6D9D56C9C8AA}"/>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18" name="Text Box 4">
          <a:extLst>
            <a:ext uri="{FF2B5EF4-FFF2-40B4-BE49-F238E27FC236}">
              <a16:creationId xmlns:a16="http://schemas.microsoft.com/office/drawing/2014/main" id="{2B3F7E75-B6D7-4BA5-995B-C8E87738AAF9}"/>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B5354C33-0715-4C6D-B4C9-A087D4C65501}"/>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7E105F12-238E-4D7F-B04B-275D5C15D76C}"/>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21" name="Text Box 1">
          <a:extLst>
            <a:ext uri="{FF2B5EF4-FFF2-40B4-BE49-F238E27FC236}">
              <a16:creationId xmlns:a16="http://schemas.microsoft.com/office/drawing/2014/main" id="{C5CF3384-7729-40CA-8003-887FF0D1229E}"/>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22" name="Text Box 4">
          <a:extLst>
            <a:ext uri="{FF2B5EF4-FFF2-40B4-BE49-F238E27FC236}">
              <a16:creationId xmlns:a16="http://schemas.microsoft.com/office/drawing/2014/main" id="{29458271-5D98-4805-8CA8-4406B6AE4EDC}"/>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23" name="Text Box 1">
          <a:extLst>
            <a:ext uri="{FF2B5EF4-FFF2-40B4-BE49-F238E27FC236}">
              <a16:creationId xmlns:a16="http://schemas.microsoft.com/office/drawing/2014/main" id="{AADFA222-B315-4342-9CA8-1A3F13BA06EF}"/>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24" name="Text Box 4">
          <a:extLst>
            <a:ext uri="{FF2B5EF4-FFF2-40B4-BE49-F238E27FC236}">
              <a16:creationId xmlns:a16="http://schemas.microsoft.com/office/drawing/2014/main" id="{5E5CD2B0-AB02-4D61-9C67-4AFC43FEE1B9}"/>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101600</xdr:colOff>
      <xdr:row>26</xdr:row>
      <xdr:rowOff>164572</xdr:rowOff>
    </xdr:to>
    <xdr:sp macro="" textlink="">
      <xdr:nvSpPr>
        <xdr:cNvPr id="225" name="Text Box 2">
          <a:extLst>
            <a:ext uri="{FF2B5EF4-FFF2-40B4-BE49-F238E27FC236}">
              <a16:creationId xmlns:a16="http://schemas.microsoft.com/office/drawing/2014/main" id="{732C0F20-58EF-4ACE-80BC-D86ADBA5E3E7}"/>
            </a:ext>
          </a:extLst>
        </xdr:cNvPr>
        <xdr:cNvSpPr txBox="1">
          <a:spLocks noChangeArrowheads="1"/>
        </xdr:cNvSpPr>
      </xdr:nvSpPr>
      <xdr:spPr bwMode="auto">
        <a:xfrm>
          <a:off x="4152900" y="8724900"/>
          <a:ext cx="104775" cy="16139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82550</xdr:colOff>
      <xdr:row>26</xdr:row>
      <xdr:rowOff>178330</xdr:rowOff>
    </xdr:to>
    <xdr:sp macro="" textlink="">
      <xdr:nvSpPr>
        <xdr:cNvPr id="226" name="Text Box 1">
          <a:extLst>
            <a:ext uri="{FF2B5EF4-FFF2-40B4-BE49-F238E27FC236}">
              <a16:creationId xmlns:a16="http://schemas.microsoft.com/office/drawing/2014/main" id="{9B6A2E4B-9ADC-4888-9044-D74236B541F2}"/>
            </a:ext>
          </a:extLst>
        </xdr:cNvPr>
        <xdr:cNvSpPr txBox="1">
          <a:spLocks noChangeArrowheads="1"/>
        </xdr:cNvSpPr>
      </xdr:nvSpPr>
      <xdr:spPr bwMode="auto">
        <a:xfrm>
          <a:off x="4152900" y="8724900"/>
          <a:ext cx="85725" cy="18150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9762A1A9-48B8-4649-B7CF-8EF94A3DD86D}"/>
            </a:ext>
          </a:extLst>
        </xdr:cNvPr>
        <xdr:cNvSpPr txBox="1">
          <a:spLocks noChangeArrowheads="1"/>
        </xdr:cNvSpPr>
      </xdr:nvSpPr>
      <xdr:spPr bwMode="auto">
        <a:xfrm>
          <a:off x="3276600" y="872490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753990</xdr:colOff>
      <xdr:row>26</xdr:row>
      <xdr:rowOff>159738</xdr:rowOff>
    </xdr:to>
    <xdr:sp macro="" textlink="">
      <xdr:nvSpPr>
        <xdr:cNvPr id="228" name="Text Box 1">
          <a:extLst>
            <a:ext uri="{FF2B5EF4-FFF2-40B4-BE49-F238E27FC236}">
              <a16:creationId xmlns:a16="http://schemas.microsoft.com/office/drawing/2014/main" id="{F101BD33-AE88-41AE-BACD-A64A4D70947C}"/>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753990</xdr:colOff>
      <xdr:row>26</xdr:row>
      <xdr:rowOff>159738</xdr:rowOff>
    </xdr:to>
    <xdr:sp macro="" textlink="">
      <xdr:nvSpPr>
        <xdr:cNvPr id="229" name="Text Box 4">
          <a:extLst>
            <a:ext uri="{FF2B5EF4-FFF2-40B4-BE49-F238E27FC236}">
              <a16:creationId xmlns:a16="http://schemas.microsoft.com/office/drawing/2014/main" id="{FDB361E9-FB2C-4976-9D38-C8D6D399F638}"/>
            </a:ext>
          </a:extLst>
        </xdr:cNvPr>
        <xdr:cNvSpPr txBox="1">
          <a:spLocks noChangeArrowheads="1"/>
        </xdr:cNvSpPr>
      </xdr:nvSpPr>
      <xdr:spPr bwMode="auto">
        <a:xfrm>
          <a:off x="3276600" y="8724900"/>
          <a:ext cx="7865"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30" name="Text Box 1">
          <a:extLst>
            <a:ext uri="{FF2B5EF4-FFF2-40B4-BE49-F238E27FC236}">
              <a16:creationId xmlns:a16="http://schemas.microsoft.com/office/drawing/2014/main" id="{C182EE72-A572-477C-91B3-5BEB35941D17}"/>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159738</xdr:rowOff>
    </xdr:to>
    <xdr:sp macro="" textlink="">
      <xdr:nvSpPr>
        <xdr:cNvPr id="231" name="Text Box 4">
          <a:extLst>
            <a:ext uri="{FF2B5EF4-FFF2-40B4-BE49-F238E27FC236}">
              <a16:creationId xmlns:a16="http://schemas.microsoft.com/office/drawing/2014/main" id="{CB8C29C5-4CB8-4FF5-A0E6-D19100E9C35F}"/>
            </a:ext>
          </a:extLst>
        </xdr:cNvPr>
        <xdr:cNvSpPr txBox="1">
          <a:spLocks noChangeArrowheads="1"/>
        </xdr:cNvSpPr>
      </xdr:nvSpPr>
      <xdr:spPr bwMode="auto">
        <a:xfrm>
          <a:off x="4086225" y="8724900"/>
          <a:ext cx="0" cy="16291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32" name="Text Box 1">
          <a:extLst>
            <a:ext uri="{FF2B5EF4-FFF2-40B4-BE49-F238E27FC236}">
              <a16:creationId xmlns:a16="http://schemas.microsoft.com/office/drawing/2014/main" id="{D3BC80C3-7A4A-465D-846E-AF351F29937E}"/>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751001</xdr:colOff>
      <xdr:row>26</xdr:row>
      <xdr:rowOff>171373</xdr:rowOff>
    </xdr:to>
    <xdr:sp macro="" textlink="">
      <xdr:nvSpPr>
        <xdr:cNvPr id="233" name="Text Box 4">
          <a:extLst>
            <a:ext uri="{FF2B5EF4-FFF2-40B4-BE49-F238E27FC236}">
              <a16:creationId xmlns:a16="http://schemas.microsoft.com/office/drawing/2014/main" id="{A798A95B-6A38-48B3-8328-7E1CA5E4011F}"/>
            </a:ext>
          </a:extLst>
        </xdr:cNvPr>
        <xdr:cNvSpPr txBox="1">
          <a:spLocks noChangeArrowheads="1"/>
        </xdr:cNvSpPr>
      </xdr:nvSpPr>
      <xdr:spPr bwMode="auto">
        <a:xfrm>
          <a:off x="3276600" y="872490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44C1E248-E1CD-4EF9-BA16-FB14139E9BC9}"/>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33B28AEC-94B3-4573-A9DE-C8BE0037A60E}"/>
            </a:ext>
          </a:extLst>
        </xdr:cNvPr>
        <xdr:cNvSpPr txBox="1">
          <a:spLocks noChangeArrowheads="1"/>
        </xdr:cNvSpPr>
      </xdr:nvSpPr>
      <xdr:spPr bwMode="auto">
        <a:xfrm>
          <a:off x="3276600" y="8724900"/>
          <a:ext cx="296132"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36" name="Text Box 1">
          <a:extLst>
            <a:ext uri="{FF2B5EF4-FFF2-40B4-BE49-F238E27FC236}">
              <a16:creationId xmlns:a16="http://schemas.microsoft.com/office/drawing/2014/main" id="{D2EA3E3A-39CE-4519-AA03-3F3A4B7B3133}"/>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749300</xdr:colOff>
      <xdr:row>26</xdr:row>
      <xdr:rowOff>171373</xdr:rowOff>
    </xdr:to>
    <xdr:sp macro="" textlink="">
      <xdr:nvSpPr>
        <xdr:cNvPr id="237" name="Text Box 4">
          <a:extLst>
            <a:ext uri="{FF2B5EF4-FFF2-40B4-BE49-F238E27FC236}">
              <a16:creationId xmlns:a16="http://schemas.microsoft.com/office/drawing/2014/main" id="{E92497BD-F3CA-4269-B584-B0B0BD2B6711}"/>
            </a:ext>
          </a:extLst>
        </xdr:cNvPr>
        <xdr:cNvSpPr txBox="1">
          <a:spLocks noChangeArrowheads="1"/>
        </xdr:cNvSpPr>
      </xdr:nvSpPr>
      <xdr:spPr bwMode="auto">
        <a:xfrm>
          <a:off x="4086225" y="872490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38" name="Text Box 1">
          <a:extLst>
            <a:ext uri="{FF2B5EF4-FFF2-40B4-BE49-F238E27FC236}">
              <a16:creationId xmlns:a16="http://schemas.microsoft.com/office/drawing/2014/main" id="{1E594F28-743E-448D-AA65-DC535FE83C9F}"/>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391270</xdr:colOff>
      <xdr:row>26</xdr:row>
      <xdr:rowOff>171373</xdr:rowOff>
    </xdr:to>
    <xdr:sp macro="" textlink="">
      <xdr:nvSpPr>
        <xdr:cNvPr id="239" name="Text Box 4">
          <a:extLst>
            <a:ext uri="{FF2B5EF4-FFF2-40B4-BE49-F238E27FC236}">
              <a16:creationId xmlns:a16="http://schemas.microsoft.com/office/drawing/2014/main" id="{B51CCDE1-3A84-4DE9-A505-60457ED5AB90}"/>
            </a:ext>
          </a:extLst>
        </xdr:cNvPr>
        <xdr:cNvSpPr txBox="1">
          <a:spLocks noChangeArrowheads="1"/>
        </xdr:cNvSpPr>
      </xdr:nvSpPr>
      <xdr:spPr bwMode="auto">
        <a:xfrm>
          <a:off x="4086225" y="8724900"/>
          <a:ext cx="454770"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1198666</xdr:colOff>
      <xdr:row>28</xdr:row>
      <xdr:rowOff>121228</xdr:rowOff>
    </xdr:from>
    <xdr:to>
      <xdr:col>10</xdr:col>
      <xdr:colOff>870858</xdr:colOff>
      <xdr:row>34</xdr:row>
      <xdr:rowOff>162866</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61023" y="10870871"/>
          <a:ext cx="2502478" cy="140235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727C7437-158B-425D-A0AF-6699FBD7A3FB}"/>
            </a:ext>
          </a:extLst>
        </xdr:cNvPr>
        <xdr:cNvCxnSpPr/>
      </xdr:nvCxnSpPr>
      <xdr:spPr>
        <a:xfrm>
          <a:off x="96937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5AD00182-FCDE-4B10-BC91-095DAF25557B}"/>
            </a:ext>
          </a:extLst>
        </xdr:cNvPr>
        <xdr:cNvCxnSpPr/>
      </xdr:nvCxnSpPr>
      <xdr:spPr>
        <a:xfrm>
          <a:off x="9676547" y="2288721"/>
          <a:ext cx="39632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3359ACCE-FC2C-4A88-BDDC-4333495BD00D}"/>
            </a:ext>
          </a:extLst>
        </xdr:cNvPr>
        <xdr:cNvCxnSpPr/>
      </xdr:nvCxnSpPr>
      <xdr:spPr>
        <a:xfrm>
          <a:off x="9668837" y="2675617"/>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1130301</xdr:colOff>
      <xdr:row>29</xdr:row>
      <xdr:rowOff>121228</xdr:rowOff>
    </xdr:from>
    <xdr:to>
      <xdr:col>10</xdr:col>
      <xdr:colOff>807605</xdr:colOff>
      <xdr:row>35</xdr:row>
      <xdr:rowOff>162866</xdr:rowOff>
    </xdr:to>
    <xdr:grpSp>
      <xdr:nvGrpSpPr>
        <xdr:cNvPr id="5" name="グループ化 4">
          <a:extLst>
            <a:ext uri="{FF2B5EF4-FFF2-40B4-BE49-F238E27FC236}">
              <a16:creationId xmlns:a16="http://schemas.microsoft.com/office/drawing/2014/main" id="{6584CD23-2849-4DB7-96B6-EF32CC479CB6}"/>
            </a:ext>
          </a:extLst>
        </xdr:cNvPr>
        <xdr:cNvGrpSpPr>
          <a:grpSpLocks noChangeAspect="1"/>
        </xdr:cNvGrpSpPr>
      </xdr:nvGrpSpPr>
      <xdr:grpSpPr>
        <a:xfrm>
          <a:off x="10727872" y="12639799"/>
          <a:ext cx="2788804" cy="1538424"/>
          <a:chOff x="9290130" y="16401930"/>
          <a:chExt cx="2352435" cy="1403007"/>
        </a:xfrm>
      </xdr:grpSpPr>
      <xdr:sp macro="" textlink="">
        <xdr:nvSpPr>
          <xdr:cNvPr id="6" name="正方形/長方形 5">
            <a:extLst>
              <a:ext uri="{FF2B5EF4-FFF2-40B4-BE49-F238E27FC236}">
                <a16:creationId xmlns:a16="http://schemas.microsoft.com/office/drawing/2014/main" id="{2CA691C3-1122-80AD-8CBD-2591D9F15D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FC6D766-029C-F67E-0CFA-6BBB03D593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FF9B44E-EEA2-E4E2-D4AB-2307C5B4331A}"/>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2993A3F3-9D37-5255-5646-A9301332E18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E3321DAF-5053-73FE-530D-27CAE2A674B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4CBEA4D3-8557-4D05-A3FF-0A3589EF066F}"/>
            </a:ext>
          </a:extLst>
        </xdr:cNvPr>
        <xdr:cNvCxnSpPr/>
      </xdr:nvCxnSpPr>
      <xdr:spPr>
        <a:xfrm>
          <a:off x="9679267" y="1143000"/>
          <a:ext cx="39605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1130301</xdr:colOff>
      <xdr:row>25</xdr:row>
      <xdr:rowOff>121228</xdr:rowOff>
    </xdr:from>
    <xdr:to>
      <xdr:col>10</xdr:col>
      <xdr:colOff>807606</xdr:colOff>
      <xdr:row>31</xdr:row>
      <xdr:rowOff>162866</xdr:rowOff>
    </xdr:to>
    <xdr:grpSp>
      <xdr:nvGrpSpPr>
        <xdr:cNvPr id="2" name="グループ化 1">
          <a:extLst>
            <a:ext uri="{FF2B5EF4-FFF2-40B4-BE49-F238E27FC236}">
              <a16:creationId xmlns:a16="http://schemas.microsoft.com/office/drawing/2014/main" id="{601B0C97-E9C6-4DE5-8C44-98DA4EAC3CF2}"/>
            </a:ext>
          </a:extLst>
        </xdr:cNvPr>
        <xdr:cNvGrpSpPr>
          <a:grpSpLocks noChangeAspect="1"/>
        </xdr:cNvGrpSpPr>
      </xdr:nvGrpSpPr>
      <xdr:grpSpPr>
        <a:xfrm>
          <a:off x="10383158" y="11124871"/>
          <a:ext cx="3042805" cy="1592852"/>
          <a:chOff x="9290130" y="16401930"/>
          <a:chExt cx="2352435" cy="1403007"/>
        </a:xfrm>
      </xdr:grpSpPr>
      <xdr:sp macro="" textlink="">
        <xdr:nvSpPr>
          <xdr:cNvPr id="3" name="正方形/長方形 2">
            <a:extLst>
              <a:ext uri="{FF2B5EF4-FFF2-40B4-BE49-F238E27FC236}">
                <a16:creationId xmlns:a16="http://schemas.microsoft.com/office/drawing/2014/main" id="{71508C38-B09F-CA9C-C637-77EC0319983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34B3B301-7B70-1064-C62F-3F502E290E45}"/>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F7E556B2-ACCE-2F25-1563-C3C6D544FECC}"/>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11584E6A-557A-DF37-CCD7-EDBC9F41AF7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44094567-8530-CC51-8F87-5DC999D6AB4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60832</xdr:colOff>
      <xdr:row>5</xdr:row>
      <xdr:rowOff>0</xdr:rowOff>
    </xdr:from>
    <xdr:to>
      <xdr:col>11</xdr:col>
      <xdr:colOff>0</xdr:colOff>
      <xdr:row>5</xdr:row>
      <xdr:rowOff>0</xdr:rowOff>
    </xdr:to>
    <xdr:cxnSp macro="">
      <xdr:nvCxnSpPr>
        <xdr:cNvPr id="8" name="直線コネクタ 7">
          <a:extLst>
            <a:ext uri="{FF2B5EF4-FFF2-40B4-BE49-F238E27FC236}">
              <a16:creationId xmlns:a16="http://schemas.microsoft.com/office/drawing/2014/main" id="{D05E0A7F-BF41-42E0-A3D0-49497CFCF45A}"/>
            </a:ext>
          </a:extLst>
        </xdr:cNvPr>
        <xdr:cNvCxnSpPr/>
      </xdr:nvCxnSpPr>
      <xdr:spPr>
        <a:xfrm>
          <a:off x="9350882" y="1905000"/>
          <a:ext cx="41936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9" name="直線コネクタ 8">
          <a:extLst>
            <a:ext uri="{FF2B5EF4-FFF2-40B4-BE49-F238E27FC236}">
              <a16:creationId xmlns:a16="http://schemas.microsoft.com/office/drawing/2014/main" id="{86EDE2F3-FBFD-4FD0-A943-BFF3B495DEBC}"/>
            </a:ext>
          </a:extLst>
        </xdr:cNvPr>
        <xdr:cNvCxnSpPr/>
      </xdr:nvCxnSpPr>
      <xdr:spPr>
        <a:xfrm>
          <a:off x="9333647" y="2288721"/>
          <a:ext cx="4210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3</xdr:row>
      <xdr:rowOff>0</xdr:rowOff>
    </xdr:from>
    <xdr:to>
      <xdr:col>11</xdr:col>
      <xdr:colOff>0</xdr:colOff>
      <xdr:row>3</xdr:row>
      <xdr:rowOff>0</xdr:rowOff>
    </xdr:to>
    <xdr:cxnSp macro="">
      <xdr:nvCxnSpPr>
        <xdr:cNvPr id="10" name="直線コネクタ 9">
          <a:extLst>
            <a:ext uri="{FF2B5EF4-FFF2-40B4-BE49-F238E27FC236}">
              <a16:creationId xmlns:a16="http://schemas.microsoft.com/office/drawing/2014/main" id="{AC1DE557-946D-4D32-87A1-044838025ACB}"/>
            </a:ext>
          </a:extLst>
        </xdr:cNvPr>
        <xdr:cNvCxnSpPr/>
      </xdr:nvCxnSpPr>
      <xdr:spPr>
        <a:xfrm>
          <a:off x="9336367" y="1143000"/>
          <a:ext cx="4208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0212782-516F-4B98-8B92-1A8A0EB1A9BF}"/>
            </a:ext>
          </a:extLst>
        </xdr:cNvPr>
        <xdr:cNvCxnSpPr/>
      </xdr:nvCxnSpPr>
      <xdr:spPr>
        <a:xfrm>
          <a:off x="9717367" y="1143000"/>
          <a:ext cx="39414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A64A1EF6-675F-42AB-BF13-536B79191B15}"/>
            </a:ext>
          </a:extLst>
        </xdr:cNvPr>
        <xdr:cNvCxnSpPr/>
      </xdr:nvCxnSpPr>
      <xdr:spPr>
        <a:xfrm>
          <a:off x="973188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7E73A27-8F2D-4A92-A203-6098A0C31D38}"/>
            </a:ext>
          </a:extLst>
        </xdr:cNvPr>
        <xdr:cNvCxnSpPr/>
      </xdr:nvCxnSpPr>
      <xdr:spPr>
        <a:xfrm>
          <a:off x="9714647" y="2288721"/>
          <a:ext cx="39442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661F0F8-971C-41F9-9C3C-B0D41616679C}"/>
            </a:ext>
          </a:extLst>
        </xdr:cNvPr>
        <xdr:cNvCxnSpPr/>
      </xdr:nvCxnSpPr>
      <xdr:spPr>
        <a:xfrm>
          <a:off x="9706937" y="2675617"/>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1188234</xdr:colOff>
      <xdr:row>28</xdr:row>
      <xdr:rowOff>121228</xdr:rowOff>
    </xdr:from>
    <xdr:to>
      <xdr:col>10</xdr:col>
      <xdr:colOff>854075</xdr:colOff>
      <xdr:row>34</xdr:row>
      <xdr:rowOff>162866</xdr:rowOff>
    </xdr:to>
    <xdr:grpSp>
      <xdr:nvGrpSpPr>
        <xdr:cNvPr id="6" name="グループ化 5">
          <a:extLst>
            <a:ext uri="{FF2B5EF4-FFF2-40B4-BE49-F238E27FC236}">
              <a16:creationId xmlns:a16="http://schemas.microsoft.com/office/drawing/2014/main" id="{F986B0B2-4BED-4CF4-8277-4AB384F9CBF1}"/>
            </a:ext>
          </a:extLst>
        </xdr:cNvPr>
        <xdr:cNvGrpSpPr>
          <a:grpSpLocks noChangeAspect="1"/>
        </xdr:cNvGrpSpPr>
      </xdr:nvGrpSpPr>
      <xdr:grpSpPr>
        <a:xfrm>
          <a:off x="10822091" y="16513299"/>
          <a:ext cx="2759198" cy="1647281"/>
          <a:chOff x="9290130" y="16401930"/>
          <a:chExt cx="2352435" cy="1403007"/>
        </a:xfrm>
      </xdr:grpSpPr>
      <xdr:sp macro="" textlink="">
        <xdr:nvSpPr>
          <xdr:cNvPr id="7" name="正方形/長方形 6">
            <a:extLst>
              <a:ext uri="{FF2B5EF4-FFF2-40B4-BE49-F238E27FC236}">
                <a16:creationId xmlns:a16="http://schemas.microsoft.com/office/drawing/2014/main" id="{3F8E8723-8A32-6E28-3A71-185B53A22A4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B6A5E4-9040-A033-FDB5-B9B5104FB31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DB7F344-169C-311F-07BB-68FAAAB23F07}"/>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3EF71BF-6BBE-4783-63B4-841A838BECD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66E0269-5127-21E3-6A26-20AB7B09A9C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599</v>
      </c>
    </row>
    <row r="2" spans="1:8" ht="5.25" customHeight="1" x14ac:dyDescent="0.2"/>
    <row r="3" spans="1:8" ht="33" customHeight="1" x14ac:dyDescent="0.2">
      <c r="A3" s="75" t="s">
        <v>598</v>
      </c>
      <c r="B3" s="74"/>
      <c r="F3" s="76" t="s">
        <v>597</v>
      </c>
      <c r="G3" s="77"/>
      <c r="H3" s="78"/>
    </row>
    <row r="4" spans="1:8" ht="11" customHeight="1" x14ac:dyDescent="0.2">
      <c r="B4" s="74"/>
    </row>
    <row r="5" spans="1:8" ht="26.25" customHeight="1" x14ac:dyDescent="0.2">
      <c r="A5" s="79" t="s">
        <v>564</v>
      </c>
      <c r="B5" s="80"/>
      <c r="C5" s="77"/>
      <c r="D5" s="77"/>
      <c r="E5" s="77"/>
      <c r="F5" s="77"/>
      <c r="G5" s="77"/>
      <c r="H5" s="81"/>
    </row>
    <row r="6" spans="1:8" ht="26.25" customHeight="1" x14ac:dyDescent="0.2">
      <c r="A6" s="79" t="s">
        <v>626</v>
      </c>
      <c r="B6" s="80" t="s">
        <v>625</v>
      </c>
      <c r="C6" s="77"/>
      <c r="D6" s="77"/>
      <c r="E6" s="77"/>
      <c r="F6" s="77"/>
      <c r="G6" s="77"/>
      <c r="H6" s="81"/>
    </row>
    <row r="7" spans="1:8" ht="26.25" customHeight="1" x14ac:dyDescent="0.2">
      <c r="A7" s="79" t="s">
        <v>624</v>
      </c>
      <c r="B7" s="80"/>
      <c r="C7" s="77"/>
      <c r="D7" s="77"/>
      <c r="E7" s="77"/>
      <c r="F7" s="76" t="s">
        <v>623</v>
      </c>
      <c r="G7" s="77"/>
      <c r="H7" s="78"/>
    </row>
    <row r="8" spans="1:8" ht="26.25" customHeight="1" x14ac:dyDescent="0.2">
      <c r="A8" s="79" t="s">
        <v>560</v>
      </c>
      <c r="B8" s="76"/>
      <c r="C8" s="77"/>
      <c r="D8" s="77"/>
      <c r="E8" s="77"/>
      <c r="F8" s="77"/>
      <c r="G8" s="77"/>
      <c r="H8" s="78"/>
    </row>
    <row r="9" spans="1:8" ht="18.75" customHeight="1" x14ac:dyDescent="0.2">
      <c r="A9" s="82" t="s">
        <v>622</v>
      </c>
      <c r="E9" s="83"/>
      <c r="F9" s="84"/>
      <c r="G9" s="84"/>
      <c r="H9" s="84"/>
    </row>
    <row r="10" spans="1:8" ht="9" customHeight="1" x14ac:dyDescent="0.2">
      <c r="E10" s="85"/>
      <c r="F10" s="86"/>
      <c r="G10" s="86"/>
      <c r="H10" s="86"/>
    </row>
    <row r="11" spans="1:8" ht="27.5" customHeight="1" x14ac:dyDescent="0.2">
      <c r="A11" s="1376" t="s">
        <v>596</v>
      </c>
      <c r="B11" s="1377"/>
      <c r="C11" s="1377"/>
      <c r="D11" s="1377"/>
      <c r="E11" s="1377"/>
      <c r="F11" s="1377"/>
      <c r="G11" s="1377"/>
      <c r="H11" s="1377"/>
    </row>
    <row r="12" spans="1:8" ht="36" customHeight="1" x14ac:dyDescent="0.2">
      <c r="A12" s="79" t="s">
        <v>595</v>
      </c>
      <c r="B12" s="87" t="s">
        <v>621</v>
      </c>
      <c r="C12" s="88" t="s">
        <v>594</v>
      </c>
      <c r="D12" s="88" t="s">
        <v>593</v>
      </c>
      <c r="E12" s="88"/>
      <c r="F12" s="88"/>
      <c r="G12" s="88"/>
      <c r="H12" s="78"/>
    </row>
    <row r="13" spans="1:8" ht="36" customHeight="1" x14ac:dyDescent="0.2">
      <c r="A13" s="79" t="s">
        <v>592</v>
      </c>
      <c r="B13" s="89" t="s">
        <v>591</v>
      </c>
      <c r="C13" s="90" t="s">
        <v>590</v>
      </c>
      <c r="D13" s="90" t="s">
        <v>589</v>
      </c>
      <c r="E13" s="90" t="s">
        <v>588</v>
      </c>
      <c r="F13" s="90" t="s">
        <v>587</v>
      </c>
      <c r="G13" s="88" t="s">
        <v>586</v>
      </c>
      <c r="H13" s="78"/>
    </row>
    <row r="14" spans="1:8" ht="36" customHeight="1" x14ac:dyDescent="0.2">
      <c r="A14" s="79" t="s">
        <v>585</v>
      </c>
      <c r="B14" s="1378"/>
      <c r="C14" s="1379"/>
      <c r="D14" s="1379"/>
      <c r="E14" s="1380"/>
      <c r="F14" s="1381" t="s">
        <v>628</v>
      </c>
      <c r="G14" s="1381"/>
      <c r="H14" s="78"/>
    </row>
    <row r="15" spans="1:8" ht="36" customHeight="1" x14ac:dyDescent="0.2">
      <c r="A15" s="79" t="s">
        <v>584</v>
      </c>
      <c r="B15" s="1378"/>
      <c r="C15" s="1382"/>
      <c r="D15" s="1382"/>
      <c r="E15" s="1382"/>
      <c r="F15" s="1382"/>
      <c r="G15" s="1382"/>
      <c r="H15" s="1383"/>
    </row>
    <row r="16" spans="1:8" ht="6.75" customHeight="1" x14ac:dyDescent="0.2"/>
    <row r="17" spans="1:14" ht="36" customHeight="1" x14ac:dyDescent="0.2">
      <c r="A17" s="79" t="s">
        <v>583</v>
      </c>
      <c r="B17" s="1384"/>
      <c r="C17" s="1385"/>
      <c r="D17" s="1385"/>
      <c r="E17" s="1386"/>
      <c r="F17" s="91" t="s">
        <v>582</v>
      </c>
      <c r="G17" s="92"/>
      <c r="H17" s="78"/>
    </row>
    <row r="18" spans="1:14" ht="6.75" customHeight="1" x14ac:dyDescent="0.2">
      <c r="N18" s="93"/>
    </row>
    <row r="19" spans="1:14" ht="36" customHeight="1" x14ac:dyDescent="0.2">
      <c r="A19" s="79" t="s">
        <v>581</v>
      </c>
      <c r="B19" s="94"/>
      <c r="C19" s="91"/>
      <c r="D19" s="91"/>
      <c r="E19" s="77"/>
      <c r="F19" s="77"/>
      <c r="G19" s="77"/>
      <c r="H19" s="78"/>
    </row>
    <row r="20" spans="1:14" ht="36" customHeight="1" x14ac:dyDescent="0.2">
      <c r="A20" s="79" t="s">
        <v>580</v>
      </c>
      <c r="B20" s="95"/>
      <c r="C20" s="91" t="s">
        <v>579</v>
      </c>
      <c r="D20" s="96"/>
      <c r="E20" s="1375" t="s">
        <v>578</v>
      </c>
      <c r="F20" s="1375"/>
      <c r="G20" s="77"/>
      <c r="H20" s="78"/>
    </row>
    <row r="21" spans="1:14" ht="36" customHeight="1" x14ac:dyDescent="0.2">
      <c r="A21" s="79" t="s">
        <v>577</v>
      </c>
      <c r="B21" s="1389"/>
      <c r="C21" s="1390"/>
      <c r="D21" s="97" t="s">
        <v>576</v>
      </c>
      <c r="E21" s="1391"/>
      <c r="F21" s="1392"/>
      <c r="G21" s="1386"/>
      <c r="H21" s="78" t="s">
        <v>567</v>
      </c>
    </row>
    <row r="22" spans="1:14" ht="36" customHeight="1" x14ac:dyDescent="0.2">
      <c r="A22" s="79" t="s">
        <v>575</v>
      </c>
      <c r="B22" s="111"/>
      <c r="C22" s="98" t="s">
        <v>573</v>
      </c>
      <c r="D22" s="109" t="s">
        <v>574</v>
      </c>
      <c r="E22" s="1391"/>
      <c r="F22" s="1392"/>
      <c r="G22" s="1386"/>
      <c r="H22" s="78" t="s">
        <v>573</v>
      </c>
    </row>
    <row r="23" spans="1:14" ht="36" customHeight="1" x14ac:dyDescent="0.2">
      <c r="A23" s="79"/>
      <c r="B23" s="76"/>
      <c r="C23" s="78"/>
      <c r="D23" s="110" t="s">
        <v>649</v>
      </c>
      <c r="E23" s="99"/>
      <c r="F23" s="100"/>
      <c r="G23" s="96"/>
      <c r="H23" s="78"/>
    </row>
    <row r="24" spans="1:14" ht="6.75" customHeight="1" x14ac:dyDescent="0.2">
      <c r="G24" s="101"/>
    </row>
    <row r="25" spans="1:14" ht="36" customHeight="1" x14ac:dyDescent="0.2">
      <c r="A25" s="79" t="s">
        <v>572</v>
      </c>
      <c r="B25" s="905" t="s">
        <v>571</v>
      </c>
      <c r="C25" s="92" t="s">
        <v>570</v>
      </c>
      <c r="D25" s="102" t="s">
        <v>569</v>
      </c>
      <c r="E25" s="79" t="s">
        <v>568</v>
      </c>
      <c r="F25" s="1393"/>
      <c r="G25" s="1386"/>
      <c r="H25" s="78" t="s">
        <v>620</v>
      </c>
    </row>
    <row r="26" spans="1:14" ht="6.75" customHeight="1" x14ac:dyDescent="0.2"/>
    <row r="27" spans="1:14" ht="36" customHeight="1" x14ac:dyDescent="0.2">
      <c r="A27" s="103" t="s">
        <v>566</v>
      </c>
      <c r="B27" s="1378"/>
      <c r="C27" s="1386"/>
      <c r="D27" s="1386"/>
      <c r="E27" s="1386"/>
      <c r="F27" s="1386"/>
      <c r="G27" s="1386"/>
      <c r="H27" s="1383"/>
    </row>
    <row r="28" spans="1:14" ht="27.75" hidden="1" customHeight="1" x14ac:dyDescent="0.2">
      <c r="A28" s="73" t="s">
        <v>565</v>
      </c>
    </row>
    <row r="29" spans="1:14" ht="27.75" hidden="1" customHeight="1" x14ac:dyDescent="0.2">
      <c r="A29" s="79" t="s">
        <v>564</v>
      </c>
      <c r="B29" s="76"/>
      <c r="C29" s="77"/>
      <c r="D29" s="77"/>
      <c r="E29" s="77"/>
      <c r="F29" s="77"/>
      <c r="G29" s="78"/>
    </row>
    <row r="30" spans="1:14" ht="27.75" hidden="1" customHeight="1" x14ac:dyDescent="0.2">
      <c r="A30" s="79" t="s">
        <v>563</v>
      </c>
      <c r="B30" s="76"/>
      <c r="C30" s="77"/>
      <c r="D30" s="77"/>
      <c r="E30" s="77"/>
      <c r="F30" s="77"/>
      <c r="G30" s="78"/>
    </row>
    <row r="31" spans="1:14" ht="27.75" hidden="1" customHeight="1" x14ac:dyDescent="0.2">
      <c r="A31" s="79" t="s">
        <v>562</v>
      </c>
      <c r="B31" s="76"/>
      <c r="C31" s="78"/>
      <c r="D31" s="79" t="s">
        <v>561</v>
      </c>
      <c r="E31" s="77"/>
      <c r="F31" s="77"/>
      <c r="G31" s="78"/>
    </row>
    <row r="32" spans="1:14" ht="12" hidden="1" customHeight="1" x14ac:dyDescent="0.2">
      <c r="A32" s="79" t="s">
        <v>629</v>
      </c>
      <c r="B32" s="76"/>
      <c r="C32" s="78"/>
      <c r="D32" s="79" t="s">
        <v>630</v>
      </c>
      <c r="E32" s="77"/>
      <c r="F32" s="77"/>
      <c r="G32" s="78"/>
    </row>
    <row r="33" spans="1:7" ht="7.25" customHeight="1" x14ac:dyDescent="0.2"/>
    <row r="34" spans="1:7" s="105" customFormat="1" ht="13.5" customHeight="1" x14ac:dyDescent="0.2">
      <c r="A34" s="104" t="s">
        <v>631</v>
      </c>
      <c r="B34" s="86" t="s">
        <v>559</v>
      </c>
    </row>
    <row r="35" spans="1:7" s="105" customFormat="1" ht="13.5" customHeight="1" x14ac:dyDescent="0.2">
      <c r="A35" s="106" t="s">
        <v>632</v>
      </c>
      <c r="B35" s="73" t="s">
        <v>558</v>
      </c>
    </row>
    <row r="36" spans="1:7" s="105" customFormat="1" ht="13.5" customHeight="1" x14ac:dyDescent="0.2">
      <c r="A36" s="106" t="s">
        <v>633</v>
      </c>
      <c r="B36" s="73" t="s">
        <v>557</v>
      </c>
    </row>
    <row r="37" spans="1:7" s="105" customFormat="1" ht="13.5" customHeight="1" x14ac:dyDescent="0.2">
      <c r="A37" s="106" t="s">
        <v>1659</v>
      </c>
      <c r="B37" s="904" t="s">
        <v>1660</v>
      </c>
    </row>
    <row r="38" spans="1:7" ht="12.75" customHeight="1" x14ac:dyDescent="0.2"/>
    <row r="39" spans="1:7" ht="19.5" customHeight="1" x14ac:dyDescent="0.2">
      <c r="G39" s="82"/>
    </row>
    <row r="40" spans="1:7" ht="20.25" customHeight="1" x14ac:dyDescent="0.2">
      <c r="B40" s="73" t="s">
        <v>634</v>
      </c>
    </row>
    <row r="41" spans="1:7" ht="20.25" customHeight="1" x14ac:dyDescent="0.2">
      <c r="B41" s="107" t="s">
        <v>635</v>
      </c>
      <c r="C41" s="1394"/>
      <c r="D41" s="1395"/>
    </row>
    <row r="42" spans="1:7" ht="20.25" customHeight="1" x14ac:dyDescent="0.2">
      <c r="B42" s="108" t="s">
        <v>636</v>
      </c>
      <c r="C42" s="1387"/>
      <c r="D42" s="1388"/>
    </row>
    <row r="43" spans="1:7" ht="11.25" customHeight="1" x14ac:dyDescent="0.2"/>
    <row r="44" spans="1:7" ht="0.5" customHeight="1" x14ac:dyDescent="0.2"/>
    <row r="45" spans="1:7" hidden="1" x14ac:dyDescent="0.2"/>
    <row r="46" spans="1:7" ht="6.75" customHeight="1" x14ac:dyDescent="0.2"/>
  </sheetData>
  <mergeCells count="13">
    <mergeCell ref="C42:D42"/>
    <mergeCell ref="B21:C21"/>
    <mergeCell ref="E21:G21"/>
    <mergeCell ref="E22:G22"/>
    <mergeCell ref="F25:G25"/>
    <mergeCell ref="B27:H27"/>
    <mergeCell ref="C41:D41"/>
    <mergeCell ref="E20:F20"/>
    <mergeCell ref="A11:H11"/>
    <mergeCell ref="B14:E14"/>
    <mergeCell ref="F14:G14"/>
    <mergeCell ref="B15:H15"/>
    <mergeCell ref="B17:E17"/>
  </mergeCells>
  <phoneticPr fontId="57"/>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5">
      <c r="A1" s="283"/>
      <c r="B1" s="915" t="s">
        <v>54</v>
      </c>
      <c r="C1" s="283"/>
      <c r="D1" s="283"/>
      <c r="E1" s="283"/>
      <c r="F1" s="283"/>
      <c r="G1" s="283"/>
      <c r="H1" s="285" t="s">
        <v>482</v>
      </c>
      <c r="I1" s="286"/>
      <c r="J1" s="286"/>
      <c r="K1" s="910">
        <v>522</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G64</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346"/>
      <c r="D11" s="372" t="s">
        <v>118</v>
      </c>
      <c r="E11" s="410">
        <v>52201</v>
      </c>
      <c r="F11" s="309">
        <v>1570</v>
      </c>
      <c r="G11" s="310"/>
      <c r="H11" s="885" t="s">
        <v>2171</v>
      </c>
      <c r="I11" s="344"/>
      <c r="J11" s="312">
        <v>1560</v>
      </c>
      <c r="K11" s="313">
        <v>10</v>
      </c>
    </row>
    <row r="12" spans="1:11" s="288" customFormat="1" ht="19.5" customHeight="1" x14ac:dyDescent="0.35">
      <c r="A12" s="487">
        <v>2</v>
      </c>
      <c r="B12" s="1437"/>
      <c r="C12" s="314"/>
      <c r="D12" s="978" t="s">
        <v>119</v>
      </c>
      <c r="E12" s="481">
        <v>52202</v>
      </c>
      <c r="F12" s="482">
        <v>510</v>
      </c>
      <c r="G12" s="483"/>
      <c r="H12" s="886" t="s">
        <v>2172</v>
      </c>
      <c r="I12" s="506"/>
      <c r="J12" s="485">
        <v>360</v>
      </c>
      <c r="K12" s="486">
        <v>150</v>
      </c>
    </row>
    <row r="13" spans="1:11" s="288" customFormat="1" ht="19.5" customHeight="1" x14ac:dyDescent="0.35">
      <c r="A13" s="487">
        <v>3</v>
      </c>
      <c r="B13" s="1437"/>
      <c r="C13" s="308"/>
      <c r="D13" s="978" t="s">
        <v>120</v>
      </c>
      <c r="E13" s="481">
        <v>52203</v>
      </c>
      <c r="F13" s="482">
        <v>1160</v>
      </c>
      <c r="G13" s="483"/>
      <c r="H13" s="505" t="s">
        <v>1582</v>
      </c>
      <c r="I13" s="506"/>
      <c r="J13" s="485">
        <v>400</v>
      </c>
      <c r="K13" s="486">
        <v>760</v>
      </c>
    </row>
    <row r="14" spans="1:11" s="288" customFormat="1" ht="19.5" customHeight="1" x14ac:dyDescent="0.35">
      <c r="A14" s="487">
        <v>4</v>
      </c>
      <c r="B14" s="1437"/>
      <c r="C14" s="314"/>
      <c r="D14" s="978" t="s">
        <v>121</v>
      </c>
      <c r="E14" s="481">
        <v>52204</v>
      </c>
      <c r="F14" s="482">
        <v>690</v>
      </c>
      <c r="G14" s="483"/>
      <c r="H14" s="507" t="s">
        <v>1583</v>
      </c>
      <c r="I14" s="506"/>
      <c r="J14" s="485">
        <v>500</v>
      </c>
      <c r="K14" s="486">
        <v>190</v>
      </c>
    </row>
    <row r="15" spans="1:11" s="288" customFormat="1" ht="19.5" customHeight="1" x14ac:dyDescent="0.35">
      <c r="A15" s="487">
        <v>5</v>
      </c>
      <c r="B15" s="1437"/>
      <c r="C15" s="907"/>
      <c r="D15" s="978" t="s">
        <v>122</v>
      </c>
      <c r="E15" s="481">
        <v>52205</v>
      </c>
      <c r="F15" s="482">
        <v>450</v>
      </c>
      <c r="G15" s="483"/>
      <c r="H15" s="507" t="s">
        <v>1584</v>
      </c>
      <c r="I15" s="506"/>
      <c r="J15" s="485">
        <v>130</v>
      </c>
      <c r="K15" s="486">
        <v>320</v>
      </c>
    </row>
    <row r="16" spans="1:11" s="288" customFormat="1" ht="19.5" customHeight="1" x14ac:dyDescent="0.35">
      <c r="A16" s="487">
        <v>6</v>
      </c>
      <c r="B16" s="1437"/>
      <c r="C16" s="308"/>
      <c r="D16" s="978" t="s">
        <v>123</v>
      </c>
      <c r="E16" s="481">
        <v>52206</v>
      </c>
      <c r="F16" s="482">
        <v>2460</v>
      </c>
      <c r="G16" s="483"/>
      <c r="H16" s="886" t="s">
        <v>2173</v>
      </c>
      <c r="I16" s="506"/>
      <c r="J16" s="485">
        <v>2280</v>
      </c>
      <c r="K16" s="486">
        <v>180</v>
      </c>
    </row>
    <row r="17" spans="1:11" s="288" customFormat="1" ht="19.5" customHeight="1" x14ac:dyDescent="0.35">
      <c r="A17" s="487">
        <v>7</v>
      </c>
      <c r="B17" s="1437"/>
      <c r="C17" s="308"/>
      <c r="D17" s="978" t="s">
        <v>124</v>
      </c>
      <c r="E17" s="481">
        <v>52207</v>
      </c>
      <c r="F17" s="482">
        <v>2520</v>
      </c>
      <c r="G17" s="483"/>
      <c r="H17" s="505" t="s">
        <v>1585</v>
      </c>
      <c r="I17" s="506"/>
      <c r="J17" s="485">
        <v>2110</v>
      </c>
      <c r="K17" s="486">
        <v>410</v>
      </c>
    </row>
    <row r="18" spans="1:11" s="288" customFormat="1" ht="19.5" customHeight="1" x14ac:dyDescent="0.35">
      <c r="A18" s="487">
        <v>8</v>
      </c>
      <c r="B18" s="1437"/>
      <c r="C18" s="308"/>
      <c r="D18" s="978" t="s">
        <v>125</v>
      </c>
      <c r="E18" s="481">
        <v>52208</v>
      </c>
      <c r="F18" s="482">
        <v>2370</v>
      </c>
      <c r="G18" s="483"/>
      <c r="H18" s="505" t="s">
        <v>1586</v>
      </c>
      <c r="I18" s="509"/>
      <c r="J18" s="485">
        <v>1590</v>
      </c>
      <c r="K18" s="486">
        <v>780</v>
      </c>
    </row>
    <row r="19" spans="1:11" s="288" customFormat="1" ht="19.5" customHeight="1" x14ac:dyDescent="0.35">
      <c r="A19" s="487">
        <v>9</v>
      </c>
      <c r="B19" s="1437"/>
      <c r="C19" s="314"/>
      <c r="D19" s="978" t="s">
        <v>126</v>
      </c>
      <c r="E19" s="481">
        <v>52209</v>
      </c>
      <c r="F19" s="482">
        <v>1530</v>
      </c>
      <c r="G19" s="483"/>
      <c r="H19" s="505" t="s">
        <v>1587</v>
      </c>
      <c r="I19" s="509"/>
      <c r="J19" s="485">
        <v>870</v>
      </c>
      <c r="K19" s="486">
        <v>660</v>
      </c>
    </row>
    <row r="20" spans="1:11" s="288" customFormat="1" ht="19.5" customHeight="1" x14ac:dyDescent="0.35">
      <c r="A20" s="487">
        <v>10</v>
      </c>
      <c r="B20" s="1437"/>
      <c r="C20" s="314"/>
      <c r="D20" s="978" t="s">
        <v>127</v>
      </c>
      <c r="E20" s="481">
        <v>52210</v>
      </c>
      <c r="F20" s="482">
        <v>1170</v>
      </c>
      <c r="G20" s="483"/>
      <c r="H20" s="505" t="s">
        <v>1588</v>
      </c>
      <c r="I20" s="509"/>
      <c r="J20" s="485">
        <v>840</v>
      </c>
      <c r="K20" s="486">
        <v>330</v>
      </c>
    </row>
    <row r="21" spans="1:11" s="288" customFormat="1" ht="19.5" customHeight="1" x14ac:dyDescent="0.35">
      <c r="A21" s="487">
        <v>11</v>
      </c>
      <c r="B21" s="1437"/>
      <c r="C21" s="308" t="s">
        <v>1589</v>
      </c>
      <c r="D21" s="978" t="s">
        <v>128</v>
      </c>
      <c r="E21" s="481">
        <v>52211</v>
      </c>
      <c r="F21" s="482">
        <v>3380</v>
      </c>
      <c r="G21" s="483"/>
      <c r="H21" s="505" t="s">
        <v>1590</v>
      </c>
      <c r="I21" s="509"/>
      <c r="J21" s="485">
        <v>2060</v>
      </c>
      <c r="K21" s="486">
        <v>1320</v>
      </c>
    </row>
    <row r="22" spans="1:11" s="288" customFormat="1" ht="19.5" customHeight="1" x14ac:dyDescent="0.35">
      <c r="A22" s="487">
        <v>12</v>
      </c>
      <c r="B22" s="1437"/>
      <c r="C22" s="314">
        <v>48830</v>
      </c>
      <c r="D22" s="978" t="s">
        <v>129</v>
      </c>
      <c r="E22" s="481">
        <v>52212</v>
      </c>
      <c r="F22" s="482">
        <v>2630</v>
      </c>
      <c r="G22" s="483"/>
      <c r="H22" s="505" t="s">
        <v>1591</v>
      </c>
      <c r="I22" s="509"/>
      <c r="J22" s="485">
        <v>2330</v>
      </c>
      <c r="K22" s="486">
        <v>300</v>
      </c>
    </row>
    <row r="23" spans="1:11" s="288" customFormat="1" ht="19.5" customHeight="1" x14ac:dyDescent="0.35">
      <c r="A23" s="487">
        <v>13</v>
      </c>
      <c r="B23" s="1437"/>
      <c r="C23" s="308"/>
      <c r="D23" s="978" t="s">
        <v>130</v>
      </c>
      <c r="E23" s="481">
        <v>52213</v>
      </c>
      <c r="F23" s="482">
        <v>4530</v>
      </c>
      <c r="G23" s="483"/>
      <c r="H23" s="505" t="s">
        <v>1592</v>
      </c>
      <c r="I23" s="509"/>
      <c r="J23" s="485">
        <v>4070</v>
      </c>
      <c r="K23" s="486">
        <v>460</v>
      </c>
    </row>
    <row r="24" spans="1:11" s="288" customFormat="1" ht="19.5" customHeight="1" x14ac:dyDescent="0.35">
      <c r="A24" s="487">
        <v>14</v>
      </c>
      <c r="B24" s="1437"/>
      <c r="C24" s="314" t="s">
        <v>29</v>
      </c>
      <c r="D24" s="978" t="s">
        <v>131</v>
      </c>
      <c r="E24" s="481">
        <v>52214</v>
      </c>
      <c r="F24" s="482">
        <v>2780</v>
      </c>
      <c r="G24" s="483"/>
      <c r="H24" s="507" t="s">
        <v>1593</v>
      </c>
      <c r="I24" s="509"/>
      <c r="J24" s="485">
        <v>1690</v>
      </c>
      <c r="K24" s="486">
        <v>1090</v>
      </c>
    </row>
    <row r="25" spans="1:11" s="288" customFormat="1" ht="19.5" customHeight="1" x14ac:dyDescent="0.35">
      <c r="A25" s="487">
        <v>15</v>
      </c>
      <c r="B25" s="1437"/>
      <c r="C25" s="314">
        <v>33490</v>
      </c>
      <c r="D25" s="978" t="s">
        <v>132</v>
      </c>
      <c r="E25" s="481">
        <v>52215</v>
      </c>
      <c r="F25" s="482">
        <v>2410</v>
      </c>
      <c r="G25" s="483"/>
      <c r="H25" s="507" t="s">
        <v>1594</v>
      </c>
      <c r="I25" s="509"/>
      <c r="J25" s="485">
        <v>1160</v>
      </c>
      <c r="K25" s="486">
        <v>1250</v>
      </c>
    </row>
    <row r="26" spans="1:11" s="288" customFormat="1" ht="19.5" customHeight="1" x14ac:dyDescent="0.35">
      <c r="A26" s="487">
        <v>16</v>
      </c>
      <c r="B26" s="1437"/>
      <c r="C26" s="314"/>
      <c r="D26" s="978" t="s">
        <v>133</v>
      </c>
      <c r="E26" s="481">
        <v>52216</v>
      </c>
      <c r="F26" s="482">
        <v>3370</v>
      </c>
      <c r="G26" s="483"/>
      <c r="H26" s="505" t="s">
        <v>1595</v>
      </c>
      <c r="I26" s="509"/>
      <c r="J26" s="485">
        <v>1790</v>
      </c>
      <c r="K26" s="486">
        <v>1580</v>
      </c>
    </row>
    <row r="27" spans="1:11" s="288" customFormat="1" ht="19.5" customHeight="1" x14ac:dyDescent="0.35">
      <c r="A27" s="487">
        <v>17</v>
      </c>
      <c r="B27" s="1437"/>
      <c r="C27" s="308"/>
      <c r="D27" s="978" t="s">
        <v>134</v>
      </c>
      <c r="E27" s="481">
        <v>52217</v>
      </c>
      <c r="F27" s="482">
        <v>1610</v>
      </c>
      <c r="G27" s="483"/>
      <c r="H27" s="505" t="s">
        <v>1596</v>
      </c>
      <c r="I27" s="509"/>
      <c r="J27" s="485">
        <v>1160</v>
      </c>
      <c r="K27" s="486">
        <v>450</v>
      </c>
    </row>
    <row r="28" spans="1:11" s="288" customFormat="1" ht="19.5" customHeight="1" x14ac:dyDescent="0.35">
      <c r="A28" s="487">
        <v>18</v>
      </c>
      <c r="B28" s="1437"/>
      <c r="C28" s="308"/>
      <c r="D28" s="979" t="s">
        <v>135</v>
      </c>
      <c r="E28" s="481">
        <v>52218</v>
      </c>
      <c r="F28" s="980">
        <v>1140</v>
      </c>
      <c r="G28" s="483"/>
      <c r="H28" s="505" t="s">
        <v>1597</v>
      </c>
      <c r="I28" s="509"/>
      <c r="J28" s="485">
        <v>670</v>
      </c>
      <c r="K28" s="486">
        <v>470</v>
      </c>
    </row>
    <row r="29" spans="1:11" s="288" customFormat="1" ht="19.5" customHeight="1" x14ac:dyDescent="0.35">
      <c r="A29" s="487">
        <v>19</v>
      </c>
      <c r="B29" s="1437"/>
      <c r="C29" s="308"/>
      <c r="D29" s="978" t="s">
        <v>136</v>
      </c>
      <c r="E29" s="481">
        <v>52219</v>
      </c>
      <c r="F29" s="482">
        <v>3140</v>
      </c>
      <c r="G29" s="483"/>
      <c r="H29" s="507" t="s">
        <v>1598</v>
      </c>
      <c r="I29" s="509"/>
      <c r="J29" s="485">
        <v>1710</v>
      </c>
      <c r="K29" s="486">
        <v>1430</v>
      </c>
    </row>
    <row r="30" spans="1:11" s="288" customFormat="1" ht="19.5" customHeight="1" x14ac:dyDescent="0.35">
      <c r="A30" s="487">
        <v>20</v>
      </c>
      <c r="B30" s="1437"/>
      <c r="C30" s="314"/>
      <c r="D30" s="978" t="s">
        <v>137</v>
      </c>
      <c r="E30" s="481">
        <v>52220</v>
      </c>
      <c r="F30" s="482">
        <v>2290</v>
      </c>
      <c r="G30" s="483"/>
      <c r="H30" s="507" t="s">
        <v>1599</v>
      </c>
      <c r="I30" s="509"/>
      <c r="J30" s="485">
        <v>1840</v>
      </c>
      <c r="K30" s="486">
        <v>450</v>
      </c>
    </row>
    <row r="31" spans="1:11" s="288" customFormat="1" ht="19.5" customHeight="1" x14ac:dyDescent="0.35">
      <c r="A31" s="487">
        <v>21</v>
      </c>
      <c r="B31" s="1437"/>
      <c r="C31" s="308"/>
      <c r="D31" s="978" t="s">
        <v>138</v>
      </c>
      <c r="E31" s="481">
        <v>52221</v>
      </c>
      <c r="F31" s="482">
        <v>1700</v>
      </c>
      <c r="G31" s="483"/>
      <c r="H31" s="505" t="s">
        <v>1600</v>
      </c>
      <c r="I31" s="509"/>
      <c r="J31" s="485">
        <v>1570</v>
      </c>
      <c r="K31" s="486">
        <v>130</v>
      </c>
    </row>
    <row r="32" spans="1:11" s="288" customFormat="1" ht="19.5" customHeight="1" x14ac:dyDescent="0.35">
      <c r="A32" s="487">
        <v>22</v>
      </c>
      <c r="B32" s="1437"/>
      <c r="C32" s="323"/>
      <c r="D32" s="978" t="s">
        <v>139</v>
      </c>
      <c r="E32" s="481">
        <v>52222</v>
      </c>
      <c r="F32" s="482">
        <v>2620</v>
      </c>
      <c r="G32" s="483"/>
      <c r="H32" s="505" t="s">
        <v>1601</v>
      </c>
      <c r="I32" s="509"/>
      <c r="J32" s="485">
        <v>690</v>
      </c>
      <c r="K32" s="486">
        <v>1930</v>
      </c>
    </row>
    <row r="33" spans="1:11" s="321" customFormat="1" ht="19.5" customHeight="1" x14ac:dyDescent="0.2">
      <c r="A33" s="487">
        <v>24</v>
      </c>
      <c r="B33" s="1437"/>
      <c r="C33" s="308"/>
      <c r="D33" s="978" t="s">
        <v>140</v>
      </c>
      <c r="E33" s="481">
        <v>52224</v>
      </c>
      <c r="F33" s="482">
        <v>840</v>
      </c>
      <c r="G33" s="483"/>
      <c r="H33" s="505" t="s">
        <v>1602</v>
      </c>
      <c r="I33" s="509"/>
      <c r="J33" s="485">
        <v>800</v>
      </c>
      <c r="K33" s="486">
        <v>40</v>
      </c>
    </row>
    <row r="34" spans="1:11" s="321" customFormat="1" ht="19.5" customHeight="1" x14ac:dyDescent="0.2">
      <c r="A34" s="430">
        <v>25</v>
      </c>
      <c r="B34" s="1461"/>
      <c r="C34" s="351"/>
      <c r="D34" s="981" t="s">
        <v>186</v>
      </c>
      <c r="E34" s="431">
        <v>52225</v>
      </c>
      <c r="F34" s="422">
        <v>1960</v>
      </c>
      <c r="G34" s="423"/>
      <c r="H34" s="428" t="s">
        <v>1603</v>
      </c>
      <c r="I34" s="425"/>
      <c r="J34" s="426">
        <v>1310</v>
      </c>
      <c r="K34" s="427">
        <v>650</v>
      </c>
    </row>
    <row r="35" spans="1:11" s="321" customFormat="1" ht="19.5" customHeight="1" x14ac:dyDescent="0.2">
      <c r="A35" s="348">
        <v>26</v>
      </c>
      <c r="B35" s="1437" t="s">
        <v>18</v>
      </c>
      <c r="C35" s="308"/>
      <c r="D35" s="508" t="s">
        <v>141</v>
      </c>
      <c r="E35" s="501">
        <v>52226</v>
      </c>
      <c r="F35" s="502">
        <v>1730</v>
      </c>
      <c r="G35" s="503"/>
      <c r="H35" s="349" t="s">
        <v>1604</v>
      </c>
      <c r="I35" s="432"/>
      <c r="J35" s="504">
        <v>1330</v>
      </c>
      <c r="K35" s="350">
        <v>400</v>
      </c>
    </row>
    <row r="36" spans="1:11" s="321" customFormat="1" ht="19.5" customHeight="1" x14ac:dyDescent="0.2">
      <c r="A36" s="487">
        <v>27</v>
      </c>
      <c r="B36" s="1437"/>
      <c r="C36" s="314"/>
      <c r="D36" s="978" t="s">
        <v>142</v>
      </c>
      <c r="E36" s="481">
        <v>52227</v>
      </c>
      <c r="F36" s="482">
        <v>3120</v>
      </c>
      <c r="G36" s="483"/>
      <c r="H36" s="507" t="s">
        <v>1605</v>
      </c>
      <c r="I36" s="509"/>
      <c r="J36" s="485">
        <v>3070</v>
      </c>
      <c r="K36" s="486">
        <v>50</v>
      </c>
    </row>
    <row r="37" spans="1:11" s="321" customFormat="1" ht="19.5" customHeight="1" x14ac:dyDescent="0.2">
      <c r="A37" s="487">
        <v>28</v>
      </c>
      <c r="B37" s="1437"/>
      <c r="C37" s="308"/>
      <c r="D37" s="978" t="s">
        <v>143</v>
      </c>
      <c r="E37" s="481">
        <v>52228</v>
      </c>
      <c r="F37" s="482">
        <v>2450</v>
      </c>
      <c r="G37" s="483"/>
      <c r="H37" s="507" t="s">
        <v>1606</v>
      </c>
      <c r="I37" s="509"/>
      <c r="J37" s="485">
        <v>760</v>
      </c>
      <c r="K37" s="486">
        <v>1690</v>
      </c>
    </row>
    <row r="38" spans="1:11" s="321" customFormat="1" ht="19.5" customHeight="1" x14ac:dyDescent="0.2">
      <c r="A38" s="487">
        <v>29</v>
      </c>
      <c r="B38" s="1437"/>
      <c r="C38" s="323"/>
      <c r="D38" s="978" t="s">
        <v>144</v>
      </c>
      <c r="E38" s="481">
        <v>52229</v>
      </c>
      <c r="F38" s="482">
        <v>3820</v>
      </c>
      <c r="G38" s="483"/>
      <c r="H38" s="505" t="s">
        <v>1607</v>
      </c>
      <c r="I38" s="509"/>
      <c r="J38" s="485">
        <v>3340</v>
      </c>
      <c r="K38" s="486">
        <v>480</v>
      </c>
    </row>
    <row r="39" spans="1:11" s="321" customFormat="1" ht="19.5" customHeight="1" x14ac:dyDescent="0.2">
      <c r="A39" s="487">
        <v>30</v>
      </c>
      <c r="B39" s="1437"/>
      <c r="C39" s="314"/>
      <c r="D39" s="978" t="s">
        <v>145</v>
      </c>
      <c r="E39" s="481">
        <v>52230</v>
      </c>
      <c r="F39" s="482">
        <v>2660</v>
      </c>
      <c r="G39" s="483"/>
      <c r="H39" s="505" t="s">
        <v>1608</v>
      </c>
      <c r="I39" s="509"/>
      <c r="J39" s="485">
        <v>2020</v>
      </c>
      <c r="K39" s="486">
        <v>640</v>
      </c>
    </row>
    <row r="40" spans="1:11" s="321" customFormat="1" ht="19.5" customHeight="1" x14ac:dyDescent="0.2">
      <c r="A40" s="487">
        <v>31</v>
      </c>
      <c r="B40" s="1437"/>
      <c r="C40" s="308"/>
      <c r="D40" s="481" t="s">
        <v>2174</v>
      </c>
      <c r="E40" s="481">
        <v>52231</v>
      </c>
      <c r="F40" s="482">
        <v>1760</v>
      </c>
      <c r="G40" s="483"/>
      <c r="H40" s="505" t="s">
        <v>1609</v>
      </c>
      <c r="I40" s="509"/>
      <c r="J40" s="485">
        <v>1620</v>
      </c>
      <c r="K40" s="486">
        <v>140</v>
      </c>
    </row>
    <row r="41" spans="1:11" s="321" customFormat="1" ht="19.5" customHeight="1" x14ac:dyDescent="0.2">
      <c r="A41" s="487">
        <v>32</v>
      </c>
      <c r="B41" s="1437"/>
      <c r="C41" s="314"/>
      <c r="D41" s="978" t="s">
        <v>146</v>
      </c>
      <c r="E41" s="481">
        <v>52232</v>
      </c>
      <c r="F41" s="482">
        <v>2840</v>
      </c>
      <c r="G41" s="483"/>
      <c r="H41" s="505" t="s">
        <v>1610</v>
      </c>
      <c r="I41" s="509"/>
      <c r="J41" s="485">
        <v>2190</v>
      </c>
      <c r="K41" s="486">
        <v>650</v>
      </c>
    </row>
    <row r="42" spans="1:11" s="321" customFormat="1" ht="19.5" customHeight="1" x14ac:dyDescent="0.2">
      <c r="A42" s="487">
        <v>33</v>
      </c>
      <c r="B42" s="1437"/>
      <c r="C42" s="308" t="s">
        <v>1611</v>
      </c>
      <c r="D42" s="978" t="s">
        <v>147</v>
      </c>
      <c r="E42" s="481">
        <v>52233</v>
      </c>
      <c r="F42" s="482">
        <v>440</v>
      </c>
      <c r="G42" s="483"/>
      <c r="H42" s="505" t="s">
        <v>1612</v>
      </c>
      <c r="I42" s="509"/>
      <c r="J42" s="485">
        <v>330</v>
      </c>
      <c r="K42" s="486">
        <v>110</v>
      </c>
    </row>
    <row r="43" spans="1:11" s="321" customFormat="1" ht="19.5" customHeight="1" x14ac:dyDescent="0.2">
      <c r="A43" s="487">
        <v>34</v>
      </c>
      <c r="B43" s="1437"/>
      <c r="C43" s="314">
        <v>53970</v>
      </c>
      <c r="D43" s="508" t="s">
        <v>148</v>
      </c>
      <c r="E43" s="501">
        <v>52234</v>
      </c>
      <c r="F43" s="502">
        <v>1870</v>
      </c>
      <c r="G43" s="503"/>
      <c r="H43" s="349" t="s">
        <v>1613</v>
      </c>
      <c r="I43" s="432"/>
      <c r="J43" s="504">
        <v>410</v>
      </c>
      <c r="K43" s="350">
        <v>1460</v>
      </c>
    </row>
    <row r="44" spans="1:11" s="321" customFormat="1" ht="19.5" customHeight="1" x14ac:dyDescent="0.2">
      <c r="A44" s="487">
        <v>35</v>
      </c>
      <c r="B44" s="1437"/>
      <c r="C44" s="308"/>
      <c r="D44" s="978" t="s">
        <v>149</v>
      </c>
      <c r="E44" s="481">
        <v>52235</v>
      </c>
      <c r="F44" s="482">
        <v>3180</v>
      </c>
      <c r="G44" s="483"/>
      <c r="H44" s="505" t="s">
        <v>1614</v>
      </c>
      <c r="I44" s="509"/>
      <c r="J44" s="485">
        <v>2960</v>
      </c>
      <c r="K44" s="486">
        <v>220</v>
      </c>
    </row>
    <row r="45" spans="1:11" s="321" customFormat="1" ht="19.5" customHeight="1" x14ac:dyDescent="0.2">
      <c r="A45" s="487">
        <v>36</v>
      </c>
      <c r="B45" s="1437"/>
      <c r="C45" s="308" t="s">
        <v>29</v>
      </c>
      <c r="D45" s="978" t="s">
        <v>150</v>
      </c>
      <c r="E45" s="481">
        <v>52236</v>
      </c>
      <c r="F45" s="482">
        <v>3620</v>
      </c>
      <c r="G45" s="483"/>
      <c r="H45" s="505" t="s">
        <v>1615</v>
      </c>
      <c r="I45" s="509"/>
      <c r="J45" s="485">
        <v>3560</v>
      </c>
      <c r="K45" s="486">
        <v>60</v>
      </c>
    </row>
    <row r="46" spans="1:11" s="321" customFormat="1" ht="19.5" customHeight="1" x14ac:dyDescent="0.2">
      <c r="A46" s="487">
        <v>37</v>
      </c>
      <c r="B46" s="1437"/>
      <c r="C46" s="314">
        <v>43840</v>
      </c>
      <c r="D46" s="978" t="s">
        <v>151</v>
      </c>
      <c r="E46" s="481">
        <v>52237</v>
      </c>
      <c r="F46" s="482">
        <v>3130</v>
      </c>
      <c r="G46" s="483"/>
      <c r="H46" s="507" t="s">
        <v>1616</v>
      </c>
      <c r="I46" s="509"/>
      <c r="J46" s="485">
        <v>2470</v>
      </c>
      <c r="K46" s="486">
        <v>660</v>
      </c>
    </row>
    <row r="47" spans="1:11" s="321" customFormat="1" ht="19.5" customHeight="1" x14ac:dyDescent="0.2">
      <c r="A47" s="487">
        <v>38</v>
      </c>
      <c r="B47" s="1437"/>
      <c r="C47" s="308"/>
      <c r="D47" s="978" t="s">
        <v>152</v>
      </c>
      <c r="E47" s="481">
        <v>52238</v>
      </c>
      <c r="F47" s="482">
        <v>2800</v>
      </c>
      <c r="G47" s="483"/>
      <c r="H47" s="507" t="s">
        <v>1617</v>
      </c>
      <c r="I47" s="509"/>
      <c r="J47" s="485">
        <v>2710</v>
      </c>
      <c r="K47" s="486">
        <v>90</v>
      </c>
    </row>
    <row r="48" spans="1:11" s="321" customFormat="1" ht="19.5" customHeight="1" x14ac:dyDescent="0.2">
      <c r="A48" s="487">
        <v>39</v>
      </c>
      <c r="B48" s="1437"/>
      <c r="C48" s="323"/>
      <c r="D48" s="978" t="s">
        <v>153</v>
      </c>
      <c r="E48" s="481">
        <v>52239</v>
      </c>
      <c r="F48" s="482">
        <v>2780</v>
      </c>
      <c r="G48" s="483"/>
      <c r="H48" s="505" t="s">
        <v>1618</v>
      </c>
      <c r="I48" s="509"/>
      <c r="J48" s="485">
        <v>1790</v>
      </c>
      <c r="K48" s="486">
        <v>990</v>
      </c>
    </row>
    <row r="49" spans="1:11" s="321" customFormat="1" ht="19.5" customHeight="1" x14ac:dyDescent="0.2">
      <c r="A49" s="487">
        <v>40</v>
      </c>
      <c r="B49" s="1437"/>
      <c r="C49" s="314"/>
      <c r="D49" s="978" t="s">
        <v>154</v>
      </c>
      <c r="E49" s="481">
        <v>52240</v>
      </c>
      <c r="F49" s="482">
        <v>1160</v>
      </c>
      <c r="G49" s="483"/>
      <c r="H49" s="505" t="s">
        <v>1619</v>
      </c>
      <c r="I49" s="509"/>
      <c r="J49" s="485">
        <v>1130</v>
      </c>
      <c r="K49" s="486">
        <v>30</v>
      </c>
    </row>
    <row r="50" spans="1:11" s="321" customFormat="1" ht="19.5" customHeight="1" x14ac:dyDescent="0.2">
      <c r="A50" s="487">
        <v>41</v>
      </c>
      <c r="B50" s="1437"/>
      <c r="C50" s="308"/>
      <c r="D50" s="978" t="s">
        <v>155</v>
      </c>
      <c r="E50" s="481">
        <v>52241</v>
      </c>
      <c r="F50" s="482">
        <v>2820</v>
      </c>
      <c r="G50" s="483"/>
      <c r="H50" s="505" t="s">
        <v>1620</v>
      </c>
      <c r="I50" s="509"/>
      <c r="J50" s="485">
        <v>2620</v>
      </c>
      <c r="K50" s="486">
        <v>200</v>
      </c>
    </row>
    <row r="51" spans="1:11" s="321" customFormat="1" ht="19.5" customHeight="1" x14ac:dyDescent="0.2">
      <c r="A51" s="487">
        <v>42</v>
      </c>
      <c r="B51" s="1437"/>
      <c r="C51" s="314"/>
      <c r="D51" s="978" t="s">
        <v>156</v>
      </c>
      <c r="E51" s="481">
        <v>52242</v>
      </c>
      <c r="F51" s="482">
        <v>1380</v>
      </c>
      <c r="G51" s="483"/>
      <c r="H51" s="505" t="s">
        <v>1621</v>
      </c>
      <c r="I51" s="509"/>
      <c r="J51" s="485">
        <v>700</v>
      </c>
      <c r="K51" s="486">
        <v>680</v>
      </c>
    </row>
    <row r="52" spans="1:11" s="321" customFormat="1" ht="19.5" customHeight="1" x14ac:dyDescent="0.2">
      <c r="A52" s="487">
        <v>43</v>
      </c>
      <c r="B52" s="1437"/>
      <c r="C52" s="314"/>
      <c r="D52" s="978" t="s">
        <v>157</v>
      </c>
      <c r="E52" s="481">
        <v>52243</v>
      </c>
      <c r="F52" s="482">
        <v>2240</v>
      </c>
      <c r="G52" s="483"/>
      <c r="H52" s="505" t="s">
        <v>1622</v>
      </c>
      <c r="I52" s="509"/>
      <c r="J52" s="485">
        <v>1560</v>
      </c>
      <c r="K52" s="486">
        <v>680</v>
      </c>
    </row>
    <row r="53" spans="1:11" s="321" customFormat="1" ht="19.5" customHeight="1" x14ac:dyDescent="0.2">
      <c r="A53" s="487">
        <v>44</v>
      </c>
      <c r="B53" s="1437"/>
      <c r="C53" s="308"/>
      <c r="D53" s="978" t="s">
        <v>158</v>
      </c>
      <c r="E53" s="481">
        <v>52244</v>
      </c>
      <c r="F53" s="482">
        <v>1980</v>
      </c>
      <c r="G53" s="483"/>
      <c r="H53" s="505" t="s">
        <v>1623</v>
      </c>
      <c r="I53" s="509"/>
      <c r="J53" s="485">
        <v>1980</v>
      </c>
      <c r="K53" s="486">
        <v>0</v>
      </c>
    </row>
    <row r="54" spans="1:11" s="321" customFormat="1" ht="19.5" customHeight="1" x14ac:dyDescent="0.2">
      <c r="A54" s="487">
        <v>45</v>
      </c>
      <c r="B54" s="1437"/>
      <c r="C54" s="314"/>
      <c r="D54" s="978" t="s">
        <v>159</v>
      </c>
      <c r="E54" s="481">
        <v>52245</v>
      </c>
      <c r="F54" s="482">
        <v>3850</v>
      </c>
      <c r="G54" s="483"/>
      <c r="H54" s="505" t="s">
        <v>1624</v>
      </c>
      <c r="I54" s="509"/>
      <c r="J54" s="485">
        <v>3520</v>
      </c>
      <c r="K54" s="486">
        <v>330</v>
      </c>
    </row>
    <row r="55" spans="1:11" s="321" customFormat="1" ht="19.5" customHeight="1" x14ac:dyDescent="0.2">
      <c r="A55" s="430">
        <v>46</v>
      </c>
      <c r="B55" s="1461"/>
      <c r="C55" s="351"/>
      <c r="D55" s="981" t="s">
        <v>160</v>
      </c>
      <c r="E55" s="431">
        <v>52246</v>
      </c>
      <c r="F55" s="422">
        <v>4340</v>
      </c>
      <c r="G55" s="423"/>
      <c r="H55" s="428" t="s">
        <v>1625</v>
      </c>
      <c r="I55" s="425"/>
      <c r="J55" s="426">
        <v>3770</v>
      </c>
      <c r="K55" s="427">
        <v>570</v>
      </c>
    </row>
    <row r="56" spans="1:11" s="321" customFormat="1" ht="19.5" customHeight="1" x14ac:dyDescent="0.2">
      <c r="A56" s="348">
        <v>47</v>
      </c>
      <c r="B56" s="1437" t="s">
        <v>19</v>
      </c>
      <c r="C56" s="314"/>
      <c r="D56" s="508" t="s">
        <v>161</v>
      </c>
      <c r="E56" s="501">
        <v>52247</v>
      </c>
      <c r="F56" s="502">
        <v>2460</v>
      </c>
      <c r="G56" s="503"/>
      <c r="H56" s="349" t="s">
        <v>1626</v>
      </c>
      <c r="I56" s="432"/>
      <c r="J56" s="504">
        <v>1990</v>
      </c>
      <c r="K56" s="350">
        <v>470</v>
      </c>
    </row>
    <row r="57" spans="1:11" s="321" customFormat="1" ht="19.5" customHeight="1" x14ac:dyDescent="0.2">
      <c r="A57" s="487">
        <v>48</v>
      </c>
      <c r="B57" s="1437"/>
      <c r="C57" s="308" t="s">
        <v>1627</v>
      </c>
      <c r="D57" s="978" t="s">
        <v>162</v>
      </c>
      <c r="E57" s="481">
        <v>52248</v>
      </c>
      <c r="F57" s="482">
        <v>2630</v>
      </c>
      <c r="G57" s="483"/>
      <c r="H57" s="505" t="s">
        <v>1628</v>
      </c>
      <c r="I57" s="509"/>
      <c r="J57" s="485">
        <v>2580</v>
      </c>
      <c r="K57" s="486">
        <v>50</v>
      </c>
    </row>
    <row r="58" spans="1:11" s="321" customFormat="1" ht="19.5" customHeight="1" x14ac:dyDescent="0.2">
      <c r="A58" s="487">
        <v>49</v>
      </c>
      <c r="B58" s="1437"/>
      <c r="C58" s="314">
        <v>19510</v>
      </c>
      <c r="D58" s="978" t="s">
        <v>163</v>
      </c>
      <c r="E58" s="481">
        <v>52249</v>
      </c>
      <c r="F58" s="482">
        <v>3040</v>
      </c>
      <c r="G58" s="483"/>
      <c r="H58" s="505" t="s">
        <v>1629</v>
      </c>
      <c r="I58" s="509"/>
      <c r="J58" s="485">
        <v>2730</v>
      </c>
      <c r="K58" s="486">
        <v>310</v>
      </c>
    </row>
    <row r="59" spans="1:11" s="321" customFormat="1" ht="19.5" customHeight="1" x14ac:dyDescent="0.2">
      <c r="A59" s="487">
        <v>50</v>
      </c>
      <c r="B59" s="1437"/>
      <c r="C59" s="314"/>
      <c r="D59" s="978" t="s">
        <v>164</v>
      </c>
      <c r="E59" s="481">
        <v>52250</v>
      </c>
      <c r="F59" s="482">
        <v>1960</v>
      </c>
      <c r="G59" s="483"/>
      <c r="H59" s="507" t="s">
        <v>1630</v>
      </c>
      <c r="I59" s="509"/>
      <c r="J59" s="485">
        <v>1700</v>
      </c>
      <c r="K59" s="486">
        <v>260</v>
      </c>
    </row>
    <row r="60" spans="1:11" s="321" customFormat="1" ht="19.5" customHeight="1" x14ac:dyDescent="0.2">
      <c r="A60" s="487">
        <v>51</v>
      </c>
      <c r="B60" s="1437"/>
      <c r="C60" s="308" t="s">
        <v>29</v>
      </c>
      <c r="D60" s="978" t="s">
        <v>165</v>
      </c>
      <c r="E60" s="481">
        <v>52251</v>
      </c>
      <c r="F60" s="482">
        <v>3160</v>
      </c>
      <c r="G60" s="483"/>
      <c r="H60" s="889" t="s">
        <v>2175</v>
      </c>
      <c r="I60" s="509"/>
      <c r="J60" s="485">
        <v>3050</v>
      </c>
      <c r="K60" s="486">
        <v>110</v>
      </c>
    </row>
    <row r="61" spans="1:11" s="321" customFormat="1" ht="19.5" customHeight="1" x14ac:dyDescent="0.2">
      <c r="A61" s="487">
        <v>52</v>
      </c>
      <c r="B61" s="1437"/>
      <c r="C61" s="314">
        <v>18020</v>
      </c>
      <c r="D61" s="978" t="s">
        <v>166</v>
      </c>
      <c r="E61" s="481">
        <v>52252</v>
      </c>
      <c r="F61" s="482">
        <v>4630</v>
      </c>
      <c r="G61" s="483"/>
      <c r="H61" s="505" t="s">
        <v>1631</v>
      </c>
      <c r="I61" s="509"/>
      <c r="J61" s="485">
        <v>4380</v>
      </c>
      <c r="K61" s="486">
        <v>250</v>
      </c>
    </row>
    <row r="62" spans="1:11" s="321" customFormat="1" ht="19.5" customHeight="1" x14ac:dyDescent="0.2">
      <c r="A62" s="862">
        <v>53</v>
      </c>
      <c r="B62" s="1437"/>
      <c r="C62" s="314"/>
      <c r="D62" s="982" t="s">
        <v>167</v>
      </c>
      <c r="E62" s="616">
        <v>52253</v>
      </c>
      <c r="F62" s="617">
        <v>1630</v>
      </c>
      <c r="G62" s="618"/>
      <c r="H62" s="880" t="s">
        <v>2176</v>
      </c>
      <c r="I62" s="602"/>
      <c r="J62" s="444">
        <v>1590</v>
      </c>
      <c r="K62" s="445">
        <v>40</v>
      </c>
    </row>
    <row r="63" spans="1:11" s="437" customFormat="1" ht="19.5" customHeight="1" thickBot="1" x14ac:dyDescent="0.25">
      <c r="A63" s="371">
        <v>55</v>
      </c>
      <c r="B63" s="1116" t="s">
        <v>20</v>
      </c>
      <c r="C63" s="1117" t="s">
        <v>1632</v>
      </c>
      <c r="D63" s="384" t="s">
        <v>168</v>
      </c>
      <c r="E63" s="373">
        <v>52255</v>
      </c>
      <c r="F63" s="316">
        <v>750</v>
      </c>
      <c r="G63" s="317"/>
      <c r="H63" s="324" t="s">
        <v>1633</v>
      </c>
      <c r="I63" s="318"/>
      <c r="J63" s="319">
        <v>540</v>
      </c>
      <c r="K63" s="320">
        <v>210</v>
      </c>
    </row>
    <row r="64" spans="1:11" s="321" customFormat="1" ht="19.5" customHeight="1" thickTop="1" x14ac:dyDescent="0.2">
      <c r="A64" s="325"/>
      <c r="B64" s="1427" t="s">
        <v>546</v>
      </c>
      <c r="C64" s="1428"/>
      <c r="D64" s="1428"/>
      <c r="E64" s="429"/>
      <c r="F64" s="388">
        <f>SUM(F11:F63)</f>
        <v>123060</v>
      </c>
      <c r="G64" s="389">
        <f>SUM(G11:G63)</f>
        <v>0</v>
      </c>
      <c r="H64" s="390"/>
      <c r="I64" s="391"/>
      <c r="J64" s="392">
        <f>SUM(J11:J63)</f>
        <v>95890</v>
      </c>
      <c r="K64" s="393">
        <f>SUM(K11:K63)</f>
        <v>27170</v>
      </c>
    </row>
    <row r="65" spans="1:11" s="321" customFormat="1" ht="18" customHeight="1" x14ac:dyDescent="0.35">
      <c r="A65" s="329"/>
      <c r="B65" s="329"/>
      <c r="C65" s="329"/>
      <c r="D65" s="329"/>
      <c r="E65" s="329"/>
      <c r="F65" s="330"/>
      <c r="G65" s="331"/>
      <c r="H65" s="332"/>
      <c r="I65" s="333"/>
      <c r="J65" s="334"/>
      <c r="K65" s="334"/>
    </row>
    <row r="66" spans="1:11" s="321" customFormat="1" ht="18" customHeight="1" x14ac:dyDescent="0.35">
      <c r="A66" s="297"/>
      <c r="B66" s="361"/>
      <c r="C66" s="362"/>
      <c r="D66" s="362"/>
      <c r="E66" s="362"/>
      <c r="F66" s="362"/>
      <c r="G66" s="362"/>
      <c r="H66" s="362"/>
      <c r="I66" s="297"/>
      <c r="J66" s="297"/>
      <c r="K66" s="335"/>
    </row>
    <row r="67" spans="1:11" s="321" customFormat="1" ht="18" customHeight="1" x14ac:dyDescent="0.2">
      <c r="A67" s="297"/>
      <c r="B67" s="911" t="s">
        <v>545</v>
      </c>
      <c r="C67" s="916"/>
      <c r="D67" s="917"/>
      <c r="E67" s="917"/>
      <c r="F67" s="912"/>
      <c r="G67" s="912"/>
      <c r="H67" s="911"/>
      <c r="I67" s="297"/>
      <c r="J67" s="297"/>
      <c r="K67" s="335"/>
    </row>
    <row r="68" spans="1:11" s="321" customFormat="1" ht="18" customHeight="1" x14ac:dyDescent="0.35">
      <c r="A68" s="297"/>
      <c r="B68" s="336" t="s">
        <v>555</v>
      </c>
      <c r="C68" s="329"/>
      <c r="D68" s="329"/>
      <c r="E68" s="329"/>
      <c r="F68" s="337"/>
      <c r="G68" s="338"/>
      <c r="H68" s="913"/>
      <c r="I68" s="297"/>
      <c r="J68" s="297"/>
      <c r="K68" s="335"/>
    </row>
    <row r="69" spans="1:11" s="321" customFormat="1" ht="18" customHeight="1" x14ac:dyDescent="0.35">
      <c r="A69" s="297"/>
      <c r="B69" s="336" t="s">
        <v>1655</v>
      </c>
      <c r="C69" s="329"/>
      <c r="D69" s="329"/>
      <c r="E69" s="329"/>
      <c r="F69" s="337"/>
      <c r="G69" s="338"/>
      <c r="H69" s="913"/>
      <c r="I69" s="297"/>
      <c r="J69" s="297"/>
      <c r="K69" s="335"/>
    </row>
    <row r="70" spans="1:11" s="288" customFormat="1" ht="18" customHeight="1" x14ac:dyDescent="0.35">
      <c r="A70" s="329"/>
      <c r="B70" s="1508" t="s">
        <v>1634</v>
      </c>
      <c r="C70" s="1509"/>
      <c r="D70" s="1509"/>
      <c r="E70" s="1509"/>
      <c r="F70" s="1509"/>
      <c r="G70" s="1509"/>
      <c r="H70" s="1509"/>
      <c r="J70" s="339"/>
      <c r="K70" s="339"/>
    </row>
    <row r="71" spans="1:11" s="288" customFormat="1" ht="18" customHeight="1" x14ac:dyDescent="0.35">
      <c r="B71" s="1509"/>
      <c r="C71" s="1509"/>
      <c r="D71" s="1509"/>
      <c r="E71" s="1509"/>
      <c r="F71" s="1509"/>
      <c r="G71" s="1509"/>
      <c r="H71" s="1509"/>
      <c r="I71" s="340"/>
      <c r="J71" s="340"/>
    </row>
    <row r="72" spans="1:11" s="321" customFormat="1" ht="18" customHeight="1" x14ac:dyDescent="0.2">
      <c r="B72" s="1509"/>
      <c r="C72" s="1509"/>
      <c r="D72" s="1509"/>
      <c r="E72" s="1509"/>
      <c r="F72" s="1509"/>
      <c r="G72" s="1509"/>
      <c r="H72" s="1509"/>
      <c r="I72" s="297"/>
    </row>
    <row r="73" spans="1:11" s="288" customFormat="1" ht="18" customHeight="1" x14ac:dyDescent="0.45">
      <c r="B73" s="341"/>
      <c r="C73" s="341"/>
      <c r="D73" s="341"/>
      <c r="E73" s="341"/>
      <c r="F73" s="341"/>
      <c r="G73" s="341"/>
      <c r="H73" s="341"/>
      <c r="I73" s="297"/>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64:D64"/>
    <mergeCell ref="B70:H72"/>
    <mergeCell ref="B8:C8"/>
    <mergeCell ref="D8:G8"/>
    <mergeCell ref="H10:I10"/>
    <mergeCell ref="B11:B34"/>
    <mergeCell ref="B35:B55"/>
    <mergeCell ref="B56:B62"/>
  </mergeCells>
  <phoneticPr fontId="57"/>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915" t="s">
        <v>56</v>
      </c>
      <c r="C1" s="283"/>
      <c r="D1" s="283"/>
      <c r="E1" s="283"/>
      <c r="F1" s="283"/>
      <c r="G1" s="284"/>
      <c r="H1" s="285" t="s">
        <v>482</v>
      </c>
      <c r="I1" s="286"/>
      <c r="J1" s="286"/>
      <c r="K1" s="910">
        <v>523</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G90</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908" t="s">
        <v>1501</v>
      </c>
      <c r="D11" s="410">
        <v>501</v>
      </c>
      <c r="E11" s="410">
        <v>52301</v>
      </c>
      <c r="F11" s="309">
        <v>1430</v>
      </c>
      <c r="G11" s="310"/>
      <c r="H11" s="311" t="s">
        <v>1502</v>
      </c>
      <c r="I11" s="344"/>
      <c r="J11" s="319">
        <v>1220</v>
      </c>
      <c r="K11" s="320">
        <v>210</v>
      </c>
    </row>
    <row r="12" spans="1:11" s="288" customFormat="1" ht="19.5" customHeight="1" x14ac:dyDescent="0.35">
      <c r="A12" s="487">
        <v>2</v>
      </c>
      <c r="B12" s="1437"/>
      <c r="C12" s="451">
        <v>25010</v>
      </c>
      <c r="D12" s="481">
        <v>502</v>
      </c>
      <c r="E12" s="481">
        <v>52302</v>
      </c>
      <c r="F12" s="482">
        <v>2520</v>
      </c>
      <c r="G12" s="483"/>
      <c r="H12" s="505" t="s">
        <v>1503</v>
      </c>
      <c r="I12" s="506"/>
      <c r="J12" s="485">
        <v>2140</v>
      </c>
      <c r="K12" s="486">
        <v>380</v>
      </c>
    </row>
    <row r="13" spans="1:11" s="288" customFormat="1" ht="19.5" customHeight="1" x14ac:dyDescent="0.35">
      <c r="A13" s="487">
        <v>3</v>
      </c>
      <c r="B13" s="1437"/>
      <c r="C13" s="439"/>
      <c r="D13" s="481">
        <v>503</v>
      </c>
      <c r="E13" s="481">
        <v>52303</v>
      </c>
      <c r="F13" s="482">
        <v>860</v>
      </c>
      <c r="G13" s="483"/>
      <c r="H13" s="505" t="s">
        <v>1504</v>
      </c>
      <c r="I13" s="506"/>
      <c r="J13" s="485">
        <v>800</v>
      </c>
      <c r="K13" s="486">
        <v>60</v>
      </c>
    </row>
    <row r="14" spans="1:11" s="288" customFormat="1" ht="19.5" customHeight="1" x14ac:dyDescent="0.35">
      <c r="A14" s="487">
        <v>4</v>
      </c>
      <c r="B14" s="1437"/>
      <c r="C14" s="438"/>
      <c r="D14" s="481">
        <v>504</v>
      </c>
      <c r="E14" s="481">
        <v>52304</v>
      </c>
      <c r="F14" s="482">
        <v>2460</v>
      </c>
      <c r="G14" s="483"/>
      <c r="H14" s="507" t="s">
        <v>1505</v>
      </c>
      <c r="I14" s="506"/>
      <c r="J14" s="485">
        <v>2170</v>
      </c>
      <c r="K14" s="486">
        <v>290</v>
      </c>
    </row>
    <row r="15" spans="1:11" s="288" customFormat="1" ht="19.5" customHeight="1" x14ac:dyDescent="0.35">
      <c r="A15" s="487">
        <v>5</v>
      </c>
      <c r="B15" s="1437"/>
      <c r="C15" s="908"/>
      <c r="D15" s="481">
        <v>505</v>
      </c>
      <c r="E15" s="481">
        <v>52305</v>
      </c>
      <c r="F15" s="482">
        <v>2140</v>
      </c>
      <c r="G15" s="483"/>
      <c r="H15" s="507" t="s">
        <v>1506</v>
      </c>
      <c r="I15" s="506"/>
      <c r="J15" s="485">
        <v>2010</v>
      </c>
      <c r="K15" s="486">
        <v>130</v>
      </c>
    </row>
    <row r="16" spans="1:11" s="288" customFormat="1" ht="19.5" customHeight="1" x14ac:dyDescent="0.35">
      <c r="A16" s="487">
        <v>6</v>
      </c>
      <c r="B16" s="1437"/>
      <c r="C16" s="451"/>
      <c r="D16" s="481">
        <v>506</v>
      </c>
      <c r="E16" s="481">
        <v>52306</v>
      </c>
      <c r="F16" s="482">
        <v>1400</v>
      </c>
      <c r="G16" s="483"/>
      <c r="H16" s="505" t="s">
        <v>1507</v>
      </c>
      <c r="I16" s="506"/>
      <c r="J16" s="485">
        <v>1310</v>
      </c>
      <c r="K16" s="486">
        <v>90</v>
      </c>
    </row>
    <row r="17" spans="1:11" s="288" customFormat="1" ht="19.5" customHeight="1" x14ac:dyDescent="0.35">
      <c r="A17" s="487">
        <v>7</v>
      </c>
      <c r="B17" s="1437"/>
      <c r="C17" s="439"/>
      <c r="D17" s="481">
        <v>507</v>
      </c>
      <c r="E17" s="481">
        <v>52307</v>
      </c>
      <c r="F17" s="482">
        <v>4570</v>
      </c>
      <c r="G17" s="483"/>
      <c r="H17" s="505" t="s">
        <v>1508</v>
      </c>
      <c r="I17" s="506"/>
      <c r="J17" s="485">
        <v>4330</v>
      </c>
      <c r="K17" s="486">
        <v>240</v>
      </c>
    </row>
    <row r="18" spans="1:11" s="321" customFormat="1" ht="19.5" customHeight="1" x14ac:dyDescent="0.2">
      <c r="A18" s="487">
        <v>8</v>
      </c>
      <c r="B18" s="1437"/>
      <c r="C18" s="439" t="s">
        <v>29</v>
      </c>
      <c r="D18" s="481">
        <v>508</v>
      </c>
      <c r="E18" s="481">
        <v>52308</v>
      </c>
      <c r="F18" s="482">
        <v>3370</v>
      </c>
      <c r="G18" s="483"/>
      <c r="H18" s="505" t="s">
        <v>1509</v>
      </c>
      <c r="I18" s="509"/>
      <c r="J18" s="485">
        <v>3320</v>
      </c>
      <c r="K18" s="486">
        <v>50</v>
      </c>
    </row>
    <row r="19" spans="1:11" s="321" customFormat="1" ht="19.5" customHeight="1" x14ac:dyDescent="0.2">
      <c r="A19" s="487">
        <v>9</v>
      </c>
      <c r="B19" s="1437"/>
      <c r="C19" s="438">
        <v>22850</v>
      </c>
      <c r="D19" s="481">
        <v>509</v>
      </c>
      <c r="E19" s="481">
        <v>52309</v>
      </c>
      <c r="F19" s="482">
        <v>2490</v>
      </c>
      <c r="G19" s="483"/>
      <c r="H19" s="505" t="s">
        <v>1510</v>
      </c>
      <c r="I19" s="509"/>
      <c r="J19" s="485">
        <v>2100</v>
      </c>
      <c r="K19" s="486">
        <v>390</v>
      </c>
    </row>
    <row r="20" spans="1:11" s="321" customFormat="1" ht="19.5" customHeight="1" x14ac:dyDescent="0.2">
      <c r="A20" s="487">
        <v>10</v>
      </c>
      <c r="B20" s="1437"/>
      <c r="C20" s="438"/>
      <c r="D20" s="481">
        <v>510</v>
      </c>
      <c r="E20" s="481">
        <v>52310</v>
      </c>
      <c r="F20" s="482">
        <v>1420</v>
      </c>
      <c r="G20" s="483"/>
      <c r="H20" s="505" t="s">
        <v>1511</v>
      </c>
      <c r="I20" s="509"/>
      <c r="J20" s="485">
        <v>1350</v>
      </c>
      <c r="K20" s="486">
        <v>70</v>
      </c>
    </row>
    <row r="21" spans="1:11" s="321" customFormat="1" ht="19.5" customHeight="1" x14ac:dyDescent="0.2">
      <c r="A21" s="487">
        <v>11</v>
      </c>
      <c r="B21" s="1437"/>
      <c r="C21" s="877"/>
      <c r="D21" s="481">
        <v>511</v>
      </c>
      <c r="E21" s="481">
        <v>52311</v>
      </c>
      <c r="F21" s="482">
        <v>870</v>
      </c>
      <c r="G21" s="483"/>
      <c r="H21" s="505" t="s">
        <v>1512</v>
      </c>
      <c r="I21" s="509"/>
      <c r="J21" s="485">
        <v>750</v>
      </c>
      <c r="K21" s="486">
        <v>120</v>
      </c>
    </row>
    <row r="22" spans="1:11" s="321" customFormat="1" ht="19.5" customHeight="1" x14ac:dyDescent="0.2">
      <c r="A22" s="718">
        <v>12</v>
      </c>
      <c r="B22" s="1437"/>
      <c r="C22" s="446"/>
      <c r="D22" s="616">
        <v>512</v>
      </c>
      <c r="E22" s="616">
        <v>52312</v>
      </c>
      <c r="F22" s="617">
        <v>1480</v>
      </c>
      <c r="G22" s="618"/>
      <c r="H22" s="880" t="s">
        <v>1513</v>
      </c>
      <c r="I22" s="602"/>
      <c r="J22" s="444">
        <v>1350</v>
      </c>
      <c r="K22" s="445">
        <v>130</v>
      </c>
    </row>
    <row r="23" spans="1:11" s="321" customFormat="1" ht="19.5" customHeight="1" x14ac:dyDescent="0.2">
      <c r="A23" s="348">
        <v>13</v>
      </c>
      <c r="B23" s="1436" t="s" ph="1">
        <v>18</v>
      </c>
      <c r="C23" s="439" t="s">
        <v>1514</v>
      </c>
      <c r="D23" s="373">
        <v>521</v>
      </c>
      <c r="E23" s="373">
        <v>52313</v>
      </c>
      <c r="F23" s="316">
        <v>1510</v>
      </c>
      <c r="G23" s="317"/>
      <c r="H23" s="324" t="s">
        <v>1515</v>
      </c>
      <c r="I23" s="318"/>
      <c r="J23" s="319">
        <v>1250</v>
      </c>
      <c r="K23" s="320">
        <v>260</v>
      </c>
    </row>
    <row r="24" spans="1:11" s="321" customFormat="1" ht="19.5" customHeight="1" x14ac:dyDescent="0.2">
      <c r="A24" s="487">
        <v>14</v>
      </c>
      <c r="B24" s="1437"/>
      <c r="C24" s="451">
        <v>24300</v>
      </c>
      <c r="D24" s="481">
        <v>522</v>
      </c>
      <c r="E24" s="481">
        <v>52314</v>
      </c>
      <c r="F24" s="482">
        <v>1990</v>
      </c>
      <c r="G24" s="483"/>
      <c r="H24" s="507" t="s">
        <v>1516</v>
      </c>
      <c r="I24" s="509"/>
      <c r="J24" s="485">
        <v>1860</v>
      </c>
      <c r="K24" s="486">
        <v>130</v>
      </c>
    </row>
    <row r="25" spans="1:11" s="321" customFormat="1" ht="19.5" customHeight="1" x14ac:dyDescent="0.2">
      <c r="A25" s="487">
        <v>15</v>
      </c>
      <c r="B25" s="1437"/>
      <c r="C25" s="438"/>
      <c r="D25" s="481">
        <v>523</v>
      </c>
      <c r="E25" s="481">
        <v>52315</v>
      </c>
      <c r="F25" s="482">
        <v>1610</v>
      </c>
      <c r="G25" s="483"/>
      <c r="H25" s="507" t="s">
        <v>1517</v>
      </c>
      <c r="I25" s="509"/>
      <c r="J25" s="485">
        <v>1300</v>
      </c>
      <c r="K25" s="486">
        <v>310</v>
      </c>
    </row>
    <row r="26" spans="1:11" s="321" customFormat="1" ht="19.5" customHeight="1" x14ac:dyDescent="0.2">
      <c r="A26" s="487">
        <v>16</v>
      </c>
      <c r="B26" s="1437"/>
      <c r="C26" s="438"/>
      <c r="D26" s="481">
        <v>524</v>
      </c>
      <c r="E26" s="481">
        <v>52316</v>
      </c>
      <c r="F26" s="482">
        <v>570</v>
      </c>
      <c r="G26" s="483"/>
      <c r="H26" s="505" t="s">
        <v>1518</v>
      </c>
      <c r="I26" s="509"/>
      <c r="J26" s="485">
        <v>540</v>
      </c>
      <c r="K26" s="486">
        <v>30</v>
      </c>
    </row>
    <row r="27" spans="1:11" s="321" customFormat="1" ht="19.5" customHeight="1" x14ac:dyDescent="0.2">
      <c r="A27" s="487">
        <v>17</v>
      </c>
      <c r="B27" s="1437"/>
      <c r="C27" s="439"/>
      <c r="D27" s="481">
        <v>525</v>
      </c>
      <c r="E27" s="481">
        <v>52317</v>
      </c>
      <c r="F27" s="482">
        <v>1630</v>
      </c>
      <c r="G27" s="483"/>
      <c r="H27" s="505" t="s">
        <v>2169</v>
      </c>
      <c r="I27" s="509"/>
      <c r="J27" s="485">
        <v>1520</v>
      </c>
      <c r="K27" s="486">
        <v>110</v>
      </c>
    </row>
    <row r="28" spans="1:11" s="321" customFormat="1" ht="19.5" customHeight="1" x14ac:dyDescent="0.2">
      <c r="A28" s="487">
        <v>18</v>
      </c>
      <c r="B28" s="1437"/>
      <c r="C28" s="439"/>
      <c r="D28" s="481">
        <v>526</v>
      </c>
      <c r="E28" s="481">
        <v>52318</v>
      </c>
      <c r="F28" s="482">
        <v>3400</v>
      </c>
      <c r="G28" s="483"/>
      <c r="H28" s="505" t="s">
        <v>1519</v>
      </c>
      <c r="I28" s="509"/>
      <c r="J28" s="485">
        <v>3210</v>
      </c>
      <c r="K28" s="486">
        <v>190</v>
      </c>
    </row>
    <row r="29" spans="1:11" s="321" customFormat="1" ht="19.5" customHeight="1" x14ac:dyDescent="0.2">
      <c r="A29" s="487">
        <v>20</v>
      </c>
      <c r="B29" s="1437"/>
      <c r="C29" s="438"/>
      <c r="D29" s="481">
        <v>528</v>
      </c>
      <c r="E29" s="481">
        <v>52320</v>
      </c>
      <c r="F29" s="482">
        <v>1840</v>
      </c>
      <c r="G29" s="483"/>
      <c r="H29" s="507" t="s">
        <v>1520</v>
      </c>
      <c r="I29" s="509"/>
      <c r="J29" s="485">
        <v>1660</v>
      </c>
      <c r="K29" s="486">
        <v>180</v>
      </c>
    </row>
    <row r="30" spans="1:11" s="321" customFormat="1" ht="19.5" customHeight="1" x14ac:dyDescent="0.2">
      <c r="A30" s="487">
        <v>21</v>
      </c>
      <c r="B30" s="1437"/>
      <c r="C30" s="439" t="s">
        <v>29</v>
      </c>
      <c r="D30" s="481">
        <v>529</v>
      </c>
      <c r="E30" s="481">
        <v>52321</v>
      </c>
      <c r="F30" s="482">
        <v>3660</v>
      </c>
      <c r="G30" s="483"/>
      <c r="H30" s="505" t="s">
        <v>1521</v>
      </c>
      <c r="I30" s="509"/>
      <c r="J30" s="485">
        <v>2910</v>
      </c>
      <c r="K30" s="486">
        <v>750</v>
      </c>
    </row>
    <row r="31" spans="1:11" s="321" customFormat="1" ht="19.5" customHeight="1" x14ac:dyDescent="0.2">
      <c r="A31" s="487">
        <v>22</v>
      </c>
      <c r="B31" s="1437"/>
      <c r="C31" s="438">
        <v>20080</v>
      </c>
      <c r="D31" s="481">
        <v>530</v>
      </c>
      <c r="E31" s="481">
        <v>52322</v>
      </c>
      <c r="F31" s="482">
        <v>1990</v>
      </c>
      <c r="G31" s="483"/>
      <c r="H31" s="505" t="s">
        <v>1522</v>
      </c>
      <c r="I31" s="509"/>
      <c r="J31" s="485">
        <v>1010</v>
      </c>
      <c r="K31" s="486">
        <v>980</v>
      </c>
    </row>
    <row r="32" spans="1:11" s="321" customFormat="1" ht="19.5" customHeight="1" x14ac:dyDescent="0.2">
      <c r="A32" s="487">
        <v>23</v>
      </c>
      <c r="B32" s="1437"/>
      <c r="C32" s="438"/>
      <c r="D32" s="481">
        <v>531</v>
      </c>
      <c r="E32" s="481">
        <v>52323</v>
      </c>
      <c r="F32" s="482">
        <v>1460</v>
      </c>
      <c r="G32" s="483"/>
      <c r="H32" s="505" t="s">
        <v>1523</v>
      </c>
      <c r="I32" s="509"/>
      <c r="J32" s="485">
        <v>1010</v>
      </c>
      <c r="K32" s="486">
        <v>450</v>
      </c>
    </row>
    <row r="33" spans="1:11" s="321" customFormat="1" ht="19.5" customHeight="1" x14ac:dyDescent="0.2">
      <c r="A33" s="487">
        <v>24</v>
      </c>
      <c r="B33" s="1437"/>
      <c r="C33" s="439"/>
      <c r="D33" s="481">
        <v>532</v>
      </c>
      <c r="E33" s="481">
        <v>52324</v>
      </c>
      <c r="F33" s="482">
        <v>1360</v>
      </c>
      <c r="G33" s="483"/>
      <c r="H33" s="505" t="s">
        <v>1524</v>
      </c>
      <c r="I33" s="509"/>
      <c r="J33" s="485">
        <v>1180</v>
      </c>
      <c r="K33" s="486">
        <v>180</v>
      </c>
    </row>
    <row r="34" spans="1:11" s="321" customFormat="1" ht="19.5" customHeight="1" x14ac:dyDescent="0.2">
      <c r="A34" s="487">
        <v>25</v>
      </c>
      <c r="B34" s="1437"/>
      <c r="C34" s="439"/>
      <c r="D34" s="481">
        <v>533</v>
      </c>
      <c r="E34" s="481">
        <v>52325</v>
      </c>
      <c r="F34" s="482">
        <v>1290</v>
      </c>
      <c r="G34" s="483"/>
      <c r="H34" s="505" t="s">
        <v>1525</v>
      </c>
      <c r="I34" s="509"/>
      <c r="J34" s="485">
        <v>1050</v>
      </c>
      <c r="K34" s="486">
        <v>240</v>
      </c>
    </row>
    <row r="35" spans="1:11" s="321" customFormat="1" ht="19.5" customHeight="1" x14ac:dyDescent="0.2">
      <c r="A35" s="862">
        <v>26</v>
      </c>
      <c r="B35" s="1437"/>
      <c r="C35" s="439"/>
      <c r="D35" s="616">
        <v>534</v>
      </c>
      <c r="E35" s="616">
        <v>52326</v>
      </c>
      <c r="F35" s="617">
        <v>1990</v>
      </c>
      <c r="G35" s="618"/>
      <c r="H35" s="880" t="s">
        <v>2170</v>
      </c>
      <c r="I35" s="602"/>
      <c r="J35" s="444">
        <v>1580</v>
      </c>
      <c r="K35" s="445">
        <v>410</v>
      </c>
    </row>
    <row r="36" spans="1:11" s="321" customFormat="1" ht="19.5" customHeight="1" x14ac:dyDescent="0.2">
      <c r="A36" s="371">
        <v>29</v>
      </c>
      <c r="B36" s="1436" t="s">
        <v>19</v>
      </c>
      <c r="C36" s="878" t="s">
        <v>1526</v>
      </c>
      <c r="D36" s="373">
        <v>541</v>
      </c>
      <c r="E36" s="373">
        <v>52329</v>
      </c>
      <c r="F36" s="316">
        <v>1560</v>
      </c>
      <c r="G36" s="317"/>
      <c r="H36" s="324" t="s">
        <v>1527</v>
      </c>
      <c r="I36" s="318"/>
      <c r="J36" s="319">
        <v>1560</v>
      </c>
      <c r="K36" s="320">
        <v>0</v>
      </c>
    </row>
    <row r="37" spans="1:11" s="321" customFormat="1" ht="19.5" customHeight="1" x14ac:dyDescent="0.2">
      <c r="A37" s="487">
        <v>30</v>
      </c>
      <c r="B37" s="1437"/>
      <c r="C37" s="451">
        <v>20420</v>
      </c>
      <c r="D37" s="481">
        <v>542</v>
      </c>
      <c r="E37" s="481">
        <v>52330</v>
      </c>
      <c r="F37" s="482">
        <v>2020</v>
      </c>
      <c r="G37" s="483"/>
      <c r="H37" s="505" t="s">
        <v>1528</v>
      </c>
      <c r="I37" s="509"/>
      <c r="J37" s="485">
        <v>1940</v>
      </c>
      <c r="K37" s="486">
        <v>80</v>
      </c>
    </row>
    <row r="38" spans="1:11" s="321" customFormat="1" ht="19.5" customHeight="1" x14ac:dyDescent="0.2">
      <c r="A38" s="487">
        <v>31</v>
      </c>
      <c r="B38" s="1437"/>
      <c r="C38" s="439"/>
      <c r="D38" s="481">
        <v>543</v>
      </c>
      <c r="E38" s="481">
        <v>52331</v>
      </c>
      <c r="F38" s="482">
        <v>2950</v>
      </c>
      <c r="G38" s="483"/>
      <c r="H38" s="505" t="s">
        <v>1529</v>
      </c>
      <c r="I38" s="509"/>
      <c r="J38" s="485">
        <v>2400</v>
      </c>
      <c r="K38" s="486">
        <v>550</v>
      </c>
    </row>
    <row r="39" spans="1:11" s="321" customFormat="1" ht="19.5" customHeight="1" x14ac:dyDescent="0.2">
      <c r="A39" s="487">
        <v>32</v>
      </c>
      <c r="B39" s="1437"/>
      <c r="C39" s="438"/>
      <c r="D39" s="481">
        <v>544</v>
      </c>
      <c r="E39" s="481">
        <v>52332</v>
      </c>
      <c r="F39" s="482">
        <v>2050</v>
      </c>
      <c r="G39" s="483"/>
      <c r="H39" s="505" t="s">
        <v>1530</v>
      </c>
      <c r="I39" s="509"/>
      <c r="J39" s="485">
        <v>1620</v>
      </c>
      <c r="K39" s="486">
        <v>430</v>
      </c>
    </row>
    <row r="40" spans="1:11" s="321" customFormat="1" ht="19.5" customHeight="1" x14ac:dyDescent="0.2">
      <c r="A40" s="487">
        <v>33</v>
      </c>
      <c r="B40" s="1437"/>
      <c r="C40" s="451"/>
      <c r="D40" s="481">
        <v>545</v>
      </c>
      <c r="E40" s="481">
        <v>52333</v>
      </c>
      <c r="F40" s="482">
        <v>2460</v>
      </c>
      <c r="G40" s="483"/>
      <c r="H40" s="505" t="s">
        <v>1531</v>
      </c>
      <c r="I40" s="509"/>
      <c r="J40" s="485">
        <v>2010</v>
      </c>
      <c r="K40" s="486">
        <v>450</v>
      </c>
    </row>
    <row r="41" spans="1:11" s="321" customFormat="1" ht="19.5" customHeight="1" x14ac:dyDescent="0.2">
      <c r="A41" s="487">
        <v>34</v>
      </c>
      <c r="B41" s="1437"/>
      <c r="C41" s="438"/>
      <c r="D41" s="501">
        <v>546</v>
      </c>
      <c r="E41" s="501">
        <v>52334</v>
      </c>
      <c r="F41" s="502">
        <v>1530</v>
      </c>
      <c r="G41" s="503"/>
      <c r="H41" s="349" t="s">
        <v>1532</v>
      </c>
      <c r="I41" s="432"/>
      <c r="J41" s="485">
        <v>1430</v>
      </c>
      <c r="K41" s="486">
        <v>100</v>
      </c>
    </row>
    <row r="42" spans="1:11" s="321" customFormat="1" ht="19.5" customHeight="1" x14ac:dyDescent="0.2">
      <c r="A42" s="487">
        <v>35</v>
      </c>
      <c r="B42" s="1437"/>
      <c r="C42" s="439" t="s">
        <v>29</v>
      </c>
      <c r="D42" s="481">
        <v>547</v>
      </c>
      <c r="E42" s="481">
        <v>52335</v>
      </c>
      <c r="F42" s="482">
        <v>1670</v>
      </c>
      <c r="G42" s="483"/>
      <c r="H42" s="505" t="s">
        <v>1533</v>
      </c>
      <c r="I42" s="509"/>
      <c r="J42" s="485">
        <v>1460</v>
      </c>
      <c r="K42" s="486">
        <v>210</v>
      </c>
    </row>
    <row r="43" spans="1:11" s="321" customFormat="1" ht="19.5" customHeight="1" x14ac:dyDescent="0.2">
      <c r="A43" s="487">
        <v>36</v>
      </c>
      <c r="B43" s="1437"/>
      <c r="C43" s="438">
        <v>17310</v>
      </c>
      <c r="D43" s="481">
        <v>548</v>
      </c>
      <c r="E43" s="481">
        <v>52336</v>
      </c>
      <c r="F43" s="482">
        <v>2460</v>
      </c>
      <c r="G43" s="483"/>
      <c r="H43" s="505" t="s">
        <v>1534</v>
      </c>
      <c r="I43" s="509"/>
      <c r="J43" s="485">
        <v>1870</v>
      </c>
      <c r="K43" s="486">
        <v>590</v>
      </c>
    </row>
    <row r="44" spans="1:11" s="321" customFormat="1" ht="19.5" customHeight="1" x14ac:dyDescent="0.2">
      <c r="A44" s="487">
        <v>37</v>
      </c>
      <c r="B44" s="1437"/>
      <c r="C44" s="438"/>
      <c r="D44" s="481">
        <v>549</v>
      </c>
      <c r="E44" s="481">
        <v>52337</v>
      </c>
      <c r="F44" s="482">
        <v>1580</v>
      </c>
      <c r="G44" s="483"/>
      <c r="H44" s="507" t="s">
        <v>1679</v>
      </c>
      <c r="I44" s="509"/>
      <c r="J44" s="485">
        <v>1450</v>
      </c>
      <c r="K44" s="486">
        <v>130</v>
      </c>
    </row>
    <row r="45" spans="1:11" s="321" customFormat="1" ht="19.5" customHeight="1" x14ac:dyDescent="0.2">
      <c r="A45" s="718">
        <v>38</v>
      </c>
      <c r="B45" s="1461"/>
      <c r="C45" s="879"/>
      <c r="D45" s="431">
        <v>551</v>
      </c>
      <c r="E45" s="431">
        <v>52339</v>
      </c>
      <c r="F45" s="422">
        <v>2140</v>
      </c>
      <c r="G45" s="423"/>
      <c r="H45" s="428" t="s">
        <v>1535</v>
      </c>
      <c r="I45" s="425"/>
      <c r="J45" s="426">
        <v>1570</v>
      </c>
      <c r="K45" s="427">
        <v>570</v>
      </c>
    </row>
    <row r="46" spans="1:11" s="321" customFormat="1" ht="19.5" customHeight="1" x14ac:dyDescent="0.2">
      <c r="A46" s="348">
        <v>39</v>
      </c>
      <c r="B46" s="1436" t="s">
        <v>20</v>
      </c>
      <c r="C46" s="438" t="s">
        <v>1536</v>
      </c>
      <c r="D46" s="373">
        <v>601</v>
      </c>
      <c r="E46" s="373">
        <v>52340</v>
      </c>
      <c r="F46" s="316">
        <v>3550</v>
      </c>
      <c r="G46" s="317"/>
      <c r="H46" s="324" t="s">
        <v>1537</v>
      </c>
      <c r="I46" s="318"/>
      <c r="J46" s="319">
        <v>2340</v>
      </c>
      <c r="K46" s="320">
        <v>1210</v>
      </c>
    </row>
    <row r="47" spans="1:11" s="321" customFormat="1" ht="19.5" customHeight="1" x14ac:dyDescent="0.2">
      <c r="A47" s="487">
        <v>40</v>
      </c>
      <c r="B47" s="1437"/>
      <c r="C47" s="451">
        <v>25540</v>
      </c>
      <c r="D47" s="481">
        <v>602</v>
      </c>
      <c r="E47" s="481">
        <v>52341</v>
      </c>
      <c r="F47" s="482">
        <v>2900</v>
      </c>
      <c r="G47" s="483"/>
      <c r="H47" s="505" t="s">
        <v>1538</v>
      </c>
      <c r="I47" s="509"/>
      <c r="J47" s="485">
        <v>2770</v>
      </c>
      <c r="K47" s="486">
        <v>130</v>
      </c>
    </row>
    <row r="48" spans="1:11" s="321" customFormat="1" ht="19.5" customHeight="1" x14ac:dyDescent="0.2">
      <c r="A48" s="487">
        <v>41</v>
      </c>
      <c r="B48" s="1437"/>
      <c r="C48" s="438"/>
      <c r="D48" s="481">
        <v>603</v>
      </c>
      <c r="E48" s="481">
        <v>52342</v>
      </c>
      <c r="F48" s="482">
        <v>1940</v>
      </c>
      <c r="G48" s="483"/>
      <c r="H48" s="505" t="s">
        <v>1539</v>
      </c>
      <c r="I48" s="509"/>
      <c r="J48" s="485">
        <v>1390</v>
      </c>
      <c r="K48" s="486">
        <v>550</v>
      </c>
    </row>
    <row r="49" spans="1:11" s="321" customFormat="1" ht="19.5" customHeight="1" x14ac:dyDescent="0.2">
      <c r="A49" s="487">
        <v>42</v>
      </c>
      <c r="B49" s="1437"/>
      <c r="C49" s="451"/>
      <c r="D49" s="481">
        <v>604</v>
      </c>
      <c r="E49" s="481">
        <v>52343</v>
      </c>
      <c r="F49" s="482">
        <v>2130</v>
      </c>
      <c r="G49" s="483"/>
      <c r="H49" s="505" t="s">
        <v>1540</v>
      </c>
      <c r="I49" s="509"/>
      <c r="J49" s="485">
        <v>1550</v>
      </c>
      <c r="K49" s="486">
        <v>580</v>
      </c>
    </row>
    <row r="50" spans="1:11" s="321" customFormat="1" ht="19.5" customHeight="1" x14ac:dyDescent="0.2">
      <c r="A50" s="487">
        <v>43</v>
      </c>
      <c r="B50" s="1437"/>
      <c r="C50" s="438"/>
      <c r="D50" s="501">
        <v>605</v>
      </c>
      <c r="E50" s="501">
        <v>52344</v>
      </c>
      <c r="F50" s="502">
        <v>2400</v>
      </c>
      <c r="G50" s="503"/>
      <c r="H50" s="349" t="s">
        <v>1541</v>
      </c>
      <c r="I50" s="432"/>
      <c r="J50" s="485">
        <v>2320</v>
      </c>
      <c r="K50" s="486">
        <v>80</v>
      </c>
    </row>
    <row r="51" spans="1:11" s="321" customFormat="1" ht="19.5" customHeight="1" x14ac:dyDescent="0.2">
      <c r="A51" s="487">
        <v>44</v>
      </c>
      <c r="B51" s="1437"/>
      <c r="C51" s="438" t="s">
        <v>29</v>
      </c>
      <c r="D51" s="481">
        <v>606</v>
      </c>
      <c r="E51" s="481">
        <v>52345</v>
      </c>
      <c r="F51" s="482">
        <v>1520</v>
      </c>
      <c r="G51" s="483"/>
      <c r="H51" s="505" t="s">
        <v>1542</v>
      </c>
      <c r="I51" s="509"/>
      <c r="J51" s="485">
        <v>1340</v>
      </c>
      <c r="K51" s="486">
        <v>180</v>
      </c>
    </row>
    <row r="52" spans="1:11" s="321" customFormat="1" ht="19.5" customHeight="1" x14ac:dyDescent="0.2">
      <c r="A52" s="487">
        <v>45</v>
      </c>
      <c r="B52" s="1437"/>
      <c r="C52" s="438">
        <v>17830</v>
      </c>
      <c r="D52" s="481">
        <v>607</v>
      </c>
      <c r="E52" s="481">
        <v>52346</v>
      </c>
      <c r="F52" s="482">
        <v>2510</v>
      </c>
      <c r="G52" s="483"/>
      <c r="H52" s="505" t="s">
        <v>1543</v>
      </c>
      <c r="I52" s="509"/>
      <c r="J52" s="485">
        <v>1930</v>
      </c>
      <c r="K52" s="486">
        <v>580</v>
      </c>
    </row>
    <row r="53" spans="1:11" s="321" customFormat="1" ht="19.5" customHeight="1" x14ac:dyDescent="0.2">
      <c r="A53" s="487">
        <v>46</v>
      </c>
      <c r="B53" s="1437"/>
      <c r="C53" s="877"/>
      <c r="D53" s="481">
        <v>608</v>
      </c>
      <c r="E53" s="481">
        <v>52347</v>
      </c>
      <c r="F53" s="482">
        <v>1030</v>
      </c>
      <c r="G53" s="483"/>
      <c r="H53" s="505" t="s">
        <v>1544</v>
      </c>
      <c r="I53" s="509"/>
      <c r="J53" s="485">
        <v>740</v>
      </c>
      <c r="K53" s="486">
        <v>290</v>
      </c>
    </row>
    <row r="54" spans="1:11" s="321" customFormat="1" ht="19.5" customHeight="1" x14ac:dyDescent="0.2">
      <c r="A54" s="487">
        <v>47</v>
      </c>
      <c r="B54" s="1437"/>
      <c r="C54" s="439"/>
      <c r="D54" s="481">
        <v>609</v>
      </c>
      <c r="E54" s="481">
        <v>52348</v>
      </c>
      <c r="F54" s="482">
        <v>1170</v>
      </c>
      <c r="G54" s="483"/>
      <c r="H54" s="505" t="s">
        <v>1545</v>
      </c>
      <c r="I54" s="509"/>
      <c r="J54" s="485">
        <v>750</v>
      </c>
      <c r="K54" s="486">
        <v>420</v>
      </c>
    </row>
    <row r="55" spans="1:11" s="321" customFormat="1" ht="19.5" customHeight="1" x14ac:dyDescent="0.2">
      <c r="A55" s="487">
        <v>48</v>
      </c>
      <c r="B55" s="1437"/>
      <c r="C55" s="439"/>
      <c r="D55" s="481">
        <v>610</v>
      </c>
      <c r="E55" s="481">
        <v>52349</v>
      </c>
      <c r="F55" s="482">
        <v>2780</v>
      </c>
      <c r="G55" s="483"/>
      <c r="H55" s="505" t="s">
        <v>1546</v>
      </c>
      <c r="I55" s="509"/>
      <c r="J55" s="485">
        <v>1110</v>
      </c>
      <c r="K55" s="486">
        <v>1670</v>
      </c>
    </row>
    <row r="56" spans="1:11" s="321" customFormat="1" ht="19.5" customHeight="1" x14ac:dyDescent="0.2">
      <c r="A56" s="487">
        <v>49</v>
      </c>
      <c r="B56" s="1437"/>
      <c r="C56" s="438"/>
      <c r="D56" s="481">
        <v>611</v>
      </c>
      <c r="E56" s="481">
        <v>52350</v>
      </c>
      <c r="F56" s="482">
        <v>2290</v>
      </c>
      <c r="G56" s="483"/>
      <c r="H56" s="507" t="s">
        <v>1547</v>
      </c>
      <c r="I56" s="509"/>
      <c r="J56" s="485">
        <v>1230</v>
      </c>
      <c r="K56" s="486">
        <v>1060</v>
      </c>
    </row>
    <row r="57" spans="1:11" s="321" customFormat="1" ht="19.5" customHeight="1" x14ac:dyDescent="0.2">
      <c r="A57" s="718">
        <v>50</v>
      </c>
      <c r="B57" s="1461"/>
      <c r="C57" s="442"/>
      <c r="D57" s="431">
        <v>612</v>
      </c>
      <c r="E57" s="431">
        <v>52351</v>
      </c>
      <c r="F57" s="422">
        <v>1320</v>
      </c>
      <c r="G57" s="423"/>
      <c r="H57" s="424" t="s">
        <v>1548</v>
      </c>
      <c r="I57" s="425"/>
      <c r="J57" s="426">
        <v>360</v>
      </c>
      <c r="K57" s="427">
        <v>960</v>
      </c>
    </row>
    <row r="58" spans="1:11" s="321" customFormat="1" ht="19.5" customHeight="1" x14ac:dyDescent="0.2">
      <c r="A58" s="348">
        <v>51</v>
      </c>
      <c r="B58" s="1437" t="s">
        <v>21</v>
      </c>
      <c r="C58" s="439" t="s">
        <v>1550</v>
      </c>
      <c r="D58" s="501">
        <v>621</v>
      </c>
      <c r="E58" s="501">
        <v>52352</v>
      </c>
      <c r="F58" s="502">
        <v>3450</v>
      </c>
      <c r="G58" s="503"/>
      <c r="H58" s="349" t="s">
        <v>1549</v>
      </c>
      <c r="I58" s="432"/>
      <c r="J58" s="504">
        <v>2530</v>
      </c>
      <c r="K58" s="350">
        <v>920</v>
      </c>
    </row>
    <row r="59" spans="1:11" s="321" customFormat="1" ht="19.5" customHeight="1" x14ac:dyDescent="0.2">
      <c r="A59" s="487">
        <v>52</v>
      </c>
      <c r="B59" s="1437"/>
      <c r="C59" s="451">
        <v>17030</v>
      </c>
      <c r="D59" s="481">
        <v>622</v>
      </c>
      <c r="E59" s="481">
        <v>52353</v>
      </c>
      <c r="F59" s="482">
        <v>1310</v>
      </c>
      <c r="G59" s="483"/>
      <c r="H59" s="505" t="s">
        <v>1551</v>
      </c>
      <c r="I59" s="509"/>
      <c r="J59" s="485">
        <v>860</v>
      </c>
      <c r="K59" s="486">
        <v>450</v>
      </c>
    </row>
    <row r="60" spans="1:11" s="321" customFormat="1" ht="19.5" customHeight="1" x14ac:dyDescent="0.2">
      <c r="A60" s="487">
        <v>53</v>
      </c>
      <c r="B60" s="1437"/>
      <c r="D60" s="481">
        <v>623</v>
      </c>
      <c r="E60" s="481">
        <v>52354</v>
      </c>
      <c r="F60" s="482">
        <v>2040</v>
      </c>
      <c r="G60" s="483"/>
      <c r="H60" s="505" t="s">
        <v>1552</v>
      </c>
      <c r="I60" s="509"/>
      <c r="J60" s="485">
        <v>1560</v>
      </c>
      <c r="K60" s="486">
        <v>480</v>
      </c>
    </row>
    <row r="61" spans="1:11" s="321" customFormat="1" ht="19.5" customHeight="1" x14ac:dyDescent="0.2">
      <c r="A61" s="487">
        <v>54</v>
      </c>
      <c r="B61" s="1437"/>
      <c r="C61" s="439"/>
      <c r="D61" s="481">
        <v>624</v>
      </c>
      <c r="E61" s="481">
        <v>52355</v>
      </c>
      <c r="F61" s="482">
        <v>3100</v>
      </c>
      <c r="G61" s="483"/>
      <c r="H61" s="507" t="s">
        <v>1553</v>
      </c>
      <c r="I61" s="509"/>
      <c r="J61" s="485">
        <v>2290</v>
      </c>
      <c r="K61" s="486">
        <v>810</v>
      </c>
    </row>
    <row r="62" spans="1:11" s="321" customFormat="1" ht="19.5" customHeight="1" x14ac:dyDescent="0.2">
      <c r="A62" s="487">
        <v>55</v>
      </c>
      <c r="B62" s="1437"/>
      <c r="C62" s="438" t="s">
        <v>29</v>
      </c>
      <c r="D62" s="481">
        <v>625</v>
      </c>
      <c r="E62" s="481">
        <v>52356</v>
      </c>
      <c r="F62" s="482">
        <v>3260</v>
      </c>
      <c r="G62" s="483"/>
      <c r="H62" s="507" t="s">
        <v>1554</v>
      </c>
      <c r="I62" s="509"/>
      <c r="J62" s="485">
        <v>2010</v>
      </c>
      <c r="K62" s="486">
        <v>1250</v>
      </c>
    </row>
    <row r="63" spans="1:11" s="321" customFormat="1" ht="19.5" customHeight="1" x14ac:dyDescent="0.2">
      <c r="A63" s="487">
        <v>56</v>
      </c>
      <c r="B63" s="1437"/>
      <c r="C63" s="438">
        <v>12150</v>
      </c>
      <c r="D63" s="481">
        <v>626</v>
      </c>
      <c r="E63" s="481">
        <v>52357</v>
      </c>
      <c r="F63" s="482">
        <v>1770</v>
      </c>
      <c r="G63" s="483"/>
      <c r="H63" s="505" t="s">
        <v>1680</v>
      </c>
      <c r="I63" s="509"/>
      <c r="J63" s="485">
        <v>1580</v>
      </c>
      <c r="K63" s="486">
        <v>190</v>
      </c>
    </row>
    <row r="64" spans="1:11" s="321" customFormat="1" ht="19.5" customHeight="1" x14ac:dyDescent="0.2">
      <c r="A64" s="718">
        <v>57</v>
      </c>
      <c r="B64" s="1437"/>
      <c r="C64" s="441"/>
      <c r="D64" s="481">
        <v>627</v>
      </c>
      <c r="E64" s="481">
        <v>52358</v>
      </c>
      <c r="F64" s="482">
        <v>2100</v>
      </c>
      <c r="G64" s="483"/>
      <c r="H64" s="505" t="s">
        <v>1555</v>
      </c>
      <c r="I64" s="509"/>
      <c r="J64" s="485">
        <v>1320</v>
      </c>
      <c r="K64" s="486">
        <v>780</v>
      </c>
    </row>
    <row r="65" spans="1:11" s="321" customFormat="1" ht="19.5" customHeight="1" x14ac:dyDescent="0.2">
      <c r="A65" s="958">
        <v>58</v>
      </c>
      <c r="B65" s="397" t="s">
        <v>22</v>
      </c>
      <c r="C65" s="489" t="s">
        <v>55</v>
      </c>
      <c r="D65" s="399">
        <v>641</v>
      </c>
      <c r="E65" s="399">
        <v>52360</v>
      </c>
      <c r="F65" s="400">
        <v>1850</v>
      </c>
      <c r="G65" s="401"/>
      <c r="H65" s="406" t="s">
        <v>1556</v>
      </c>
      <c r="I65" s="402"/>
      <c r="J65" s="403">
        <v>1850</v>
      </c>
      <c r="K65" s="404">
        <v>0</v>
      </c>
    </row>
    <row r="66" spans="1:11" s="321" customFormat="1" ht="19.5" customHeight="1" x14ac:dyDescent="0.2">
      <c r="A66" s="348">
        <v>59</v>
      </c>
      <c r="B66" s="1436" t="s">
        <v>23</v>
      </c>
      <c r="C66" s="878" t="s">
        <v>1557</v>
      </c>
      <c r="D66" s="373">
        <v>651</v>
      </c>
      <c r="E66" s="373">
        <v>52361</v>
      </c>
      <c r="F66" s="316">
        <v>930</v>
      </c>
      <c r="G66" s="317"/>
      <c r="H66" s="324" t="s">
        <v>1558</v>
      </c>
      <c r="I66" s="318"/>
      <c r="J66" s="319">
        <v>480</v>
      </c>
      <c r="K66" s="320">
        <v>450</v>
      </c>
    </row>
    <row r="67" spans="1:11" s="321" customFormat="1" ht="19.5" customHeight="1" x14ac:dyDescent="0.2">
      <c r="A67" s="487">
        <v>60</v>
      </c>
      <c r="B67" s="1437"/>
      <c r="C67" s="451">
        <v>14620</v>
      </c>
      <c r="D67" s="481">
        <v>652</v>
      </c>
      <c r="E67" s="481">
        <v>52362</v>
      </c>
      <c r="F67" s="482">
        <v>2280</v>
      </c>
      <c r="G67" s="483"/>
      <c r="H67" s="505" t="s">
        <v>1559</v>
      </c>
      <c r="I67" s="509"/>
      <c r="J67" s="485">
        <v>1340</v>
      </c>
      <c r="K67" s="486">
        <v>940</v>
      </c>
    </row>
    <row r="68" spans="1:11" s="321" customFormat="1" ht="19.5" customHeight="1" x14ac:dyDescent="0.2">
      <c r="A68" s="487">
        <v>61</v>
      </c>
      <c r="B68" s="1437"/>
      <c r="C68" s="438"/>
      <c r="D68" s="481">
        <v>653</v>
      </c>
      <c r="E68" s="481">
        <v>52363</v>
      </c>
      <c r="F68" s="482">
        <v>1350</v>
      </c>
      <c r="G68" s="483"/>
      <c r="H68" s="507" t="s">
        <v>1560</v>
      </c>
      <c r="I68" s="509"/>
      <c r="J68" s="485">
        <v>490</v>
      </c>
      <c r="K68" s="486">
        <v>860</v>
      </c>
    </row>
    <row r="69" spans="1:11" s="321" customFormat="1" ht="19.5" customHeight="1" x14ac:dyDescent="0.2">
      <c r="A69" s="487">
        <v>62</v>
      </c>
      <c r="B69" s="1437"/>
      <c r="C69" s="451"/>
      <c r="D69" s="481">
        <v>654</v>
      </c>
      <c r="E69" s="481">
        <v>52364</v>
      </c>
      <c r="F69" s="482">
        <v>1350</v>
      </c>
      <c r="G69" s="483"/>
      <c r="H69" s="507" t="s">
        <v>1561</v>
      </c>
      <c r="I69" s="509"/>
      <c r="J69" s="485">
        <v>1030</v>
      </c>
      <c r="K69" s="486">
        <v>320</v>
      </c>
    </row>
    <row r="70" spans="1:11" s="321" customFormat="1" ht="19.5" customHeight="1" x14ac:dyDescent="0.2">
      <c r="A70" s="487">
        <v>63</v>
      </c>
      <c r="B70" s="1437"/>
      <c r="C70" s="441"/>
      <c r="D70" s="481">
        <v>655</v>
      </c>
      <c r="E70" s="481">
        <v>52365</v>
      </c>
      <c r="F70" s="482">
        <v>1960</v>
      </c>
      <c r="G70" s="483"/>
      <c r="H70" s="505" t="s">
        <v>1562</v>
      </c>
      <c r="I70" s="509"/>
      <c r="J70" s="485">
        <v>1810</v>
      </c>
      <c r="K70" s="486">
        <v>150</v>
      </c>
    </row>
    <row r="71" spans="1:11" s="321" customFormat="1" ht="19.5" customHeight="1" x14ac:dyDescent="0.2">
      <c r="A71" s="487">
        <v>64</v>
      </c>
      <c r="B71" s="1437"/>
      <c r="C71" s="438" t="s">
        <v>29</v>
      </c>
      <c r="D71" s="481">
        <v>657</v>
      </c>
      <c r="E71" s="481">
        <v>52366</v>
      </c>
      <c r="F71" s="482">
        <v>1560</v>
      </c>
      <c r="G71" s="483"/>
      <c r="H71" s="505" t="s">
        <v>1563</v>
      </c>
      <c r="I71" s="509"/>
      <c r="J71" s="485">
        <v>1480</v>
      </c>
      <c r="K71" s="486">
        <v>80</v>
      </c>
    </row>
    <row r="72" spans="1:11" s="321" customFormat="1" ht="19.5" customHeight="1" x14ac:dyDescent="0.2">
      <c r="A72" s="487">
        <v>65</v>
      </c>
      <c r="B72" s="1437"/>
      <c r="C72" s="438">
        <v>10550</v>
      </c>
      <c r="D72" s="481">
        <v>658</v>
      </c>
      <c r="E72" s="481">
        <v>52367</v>
      </c>
      <c r="F72" s="482">
        <v>2480</v>
      </c>
      <c r="G72" s="483"/>
      <c r="H72" s="505" t="s">
        <v>1564</v>
      </c>
      <c r="I72" s="509"/>
      <c r="J72" s="485">
        <v>1680</v>
      </c>
      <c r="K72" s="486">
        <v>800</v>
      </c>
    </row>
    <row r="73" spans="1:11" s="321" customFormat="1" ht="19.5" customHeight="1" x14ac:dyDescent="0.2">
      <c r="A73" s="487">
        <v>66</v>
      </c>
      <c r="B73" s="1437"/>
      <c r="C73" s="438"/>
      <c r="D73" s="481">
        <v>659</v>
      </c>
      <c r="E73" s="481">
        <v>52368</v>
      </c>
      <c r="F73" s="482">
        <v>1250</v>
      </c>
      <c r="G73" s="483"/>
      <c r="H73" s="505" t="s">
        <v>1565</v>
      </c>
      <c r="I73" s="509"/>
      <c r="J73" s="485">
        <v>1170</v>
      </c>
      <c r="K73" s="486">
        <v>80</v>
      </c>
    </row>
    <row r="74" spans="1:11" s="321" customFormat="1" ht="19.5" customHeight="1" x14ac:dyDescent="0.2">
      <c r="A74" s="718">
        <v>67</v>
      </c>
      <c r="B74" s="1461"/>
      <c r="C74" s="446"/>
      <c r="D74" s="431">
        <v>660</v>
      </c>
      <c r="E74" s="431">
        <v>52369</v>
      </c>
      <c r="F74" s="422">
        <v>1460</v>
      </c>
      <c r="G74" s="423"/>
      <c r="H74" s="428" t="s">
        <v>1566</v>
      </c>
      <c r="I74" s="425"/>
      <c r="J74" s="426">
        <v>1070</v>
      </c>
      <c r="K74" s="427">
        <v>390</v>
      </c>
    </row>
    <row r="75" spans="1:11" s="321" customFormat="1" ht="19.5" customHeight="1" x14ac:dyDescent="0.2">
      <c r="A75" s="348">
        <v>68</v>
      </c>
      <c r="B75" s="1437" t="s">
        <v>716</v>
      </c>
      <c r="C75" s="438" t="s">
        <v>1567</v>
      </c>
      <c r="D75" s="501">
        <v>702</v>
      </c>
      <c r="E75" s="501">
        <v>52371</v>
      </c>
      <c r="F75" s="502">
        <v>1770</v>
      </c>
      <c r="G75" s="503"/>
      <c r="H75" s="349" t="s">
        <v>1681</v>
      </c>
      <c r="I75" s="432"/>
      <c r="J75" s="504">
        <v>1610</v>
      </c>
      <c r="K75" s="350">
        <v>160</v>
      </c>
    </row>
    <row r="76" spans="1:11" s="321" customFormat="1" ht="19.5" customHeight="1" x14ac:dyDescent="0.2">
      <c r="A76" s="487">
        <v>69</v>
      </c>
      <c r="B76" s="1437"/>
      <c r="C76" s="451">
        <v>30920</v>
      </c>
      <c r="D76" s="481">
        <v>703</v>
      </c>
      <c r="E76" s="481">
        <v>52372</v>
      </c>
      <c r="F76" s="482">
        <v>1190</v>
      </c>
      <c r="G76" s="483"/>
      <c r="H76" s="505" t="s">
        <v>1568</v>
      </c>
      <c r="I76" s="509"/>
      <c r="J76" s="485">
        <v>810</v>
      </c>
      <c r="K76" s="486">
        <v>380</v>
      </c>
    </row>
    <row r="77" spans="1:11" s="321" customFormat="1" ht="19.5" customHeight="1" x14ac:dyDescent="0.2">
      <c r="A77" s="487">
        <v>70</v>
      </c>
      <c r="B77" s="1437"/>
      <c r="C77" s="439"/>
      <c r="D77" s="481">
        <v>705</v>
      </c>
      <c r="E77" s="481">
        <v>52374</v>
      </c>
      <c r="F77" s="482">
        <v>1030</v>
      </c>
      <c r="G77" s="483"/>
      <c r="H77" s="507" t="s">
        <v>1682</v>
      </c>
      <c r="I77" s="509"/>
      <c r="J77" s="485">
        <v>760</v>
      </c>
      <c r="K77" s="486">
        <v>270</v>
      </c>
    </row>
    <row r="78" spans="1:11" s="321" customFormat="1" ht="19.5" customHeight="1" x14ac:dyDescent="0.2">
      <c r="A78" s="487">
        <v>71</v>
      </c>
      <c r="B78" s="1437"/>
      <c r="C78" s="441"/>
      <c r="D78" s="481">
        <v>707</v>
      </c>
      <c r="E78" s="481">
        <v>52375</v>
      </c>
      <c r="F78" s="482">
        <v>770</v>
      </c>
      <c r="G78" s="483"/>
      <c r="H78" s="505" t="s">
        <v>1569</v>
      </c>
      <c r="I78" s="509"/>
      <c r="J78" s="485">
        <v>730</v>
      </c>
      <c r="K78" s="486">
        <v>40</v>
      </c>
    </row>
    <row r="79" spans="1:11" s="321" customFormat="1" ht="19.5" customHeight="1" x14ac:dyDescent="0.2">
      <c r="A79" s="487">
        <v>72</v>
      </c>
      <c r="B79" s="1437"/>
      <c r="C79" s="438"/>
      <c r="D79" s="481">
        <v>708</v>
      </c>
      <c r="E79" s="481">
        <v>52376</v>
      </c>
      <c r="F79" s="482">
        <v>1550</v>
      </c>
      <c r="G79" s="483"/>
      <c r="H79" s="505" t="s">
        <v>1570</v>
      </c>
      <c r="I79" s="509"/>
      <c r="J79" s="485">
        <v>1410</v>
      </c>
      <c r="K79" s="486">
        <v>140</v>
      </c>
    </row>
    <row r="80" spans="1:11" s="321" customFormat="1" ht="19.5" customHeight="1" x14ac:dyDescent="0.2">
      <c r="A80" s="487">
        <v>73</v>
      </c>
      <c r="B80" s="1437"/>
      <c r="C80" s="451"/>
      <c r="D80" s="481">
        <v>709</v>
      </c>
      <c r="E80" s="481">
        <v>52377</v>
      </c>
      <c r="F80" s="482">
        <v>3380</v>
      </c>
      <c r="G80" s="483"/>
      <c r="H80" s="505" t="s">
        <v>1571</v>
      </c>
      <c r="I80" s="509"/>
      <c r="J80" s="485">
        <v>2020</v>
      </c>
      <c r="K80" s="486">
        <v>1360</v>
      </c>
    </row>
    <row r="81" spans="1:11" s="321" customFormat="1" ht="19.5" customHeight="1" x14ac:dyDescent="0.2">
      <c r="A81" s="487">
        <v>74</v>
      </c>
      <c r="B81" s="1437"/>
      <c r="C81" s="438"/>
      <c r="D81" s="481">
        <v>710</v>
      </c>
      <c r="E81" s="481">
        <v>52378</v>
      </c>
      <c r="F81" s="482">
        <v>3780</v>
      </c>
      <c r="G81" s="483"/>
      <c r="H81" s="505" t="s">
        <v>1572</v>
      </c>
      <c r="I81" s="509"/>
      <c r="J81" s="485">
        <v>2630</v>
      </c>
      <c r="K81" s="486">
        <v>1150</v>
      </c>
    </row>
    <row r="82" spans="1:11" s="321" customFormat="1" ht="19.5" customHeight="1" x14ac:dyDescent="0.2">
      <c r="A82" s="487">
        <v>75</v>
      </c>
      <c r="B82" s="1437"/>
      <c r="C82" s="439" t="s">
        <v>29</v>
      </c>
      <c r="D82" s="481">
        <v>711</v>
      </c>
      <c r="E82" s="481">
        <v>52379</v>
      </c>
      <c r="F82" s="482">
        <v>3190</v>
      </c>
      <c r="G82" s="483"/>
      <c r="H82" s="505" t="s">
        <v>1573</v>
      </c>
      <c r="I82" s="509"/>
      <c r="J82" s="485">
        <v>2860</v>
      </c>
      <c r="K82" s="486">
        <v>330</v>
      </c>
    </row>
    <row r="83" spans="1:11" s="321" customFormat="1" ht="19.5" customHeight="1" x14ac:dyDescent="0.2">
      <c r="A83" s="487">
        <v>76</v>
      </c>
      <c r="B83" s="1437"/>
      <c r="C83" s="438">
        <v>23920</v>
      </c>
      <c r="D83" s="501">
        <v>712</v>
      </c>
      <c r="E83" s="501">
        <v>52380</v>
      </c>
      <c r="F83" s="502">
        <v>2410</v>
      </c>
      <c r="G83" s="503"/>
      <c r="H83" s="349" t="s">
        <v>1574</v>
      </c>
      <c r="I83" s="432"/>
      <c r="J83" s="485">
        <v>2190</v>
      </c>
      <c r="K83" s="486">
        <v>220</v>
      </c>
    </row>
    <row r="84" spans="1:11" s="321" customFormat="1" ht="19.5" customHeight="1" x14ac:dyDescent="0.2">
      <c r="A84" s="487">
        <v>77</v>
      </c>
      <c r="B84" s="1437"/>
      <c r="C84" s="438"/>
      <c r="D84" s="481">
        <v>713</v>
      </c>
      <c r="E84" s="481">
        <v>52381</v>
      </c>
      <c r="F84" s="482">
        <v>2070</v>
      </c>
      <c r="G84" s="483"/>
      <c r="H84" s="505" t="s">
        <v>1575</v>
      </c>
      <c r="I84" s="509"/>
      <c r="J84" s="485">
        <v>860</v>
      </c>
      <c r="K84" s="486">
        <v>1210</v>
      </c>
    </row>
    <row r="85" spans="1:11" s="321" customFormat="1" ht="19.5" customHeight="1" x14ac:dyDescent="0.2">
      <c r="A85" s="487">
        <v>78</v>
      </c>
      <c r="B85" s="1437"/>
      <c r="C85" s="438"/>
      <c r="D85" s="481">
        <v>714</v>
      </c>
      <c r="E85" s="481">
        <v>52382</v>
      </c>
      <c r="F85" s="482">
        <v>3710</v>
      </c>
      <c r="G85" s="483"/>
      <c r="H85" s="505" t="s">
        <v>1576</v>
      </c>
      <c r="I85" s="509"/>
      <c r="J85" s="485">
        <v>3250</v>
      </c>
      <c r="K85" s="486">
        <v>460</v>
      </c>
    </row>
    <row r="86" spans="1:11" s="321" customFormat="1" ht="19.5" customHeight="1" x14ac:dyDescent="0.2">
      <c r="A86" s="487">
        <v>79</v>
      </c>
      <c r="B86" s="1437"/>
      <c r="C86" s="877"/>
      <c r="D86" s="481">
        <v>715</v>
      </c>
      <c r="E86" s="481">
        <v>52383</v>
      </c>
      <c r="F86" s="482">
        <v>2810</v>
      </c>
      <c r="G86" s="483"/>
      <c r="H86" s="505" t="s">
        <v>1577</v>
      </c>
      <c r="I86" s="509"/>
      <c r="J86" s="485">
        <v>2070</v>
      </c>
      <c r="K86" s="486">
        <v>740</v>
      </c>
    </row>
    <row r="87" spans="1:11" s="321" customFormat="1" ht="19.5" customHeight="1" x14ac:dyDescent="0.2">
      <c r="A87" s="487">
        <v>80</v>
      </c>
      <c r="B87" s="1437"/>
      <c r="C87" s="439"/>
      <c r="D87" s="481">
        <v>716</v>
      </c>
      <c r="E87" s="481">
        <v>52384</v>
      </c>
      <c r="F87" s="482">
        <v>1590</v>
      </c>
      <c r="G87" s="483"/>
      <c r="H87" s="505" t="s">
        <v>1578</v>
      </c>
      <c r="I87" s="509"/>
      <c r="J87" s="485">
        <v>1380</v>
      </c>
      <c r="K87" s="486">
        <v>210</v>
      </c>
    </row>
    <row r="88" spans="1:11" s="321" customFormat="1" ht="19.5" customHeight="1" x14ac:dyDescent="0.2">
      <c r="A88" s="487">
        <v>81</v>
      </c>
      <c r="B88" s="1437"/>
      <c r="C88" s="439"/>
      <c r="D88" s="481">
        <v>717</v>
      </c>
      <c r="E88" s="481">
        <v>52385</v>
      </c>
      <c r="F88" s="482">
        <v>1260</v>
      </c>
      <c r="G88" s="483"/>
      <c r="H88" s="505" t="s">
        <v>1579</v>
      </c>
      <c r="I88" s="509"/>
      <c r="J88" s="485">
        <v>1080</v>
      </c>
      <c r="K88" s="486">
        <v>180</v>
      </c>
    </row>
    <row r="89" spans="1:11" s="321" customFormat="1" ht="19.5" customHeight="1" thickBot="1" x14ac:dyDescent="0.25">
      <c r="A89" s="721">
        <v>82</v>
      </c>
      <c r="B89" s="1438"/>
      <c r="C89" s="881"/>
      <c r="D89" s="374">
        <v>718</v>
      </c>
      <c r="E89" s="374">
        <v>52386</v>
      </c>
      <c r="F89" s="375">
        <v>410</v>
      </c>
      <c r="G89" s="376"/>
      <c r="H89" s="876" t="s">
        <v>1580</v>
      </c>
      <c r="I89" s="511"/>
      <c r="J89" s="377">
        <v>260</v>
      </c>
      <c r="K89" s="378">
        <v>150</v>
      </c>
    </row>
    <row r="90" spans="1:11" s="321" customFormat="1" ht="19.5" customHeight="1" thickTop="1" x14ac:dyDescent="0.2">
      <c r="A90" s="386"/>
      <c r="B90" s="1510" t="s">
        <v>546</v>
      </c>
      <c r="C90" s="1511"/>
      <c r="D90" s="1511"/>
      <c r="E90" s="387"/>
      <c r="F90" s="353">
        <f>SUM(F11:F89)</f>
        <v>159690</v>
      </c>
      <c r="G90" s="433">
        <f>SUM(G11:G89)</f>
        <v>0</v>
      </c>
      <c r="H90" s="434"/>
      <c r="I90" s="882"/>
      <c r="J90" s="977">
        <f>SUM(J11:J89)</f>
        <v>126540</v>
      </c>
      <c r="K90" s="435">
        <f>SUM(K11:K89)</f>
        <v>33150</v>
      </c>
    </row>
    <row r="91" spans="1:11" s="321" customFormat="1" ht="18" customHeight="1" x14ac:dyDescent="0.35">
      <c r="A91" s="329"/>
      <c r="B91" s="329"/>
      <c r="C91" s="329"/>
      <c r="D91" s="329"/>
      <c r="E91" s="329"/>
      <c r="F91" s="330"/>
      <c r="G91" s="331"/>
      <c r="H91" s="332"/>
      <c r="I91" s="333"/>
      <c r="J91" s="334"/>
      <c r="K91" s="334"/>
    </row>
    <row r="92" spans="1:11" s="321" customFormat="1" ht="18" customHeight="1" x14ac:dyDescent="0.35">
      <c r="A92" s="297"/>
      <c r="B92" s="361"/>
      <c r="C92" s="362"/>
      <c r="D92" s="362"/>
      <c r="E92" s="362"/>
      <c r="F92" s="362"/>
      <c r="G92" s="362"/>
      <c r="H92" s="362"/>
      <c r="I92" s="297"/>
      <c r="J92" s="297"/>
      <c r="K92" s="335"/>
    </row>
    <row r="93" spans="1:11" s="321" customFormat="1" ht="18" customHeight="1" x14ac:dyDescent="0.2">
      <c r="A93" s="297"/>
      <c r="B93" s="911" t="s">
        <v>545</v>
      </c>
      <c r="C93" s="916"/>
      <c r="D93" s="917"/>
      <c r="E93" s="916"/>
      <c r="F93" s="912"/>
      <c r="G93" s="912"/>
      <c r="H93" s="911"/>
      <c r="I93" s="297"/>
      <c r="J93" s="297"/>
      <c r="K93" s="335"/>
    </row>
    <row r="94" spans="1:11" s="321" customFormat="1" ht="18" customHeight="1" x14ac:dyDescent="0.35">
      <c r="A94" s="297"/>
      <c r="B94" s="336" t="s">
        <v>555</v>
      </c>
      <c r="C94" s="329"/>
      <c r="D94" s="329"/>
      <c r="E94" s="883"/>
      <c r="F94" s="337"/>
      <c r="G94" s="338"/>
      <c r="H94" s="913"/>
      <c r="I94" s="297"/>
      <c r="J94" s="297"/>
      <c r="K94" s="335"/>
    </row>
    <row r="95" spans="1:11" s="321" customFormat="1" ht="18" customHeight="1" x14ac:dyDescent="0.35">
      <c r="A95" s="297"/>
      <c r="B95" s="336" t="s">
        <v>1655</v>
      </c>
      <c r="C95" s="329"/>
      <c r="D95" s="329"/>
      <c r="E95" s="883"/>
      <c r="F95" s="337"/>
      <c r="G95" s="338"/>
      <c r="H95" s="913"/>
      <c r="I95" s="297"/>
      <c r="J95" s="297"/>
      <c r="K95" s="335"/>
    </row>
    <row r="96" spans="1:11" s="288" customFormat="1" ht="18" customHeight="1" x14ac:dyDescent="0.35">
      <c r="A96" s="329"/>
      <c r="B96" s="1508" t="s">
        <v>1581</v>
      </c>
      <c r="C96" s="1509"/>
      <c r="D96" s="1509"/>
      <c r="E96" s="1509"/>
      <c r="F96" s="1509"/>
      <c r="G96" s="1509"/>
      <c r="H96" s="1509"/>
      <c r="J96" s="339"/>
      <c r="K96" s="339"/>
    </row>
    <row r="97" spans="1:10" s="288" customFormat="1" ht="18" customHeight="1" x14ac:dyDescent="0.35">
      <c r="B97" s="1509"/>
      <c r="C97" s="1509"/>
      <c r="D97" s="1509"/>
      <c r="E97" s="1509"/>
      <c r="F97" s="1509"/>
      <c r="G97" s="1509"/>
      <c r="H97" s="1509"/>
      <c r="I97" s="340"/>
      <c r="J97" s="340"/>
    </row>
    <row r="98" spans="1:10" s="321" customFormat="1" ht="18" customHeight="1" x14ac:dyDescent="0.2">
      <c r="B98" s="1509"/>
      <c r="C98" s="1509"/>
      <c r="D98" s="1509"/>
      <c r="E98" s="1509"/>
      <c r="F98" s="1509"/>
      <c r="G98" s="1509"/>
      <c r="H98" s="1509"/>
      <c r="I98" s="297"/>
    </row>
    <row r="99" spans="1:10" s="288" customFormat="1" ht="18" customHeight="1" x14ac:dyDescent="0.45">
      <c r="B99" s="341"/>
      <c r="C99" s="341"/>
      <c r="D99" s="341"/>
      <c r="E99" s="341"/>
      <c r="F99" s="341"/>
      <c r="G99" s="341"/>
      <c r="H99" s="341"/>
      <c r="I99" s="297"/>
    </row>
    <row r="100" spans="1:10" s="288" customFormat="1" ht="18" customHeight="1" x14ac:dyDescent="0.35">
      <c r="A100" s="321"/>
      <c r="B100" s="321"/>
      <c r="D100" s="321"/>
      <c r="E100" s="321"/>
      <c r="F100" s="342"/>
      <c r="G100" s="342"/>
      <c r="H100" s="343"/>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2:C2"/>
    <mergeCell ref="D2:F2"/>
    <mergeCell ref="B3:C3"/>
    <mergeCell ref="D3:F3"/>
    <mergeCell ref="B4:C4"/>
    <mergeCell ref="D4:F4"/>
    <mergeCell ref="B5:C5"/>
    <mergeCell ref="D5:F5"/>
    <mergeCell ref="B6:C6"/>
    <mergeCell ref="D6:G6"/>
    <mergeCell ref="B7:C7"/>
    <mergeCell ref="D7:F7"/>
    <mergeCell ref="B96:H98"/>
    <mergeCell ref="B8:C8"/>
    <mergeCell ref="D8:G8"/>
    <mergeCell ref="H10:I10"/>
    <mergeCell ref="B11:B22"/>
    <mergeCell ref="B23:B35"/>
    <mergeCell ref="B36:B45"/>
    <mergeCell ref="B46:B57"/>
    <mergeCell ref="B58:B64"/>
    <mergeCell ref="B66:B74"/>
    <mergeCell ref="B75:B89"/>
    <mergeCell ref="B90:D90"/>
  </mergeCells>
  <phoneticPr fontId="57"/>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87" customFormat="1" ht="30" customHeight="1" x14ac:dyDescent="0.7">
      <c r="A1" s="283"/>
      <c r="B1" s="909" t="s">
        <v>1742</v>
      </c>
      <c r="C1" s="283"/>
      <c r="D1" s="283"/>
      <c r="E1" s="283"/>
      <c r="F1" s="284"/>
      <c r="G1" s="284"/>
      <c r="H1" s="284"/>
      <c r="I1" s="285" t="s">
        <v>482</v>
      </c>
      <c r="J1" s="286"/>
      <c r="K1" s="286"/>
      <c r="L1" s="910">
        <v>524</v>
      </c>
    </row>
    <row r="2" spans="1:12" s="288" customFormat="1" ht="30" customHeight="1" x14ac:dyDescent="0.35">
      <c r="B2" s="1396" t="s">
        <v>0</v>
      </c>
      <c r="C2" s="1397"/>
      <c r="D2" s="1398"/>
      <c r="E2" s="1399"/>
      <c r="F2" s="1399"/>
      <c r="G2" s="1399"/>
      <c r="H2" s="289" t="s">
        <v>1</v>
      </c>
      <c r="I2" s="290" t="s">
        <v>394</v>
      </c>
      <c r="J2" s="291" t="s">
        <v>479</v>
      </c>
      <c r="K2" s="292"/>
      <c r="L2" s="292"/>
    </row>
    <row r="3" spans="1:12" s="288" customFormat="1" ht="30" customHeight="1" x14ac:dyDescent="0.35">
      <c r="B3" s="1400" t="s">
        <v>2</v>
      </c>
      <c r="C3" s="1401"/>
      <c r="D3" s="1402">
        <f>H66</f>
        <v>0</v>
      </c>
      <c r="E3" s="1403"/>
      <c r="F3" s="1403"/>
      <c r="G3" s="1403"/>
      <c r="H3" s="537" t="s">
        <v>3</v>
      </c>
      <c r="I3" s="293"/>
      <c r="J3" s="294"/>
      <c r="K3" s="292"/>
      <c r="L3" s="295" t="s">
        <v>477</v>
      </c>
    </row>
    <row r="4" spans="1:12" s="288" customFormat="1" ht="30" customHeight="1" x14ac:dyDescent="0.35">
      <c r="B4" s="1400" t="s">
        <v>4</v>
      </c>
      <c r="C4" s="1401"/>
      <c r="D4" s="1404"/>
      <c r="E4" s="1405"/>
      <c r="F4" s="1405"/>
      <c r="G4" s="1405"/>
      <c r="H4" s="530" t="s">
        <v>5</v>
      </c>
      <c r="I4" s="419" t="s">
        <v>393</v>
      </c>
      <c r="J4" s="291" t="s">
        <v>478</v>
      </c>
      <c r="K4" s="292"/>
      <c r="L4" s="292"/>
    </row>
    <row r="5" spans="1:12" s="288" customFormat="1" ht="30" customHeight="1" x14ac:dyDescent="0.35">
      <c r="B5" s="1400" t="s">
        <v>6</v>
      </c>
      <c r="C5" s="1401"/>
      <c r="D5" s="1402">
        <f>ROUND(D3*D4,0)</f>
        <v>0</v>
      </c>
      <c r="E5" s="1403"/>
      <c r="F5" s="1403"/>
      <c r="G5" s="1403"/>
      <c r="H5" s="530" t="s">
        <v>5</v>
      </c>
      <c r="I5" s="293"/>
      <c r="J5" s="294"/>
      <c r="K5" s="292"/>
      <c r="L5" s="292"/>
    </row>
    <row r="6" spans="1:12" s="288" customFormat="1" ht="30" customHeight="1" x14ac:dyDescent="0.35">
      <c r="B6" s="1400" t="s">
        <v>7</v>
      </c>
      <c r="C6" s="1401"/>
      <c r="D6" s="1406"/>
      <c r="E6" s="1407"/>
      <c r="F6" s="1407"/>
      <c r="G6" s="1407"/>
      <c r="H6" s="1408"/>
      <c r="I6" s="492" t="s">
        <v>1080</v>
      </c>
      <c r="J6" s="291" t="s">
        <v>480</v>
      </c>
      <c r="K6" s="292"/>
      <c r="L6" s="295" t="s">
        <v>477</v>
      </c>
    </row>
    <row r="7" spans="1:12" s="288" customFormat="1" ht="30" customHeight="1" x14ac:dyDescent="0.35">
      <c r="B7" s="1409" t="s">
        <v>8</v>
      </c>
      <c r="C7" s="1410"/>
      <c r="D7" s="1411"/>
      <c r="E7" s="1412"/>
      <c r="F7" s="1412"/>
      <c r="G7" s="1412"/>
      <c r="H7" s="420" t="s">
        <v>3</v>
      </c>
      <c r="I7" s="421" t="s">
        <v>618</v>
      </c>
      <c r="J7" s="291" t="s">
        <v>481</v>
      </c>
      <c r="K7" s="292"/>
      <c r="L7" s="292"/>
    </row>
    <row r="8" spans="1:12" s="288" customFormat="1" ht="30" customHeight="1" x14ac:dyDescent="0.35">
      <c r="B8" s="1415" t="s">
        <v>649</v>
      </c>
      <c r="C8" s="1415"/>
      <c r="D8" s="1416"/>
      <c r="E8" s="1416"/>
      <c r="F8" s="1416"/>
      <c r="G8" s="1416"/>
      <c r="H8" s="1417"/>
      <c r="I8" s="296"/>
      <c r="J8" s="296"/>
      <c r="K8" s="297"/>
      <c r="L8" s="298" t="s">
        <v>483</v>
      </c>
    </row>
    <row r="9" spans="1:12" s="299" customFormat="1" ht="24" customHeight="1" x14ac:dyDescent="0.35">
      <c r="B9" s="300"/>
      <c r="C9" s="715"/>
      <c r="I9" s="301"/>
      <c r="J9" s="716"/>
      <c r="K9" s="717"/>
      <c r="L9" s="302" t="s">
        <v>2234</v>
      </c>
    </row>
    <row r="10" spans="1:12" s="307" customFormat="1" ht="19.5" customHeight="1" x14ac:dyDescent="0.2">
      <c r="A10" s="303" t="s">
        <v>787</v>
      </c>
      <c r="B10" s="304" t="s">
        <v>216</v>
      </c>
      <c r="C10" s="305" t="s">
        <v>1047</v>
      </c>
      <c r="D10" s="305" t="s">
        <v>10</v>
      </c>
      <c r="E10" s="305" t="s">
        <v>787</v>
      </c>
      <c r="F10" s="305"/>
      <c r="G10" s="305" t="s">
        <v>764</v>
      </c>
      <c r="H10" s="305" t="s">
        <v>24</v>
      </c>
      <c r="I10" s="1434" t="s">
        <v>13</v>
      </c>
      <c r="J10" s="1435"/>
      <c r="K10" s="305" t="s">
        <v>218</v>
      </c>
      <c r="L10" s="306" t="s">
        <v>14</v>
      </c>
    </row>
    <row r="11" spans="1:12" s="288" customFormat="1" ht="19.5" customHeight="1" x14ac:dyDescent="0.35">
      <c r="A11" s="345">
        <v>1</v>
      </c>
      <c r="B11" s="1436" t="s">
        <v>17</v>
      </c>
      <c r="C11" s="372"/>
      <c r="D11" s="410">
        <v>201</v>
      </c>
      <c r="E11" s="410">
        <v>52401</v>
      </c>
      <c r="F11" s="347" t="s">
        <v>1743</v>
      </c>
      <c r="G11" s="309">
        <v>1530</v>
      </c>
      <c r="H11" s="310"/>
      <c r="I11" s="311" t="s">
        <v>1744</v>
      </c>
      <c r="J11" s="344"/>
      <c r="K11" s="312">
        <v>1530</v>
      </c>
      <c r="L11" s="313">
        <v>0</v>
      </c>
    </row>
    <row r="12" spans="1:12" s="288" customFormat="1" ht="19.5" customHeight="1" x14ac:dyDescent="0.35">
      <c r="A12" s="487">
        <v>2</v>
      </c>
      <c r="B12" s="1437"/>
      <c r="C12" s="314"/>
      <c r="D12" s="481">
        <v>202</v>
      </c>
      <c r="E12" s="481">
        <v>52402</v>
      </c>
      <c r="F12" s="525" t="s">
        <v>1745</v>
      </c>
      <c r="G12" s="482">
        <v>2700</v>
      </c>
      <c r="H12" s="483"/>
      <c r="I12" s="505" t="s">
        <v>1746</v>
      </c>
      <c r="J12" s="506"/>
      <c r="K12" s="485">
        <v>2280</v>
      </c>
      <c r="L12" s="486">
        <v>420</v>
      </c>
    </row>
    <row r="13" spans="1:12" s="288" customFormat="1" ht="19.5" customHeight="1" x14ac:dyDescent="0.35">
      <c r="A13" s="487">
        <v>3</v>
      </c>
      <c r="B13" s="1437"/>
      <c r="C13" s="308"/>
      <c r="D13" s="481">
        <v>203</v>
      </c>
      <c r="E13" s="481">
        <v>52403</v>
      </c>
      <c r="F13" s="525" t="s">
        <v>1747</v>
      </c>
      <c r="G13" s="482">
        <v>2355</v>
      </c>
      <c r="H13" s="483"/>
      <c r="I13" s="505" t="s">
        <v>1748</v>
      </c>
      <c r="J13" s="506"/>
      <c r="K13" s="485">
        <v>1625</v>
      </c>
      <c r="L13" s="486">
        <v>730</v>
      </c>
    </row>
    <row r="14" spans="1:12" s="288" customFormat="1" ht="19.5" customHeight="1" x14ac:dyDescent="0.35">
      <c r="A14" s="487">
        <v>4</v>
      </c>
      <c r="B14" s="1437"/>
      <c r="C14" s="314"/>
      <c r="D14" s="481">
        <v>204</v>
      </c>
      <c r="E14" s="481">
        <v>52404</v>
      </c>
      <c r="F14" s="525" t="s">
        <v>1749</v>
      </c>
      <c r="G14" s="482">
        <v>2895</v>
      </c>
      <c r="H14" s="483"/>
      <c r="I14" s="507" t="s">
        <v>2196</v>
      </c>
      <c r="J14" s="506"/>
      <c r="K14" s="485">
        <v>2130</v>
      </c>
      <c r="L14" s="486">
        <v>765</v>
      </c>
    </row>
    <row r="15" spans="1:12" s="288" customFormat="1" ht="19.5" customHeight="1" x14ac:dyDescent="0.35">
      <c r="A15" s="487">
        <v>5</v>
      </c>
      <c r="B15" s="1437"/>
      <c r="C15" s="907"/>
      <c r="D15" s="481">
        <v>205</v>
      </c>
      <c r="E15" s="481">
        <v>52405</v>
      </c>
      <c r="F15" s="525" t="s">
        <v>1750</v>
      </c>
      <c r="G15" s="482">
        <v>1490</v>
      </c>
      <c r="H15" s="483"/>
      <c r="I15" s="507" t="s">
        <v>1751</v>
      </c>
      <c r="J15" s="506"/>
      <c r="K15" s="485">
        <v>1265</v>
      </c>
      <c r="L15" s="486">
        <v>225</v>
      </c>
    </row>
    <row r="16" spans="1:12" s="288" customFormat="1" ht="19.5" customHeight="1" x14ac:dyDescent="0.35">
      <c r="A16" s="487">
        <v>6</v>
      </c>
      <c r="B16" s="1437"/>
      <c r="C16" s="308"/>
      <c r="D16" s="481">
        <v>206</v>
      </c>
      <c r="E16" s="481">
        <v>52406</v>
      </c>
      <c r="F16" s="525" t="s">
        <v>1752</v>
      </c>
      <c r="G16" s="482">
        <v>1735</v>
      </c>
      <c r="H16" s="483"/>
      <c r="I16" s="505" t="s">
        <v>1753</v>
      </c>
      <c r="J16" s="506"/>
      <c r="K16" s="485">
        <v>1670</v>
      </c>
      <c r="L16" s="486">
        <v>65</v>
      </c>
    </row>
    <row r="17" spans="1:12" s="288" customFormat="1" ht="19.5" customHeight="1" x14ac:dyDescent="0.35">
      <c r="A17" s="487">
        <v>7</v>
      </c>
      <c r="B17" s="1437"/>
      <c r="C17" s="308"/>
      <c r="D17" s="481">
        <v>207</v>
      </c>
      <c r="E17" s="481">
        <v>52407</v>
      </c>
      <c r="F17" s="525" t="s">
        <v>1754</v>
      </c>
      <c r="G17" s="482">
        <v>2265</v>
      </c>
      <c r="H17" s="483"/>
      <c r="I17" s="505" t="s">
        <v>2197</v>
      </c>
      <c r="J17" s="506"/>
      <c r="K17" s="485">
        <v>2040</v>
      </c>
      <c r="L17" s="486">
        <v>225</v>
      </c>
    </row>
    <row r="18" spans="1:12" s="321" customFormat="1" ht="19.5" customHeight="1" x14ac:dyDescent="0.2">
      <c r="A18" s="487">
        <v>8</v>
      </c>
      <c r="B18" s="1437"/>
      <c r="C18" s="308"/>
      <c r="D18" s="481">
        <v>208</v>
      </c>
      <c r="E18" s="481">
        <v>52408</v>
      </c>
      <c r="F18" s="525" t="s">
        <v>1755</v>
      </c>
      <c r="G18" s="482">
        <v>2560</v>
      </c>
      <c r="H18" s="483"/>
      <c r="I18" s="505" t="s">
        <v>1756</v>
      </c>
      <c r="J18" s="509"/>
      <c r="K18" s="485">
        <v>2275</v>
      </c>
      <c r="L18" s="486">
        <v>285</v>
      </c>
    </row>
    <row r="19" spans="1:12" s="321" customFormat="1" ht="19.5" customHeight="1" x14ac:dyDescent="0.2">
      <c r="A19" s="487">
        <v>9</v>
      </c>
      <c r="B19" s="1437"/>
      <c r="C19" s="314"/>
      <c r="D19" s="481">
        <v>209</v>
      </c>
      <c r="E19" s="481">
        <v>52409</v>
      </c>
      <c r="F19" s="525" t="s">
        <v>1757</v>
      </c>
      <c r="G19" s="482">
        <v>2240</v>
      </c>
      <c r="H19" s="483"/>
      <c r="I19" s="505" t="s">
        <v>1758</v>
      </c>
      <c r="J19" s="509"/>
      <c r="K19" s="485">
        <v>1830</v>
      </c>
      <c r="L19" s="486">
        <v>410</v>
      </c>
    </row>
    <row r="20" spans="1:12" s="321" customFormat="1" ht="19.5" customHeight="1" x14ac:dyDescent="0.2">
      <c r="A20" s="487">
        <v>10</v>
      </c>
      <c r="B20" s="1437"/>
      <c r="C20" s="314"/>
      <c r="D20" s="481">
        <v>210</v>
      </c>
      <c r="E20" s="481">
        <v>52410</v>
      </c>
      <c r="F20" s="525" t="s">
        <v>2198</v>
      </c>
      <c r="G20" s="482">
        <v>2150</v>
      </c>
      <c r="H20" s="483"/>
      <c r="I20" s="505" t="s">
        <v>1759</v>
      </c>
      <c r="J20" s="509"/>
      <c r="K20" s="485">
        <v>1570</v>
      </c>
      <c r="L20" s="486">
        <v>580</v>
      </c>
    </row>
    <row r="21" spans="1:12" s="321" customFormat="1" ht="19.5" customHeight="1" x14ac:dyDescent="0.2">
      <c r="A21" s="487">
        <v>11</v>
      </c>
      <c r="B21" s="1437"/>
      <c r="C21" s="308"/>
      <c r="D21" s="481">
        <v>211</v>
      </c>
      <c r="E21" s="481">
        <v>52411</v>
      </c>
      <c r="F21" s="525" t="s">
        <v>1760</v>
      </c>
      <c r="G21" s="482">
        <v>2835</v>
      </c>
      <c r="H21" s="483"/>
      <c r="I21" s="505" t="s">
        <v>1761</v>
      </c>
      <c r="J21" s="509"/>
      <c r="K21" s="485">
        <v>1710</v>
      </c>
      <c r="L21" s="486">
        <v>1125</v>
      </c>
    </row>
    <row r="22" spans="1:12" s="321" customFormat="1" ht="19.5" customHeight="1" x14ac:dyDescent="0.2">
      <c r="A22" s="487">
        <v>12</v>
      </c>
      <c r="B22" s="1437"/>
      <c r="C22" s="308"/>
      <c r="D22" s="481">
        <v>212</v>
      </c>
      <c r="E22" s="481">
        <v>52412</v>
      </c>
      <c r="F22" s="525" t="s">
        <v>1762</v>
      </c>
      <c r="G22" s="482">
        <v>3855</v>
      </c>
      <c r="H22" s="483"/>
      <c r="I22" s="505" t="s">
        <v>2199</v>
      </c>
      <c r="J22" s="509"/>
      <c r="K22" s="485">
        <v>1445</v>
      </c>
      <c r="L22" s="486">
        <v>2410</v>
      </c>
    </row>
    <row r="23" spans="1:12" s="321" customFormat="1" ht="19.5" customHeight="1" x14ac:dyDescent="0.2">
      <c r="A23" s="487">
        <v>13</v>
      </c>
      <c r="B23" s="1437"/>
      <c r="C23" s="308"/>
      <c r="D23" s="481">
        <v>213</v>
      </c>
      <c r="E23" s="481">
        <v>52413</v>
      </c>
      <c r="F23" s="525" t="s">
        <v>2200</v>
      </c>
      <c r="G23" s="482">
        <v>285</v>
      </c>
      <c r="H23" s="483"/>
      <c r="I23" s="505" t="s">
        <v>1763</v>
      </c>
      <c r="J23" s="509"/>
      <c r="K23" s="485">
        <v>20</v>
      </c>
      <c r="L23" s="486">
        <v>265</v>
      </c>
    </row>
    <row r="24" spans="1:12" s="321" customFormat="1" ht="19.5" customHeight="1" x14ac:dyDescent="0.2">
      <c r="A24" s="487">
        <v>14</v>
      </c>
      <c r="B24" s="1437"/>
      <c r="C24" s="314" t="s">
        <v>1764</v>
      </c>
      <c r="D24" s="481">
        <v>214</v>
      </c>
      <c r="E24" s="481">
        <v>52414</v>
      </c>
      <c r="F24" s="525" t="s">
        <v>1765</v>
      </c>
      <c r="G24" s="482">
        <v>550</v>
      </c>
      <c r="H24" s="483"/>
      <c r="I24" s="507" t="s">
        <v>1766</v>
      </c>
      <c r="J24" s="509"/>
      <c r="K24" s="485">
        <v>400</v>
      </c>
      <c r="L24" s="486">
        <v>150</v>
      </c>
    </row>
    <row r="25" spans="1:12" s="321" customFormat="1" ht="19.5" customHeight="1" x14ac:dyDescent="0.2">
      <c r="A25" s="487">
        <v>15</v>
      </c>
      <c r="B25" s="1437"/>
      <c r="C25" s="314">
        <f>SUM(G11:G42)</f>
        <v>71630</v>
      </c>
      <c r="D25" s="481">
        <v>215</v>
      </c>
      <c r="E25" s="481">
        <v>52415</v>
      </c>
      <c r="F25" s="525" t="s">
        <v>1767</v>
      </c>
      <c r="G25" s="482">
        <v>1175</v>
      </c>
      <c r="H25" s="483"/>
      <c r="I25" s="507" t="s">
        <v>2201</v>
      </c>
      <c r="J25" s="509"/>
      <c r="K25" s="485">
        <v>605</v>
      </c>
      <c r="L25" s="486">
        <v>570</v>
      </c>
    </row>
    <row r="26" spans="1:12" s="321" customFormat="1" ht="19.5" customHeight="1" x14ac:dyDescent="0.2">
      <c r="A26" s="487">
        <v>16</v>
      </c>
      <c r="B26" s="1437"/>
      <c r="C26" s="314"/>
      <c r="D26" s="481">
        <v>216</v>
      </c>
      <c r="E26" s="481">
        <v>52416</v>
      </c>
      <c r="F26" s="525" t="s">
        <v>1768</v>
      </c>
      <c r="G26" s="482">
        <v>3500</v>
      </c>
      <c r="H26" s="483"/>
      <c r="I26" s="505" t="s">
        <v>2202</v>
      </c>
      <c r="J26" s="509"/>
      <c r="K26" s="485">
        <v>1100</v>
      </c>
      <c r="L26" s="486">
        <v>2400</v>
      </c>
    </row>
    <row r="27" spans="1:12" s="321" customFormat="1" ht="19.5" customHeight="1" x14ac:dyDescent="0.2">
      <c r="A27" s="487">
        <v>17</v>
      </c>
      <c r="B27" s="1437"/>
      <c r="C27" s="308" t="s">
        <v>29</v>
      </c>
      <c r="D27" s="481">
        <v>217</v>
      </c>
      <c r="E27" s="481">
        <v>52417</v>
      </c>
      <c r="F27" s="525" t="s">
        <v>1769</v>
      </c>
      <c r="G27" s="482">
        <v>3220</v>
      </c>
      <c r="H27" s="483"/>
      <c r="I27" s="505" t="s">
        <v>1770</v>
      </c>
      <c r="J27" s="509"/>
      <c r="K27" s="485">
        <v>2585</v>
      </c>
      <c r="L27" s="486">
        <v>635</v>
      </c>
    </row>
    <row r="28" spans="1:12" s="321" customFormat="1" ht="19.5" customHeight="1" x14ac:dyDescent="0.2">
      <c r="A28" s="487">
        <v>18</v>
      </c>
      <c r="B28" s="1437"/>
      <c r="C28" s="323">
        <f>SUM(K11:K42)</f>
        <v>52235</v>
      </c>
      <c r="D28" s="481">
        <v>218</v>
      </c>
      <c r="E28" s="481">
        <v>52418</v>
      </c>
      <c r="F28" s="525" t="s">
        <v>1771</v>
      </c>
      <c r="G28" s="482">
        <v>1385</v>
      </c>
      <c r="H28" s="483"/>
      <c r="I28" s="505" t="s">
        <v>1772</v>
      </c>
      <c r="J28" s="509"/>
      <c r="K28" s="485">
        <v>700</v>
      </c>
      <c r="L28" s="486">
        <v>685</v>
      </c>
    </row>
    <row r="29" spans="1:12" s="321" customFormat="1" ht="19.5" customHeight="1" x14ac:dyDescent="0.2">
      <c r="A29" s="487">
        <v>19</v>
      </c>
      <c r="B29" s="1437"/>
      <c r="C29" s="308"/>
      <c r="D29" s="481">
        <v>219</v>
      </c>
      <c r="E29" s="481">
        <v>52419</v>
      </c>
      <c r="F29" s="525" t="s">
        <v>1773</v>
      </c>
      <c r="G29" s="482">
        <v>2150</v>
      </c>
      <c r="H29" s="483"/>
      <c r="I29" s="507" t="s">
        <v>1774</v>
      </c>
      <c r="J29" s="509"/>
      <c r="K29" s="485">
        <v>1310</v>
      </c>
      <c r="L29" s="486">
        <v>840</v>
      </c>
    </row>
    <row r="30" spans="1:12" s="321" customFormat="1" ht="19.5" customHeight="1" x14ac:dyDescent="0.2">
      <c r="A30" s="487">
        <v>20</v>
      </c>
      <c r="B30" s="1437"/>
      <c r="C30" s="314"/>
      <c r="D30" s="481">
        <v>220</v>
      </c>
      <c r="E30" s="481">
        <v>52420</v>
      </c>
      <c r="F30" s="525" t="s">
        <v>1775</v>
      </c>
      <c r="G30" s="482">
        <v>2025</v>
      </c>
      <c r="H30" s="483"/>
      <c r="I30" s="507" t="s">
        <v>2203</v>
      </c>
      <c r="J30" s="509"/>
      <c r="K30" s="485">
        <v>1635</v>
      </c>
      <c r="L30" s="486">
        <v>390</v>
      </c>
    </row>
    <row r="31" spans="1:12" s="321" customFormat="1" ht="19.5" customHeight="1" x14ac:dyDescent="0.2">
      <c r="A31" s="487">
        <v>21</v>
      </c>
      <c r="B31" s="1437"/>
      <c r="C31" s="308"/>
      <c r="D31" s="481">
        <v>221</v>
      </c>
      <c r="E31" s="481">
        <v>52421</v>
      </c>
      <c r="F31" s="525" t="s">
        <v>1776</v>
      </c>
      <c r="G31" s="482">
        <v>2980</v>
      </c>
      <c r="H31" s="483"/>
      <c r="I31" s="505" t="s">
        <v>2204</v>
      </c>
      <c r="J31" s="509"/>
      <c r="K31" s="485">
        <v>1890</v>
      </c>
      <c r="L31" s="486">
        <v>1090</v>
      </c>
    </row>
    <row r="32" spans="1:12" s="321" customFormat="1" ht="19.5" customHeight="1" x14ac:dyDescent="0.2">
      <c r="A32" s="487">
        <v>22</v>
      </c>
      <c r="B32" s="1437"/>
      <c r="C32" s="323"/>
      <c r="D32" s="481">
        <v>222</v>
      </c>
      <c r="E32" s="481">
        <v>52422</v>
      </c>
      <c r="F32" s="525" t="s">
        <v>1777</v>
      </c>
      <c r="G32" s="482">
        <v>1970</v>
      </c>
      <c r="H32" s="483"/>
      <c r="I32" s="505" t="s">
        <v>1778</v>
      </c>
      <c r="J32" s="509"/>
      <c r="K32" s="485">
        <v>1090</v>
      </c>
      <c r="L32" s="486">
        <v>880</v>
      </c>
    </row>
    <row r="33" spans="1:12" s="321" customFormat="1" ht="19.5" customHeight="1" x14ac:dyDescent="0.2">
      <c r="A33" s="487">
        <v>23</v>
      </c>
      <c r="B33" s="1437"/>
      <c r="C33" s="314"/>
      <c r="D33" s="481">
        <v>223</v>
      </c>
      <c r="E33" s="481">
        <v>52423</v>
      </c>
      <c r="F33" s="525" t="s">
        <v>1779</v>
      </c>
      <c r="G33" s="482">
        <v>2980</v>
      </c>
      <c r="H33" s="483"/>
      <c r="I33" s="505" t="s">
        <v>1780</v>
      </c>
      <c r="J33" s="509"/>
      <c r="K33" s="485">
        <v>2625</v>
      </c>
      <c r="L33" s="486">
        <v>355</v>
      </c>
    </row>
    <row r="34" spans="1:12" s="321" customFormat="1" ht="19.5" customHeight="1" x14ac:dyDescent="0.2">
      <c r="A34" s="487">
        <v>24</v>
      </c>
      <c r="B34" s="1437"/>
      <c r="C34" s="308"/>
      <c r="D34" s="481">
        <v>224</v>
      </c>
      <c r="E34" s="481">
        <v>52424</v>
      </c>
      <c r="F34" s="525" t="s">
        <v>1781</v>
      </c>
      <c r="G34" s="482">
        <v>1000</v>
      </c>
      <c r="H34" s="483"/>
      <c r="I34" s="505" t="s">
        <v>1782</v>
      </c>
      <c r="J34" s="509"/>
      <c r="K34" s="485">
        <v>1000</v>
      </c>
      <c r="L34" s="486">
        <v>0</v>
      </c>
    </row>
    <row r="35" spans="1:12" s="321" customFormat="1" ht="19.5" customHeight="1" x14ac:dyDescent="0.2">
      <c r="A35" s="487">
        <v>25</v>
      </c>
      <c r="B35" s="1437"/>
      <c r="C35" s="308"/>
      <c r="D35" s="481">
        <v>225</v>
      </c>
      <c r="E35" s="481">
        <v>52425</v>
      </c>
      <c r="F35" s="525" t="s">
        <v>1783</v>
      </c>
      <c r="G35" s="482">
        <v>880</v>
      </c>
      <c r="H35" s="483"/>
      <c r="I35" s="505" t="s">
        <v>1784</v>
      </c>
      <c r="J35" s="509"/>
      <c r="K35" s="485">
        <v>880</v>
      </c>
      <c r="L35" s="486">
        <v>0</v>
      </c>
    </row>
    <row r="36" spans="1:12" s="321" customFormat="1" ht="19.5" customHeight="1" x14ac:dyDescent="0.2">
      <c r="A36" s="487">
        <v>26</v>
      </c>
      <c r="B36" s="1437"/>
      <c r="C36" s="314"/>
      <c r="D36" s="481">
        <v>227</v>
      </c>
      <c r="E36" s="481">
        <v>52427</v>
      </c>
      <c r="F36" s="525" t="s">
        <v>1785</v>
      </c>
      <c r="G36" s="482">
        <v>2230</v>
      </c>
      <c r="H36" s="483"/>
      <c r="I36" s="507" t="s">
        <v>1786</v>
      </c>
      <c r="J36" s="509"/>
      <c r="K36" s="485">
        <v>1925</v>
      </c>
      <c r="L36" s="486">
        <v>305</v>
      </c>
    </row>
    <row r="37" spans="1:12" s="321" customFormat="1" ht="19.5" customHeight="1" x14ac:dyDescent="0.2">
      <c r="A37" s="487">
        <v>27</v>
      </c>
      <c r="B37" s="1437"/>
      <c r="C37" s="308"/>
      <c r="D37" s="481">
        <v>228</v>
      </c>
      <c r="E37" s="481">
        <v>52428</v>
      </c>
      <c r="F37" s="525" t="s">
        <v>1787</v>
      </c>
      <c r="G37" s="482">
        <v>1755</v>
      </c>
      <c r="H37" s="483"/>
      <c r="I37" s="507" t="s">
        <v>1788</v>
      </c>
      <c r="J37" s="509"/>
      <c r="K37" s="485">
        <v>1550</v>
      </c>
      <c r="L37" s="486">
        <v>205</v>
      </c>
    </row>
    <row r="38" spans="1:12" s="321" customFormat="1" ht="19.5" customHeight="1" x14ac:dyDescent="0.2">
      <c r="A38" s="487">
        <v>28</v>
      </c>
      <c r="B38" s="1437"/>
      <c r="C38" s="323"/>
      <c r="D38" s="481">
        <v>229</v>
      </c>
      <c r="E38" s="481">
        <v>52429</v>
      </c>
      <c r="F38" s="525" t="s">
        <v>1789</v>
      </c>
      <c r="G38" s="482">
        <v>2425</v>
      </c>
      <c r="H38" s="483"/>
      <c r="I38" s="505" t="s">
        <v>1790</v>
      </c>
      <c r="J38" s="509"/>
      <c r="K38" s="485">
        <v>1260</v>
      </c>
      <c r="L38" s="486">
        <v>1165</v>
      </c>
    </row>
    <row r="39" spans="1:12" s="321" customFormat="1" ht="19.5" customHeight="1" x14ac:dyDescent="0.2">
      <c r="A39" s="487">
        <v>29</v>
      </c>
      <c r="B39" s="1437"/>
      <c r="C39" s="314"/>
      <c r="D39" s="481">
        <v>230</v>
      </c>
      <c r="E39" s="481">
        <v>52430</v>
      </c>
      <c r="F39" s="525" t="s">
        <v>1791</v>
      </c>
      <c r="G39" s="482">
        <v>4200</v>
      </c>
      <c r="H39" s="483"/>
      <c r="I39" s="505" t="s">
        <v>1792</v>
      </c>
      <c r="J39" s="509"/>
      <c r="K39" s="485">
        <v>3585</v>
      </c>
      <c r="L39" s="486">
        <v>615</v>
      </c>
    </row>
    <row r="40" spans="1:12" s="321" customFormat="1" ht="19.5" customHeight="1" x14ac:dyDescent="0.2">
      <c r="A40" s="487">
        <v>30</v>
      </c>
      <c r="B40" s="1437"/>
      <c r="C40" s="308"/>
      <c r="D40" s="481">
        <v>231</v>
      </c>
      <c r="E40" s="481">
        <v>52431</v>
      </c>
      <c r="F40" s="525" t="s">
        <v>1793</v>
      </c>
      <c r="G40" s="482">
        <v>2390</v>
      </c>
      <c r="H40" s="483"/>
      <c r="I40" s="505" t="s">
        <v>1794</v>
      </c>
      <c r="J40" s="509"/>
      <c r="K40" s="485">
        <v>2390</v>
      </c>
      <c r="L40" s="486">
        <v>0</v>
      </c>
    </row>
    <row r="41" spans="1:12" s="321" customFormat="1" ht="19.5" customHeight="1" x14ac:dyDescent="0.2">
      <c r="A41" s="487">
        <v>31</v>
      </c>
      <c r="B41" s="1437"/>
      <c r="C41" s="314"/>
      <c r="D41" s="481">
        <v>232</v>
      </c>
      <c r="E41" s="481">
        <v>52432</v>
      </c>
      <c r="F41" s="525" t="s">
        <v>1795</v>
      </c>
      <c r="G41" s="482">
        <v>3210</v>
      </c>
      <c r="H41" s="483"/>
      <c r="I41" s="505" t="s">
        <v>2205</v>
      </c>
      <c r="J41" s="509"/>
      <c r="K41" s="485">
        <v>2515</v>
      </c>
      <c r="L41" s="486">
        <v>695</v>
      </c>
    </row>
    <row r="42" spans="1:12" s="321" customFormat="1" ht="19.5" customHeight="1" x14ac:dyDescent="0.2">
      <c r="A42" s="862">
        <v>32</v>
      </c>
      <c r="B42" s="1461"/>
      <c r="C42" s="351"/>
      <c r="D42" s="431">
        <v>233</v>
      </c>
      <c r="E42" s="431">
        <v>52433</v>
      </c>
      <c r="F42" s="443" t="s">
        <v>1796</v>
      </c>
      <c r="G42" s="422">
        <v>2710</v>
      </c>
      <c r="H42" s="423"/>
      <c r="I42" s="428" t="s">
        <v>1797</v>
      </c>
      <c r="J42" s="425"/>
      <c r="K42" s="426">
        <v>1800</v>
      </c>
      <c r="L42" s="427">
        <v>910</v>
      </c>
    </row>
    <row r="43" spans="1:12" s="321" customFormat="1" ht="19.5" customHeight="1" x14ac:dyDescent="0.2">
      <c r="A43" s="875">
        <v>33</v>
      </c>
      <c r="B43" s="1437" t="s" ph="1">
        <v>18</v>
      </c>
      <c r="C43" s="314"/>
      <c r="D43" s="501">
        <v>241</v>
      </c>
      <c r="E43" s="501">
        <v>52434</v>
      </c>
      <c r="F43" s="526" t="s">
        <v>1798</v>
      </c>
      <c r="G43" s="502">
        <v>780</v>
      </c>
      <c r="H43" s="503"/>
      <c r="I43" s="349" t="s">
        <v>1799</v>
      </c>
      <c r="J43" s="432"/>
      <c r="K43" s="504">
        <v>780</v>
      </c>
      <c r="L43" s="350">
        <v>0</v>
      </c>
    </row>
    <row r="44" spans="1:12" s="321" customFormat="1" ht="19.5" customHeight="1" x14ac:dyDescent="0.2">
      <c r="A44" s="348">
        <v>34</v>
      </c>
      <c r="B44" s="1437"/>
      <c r="C44" s="314"/>
      <c r="D44" s="481">
        <v>242</v>
      </c>
      <c r="E44" s="481">
        <v>52435</v>
      </c>
      <c r="F44" s="525" t="s">
        <v>1800</v>
      </c>
      <c r="G44" s="482">
        <v>2520</v>
      </c>
      <c r="H44" s="483"/>
      <c r="I44" s="505" t="s">
        <v>1801</v>
      </c>
      <c r="J44" s="509"/>
      <c r="K44" s="485">
        <v>1845</v>
      </c>
      <c r="L44" s="486">
        <v>675</v>
      </c>
    </row>
    <row r="45" spans="1:12" s="321" customFormat="1" ht="19.5" customHeight="1" x14ac:dyDescent="0.2">
      <c r="A45" s="487">
        <v>35</v>
      </c>
      <c r="B45" s="1437"/>
      <c r="C45" s="308"/>
      <c r="D45" s="481">
        <v>243</v>
      </c>
      <c r="E45" s="481">
        <v>52436</v>
      </c>
      <c r="F45" s="525" t="s">
        <v>1802</v>
      </c>
      <c r="G45" s="482">
        <v>2785</v>
      </c>
      <c r="H45" s="483"/>
      <c r="I45" s="505" t="s">
        <v>1803</v>
      </c>
      <c r="J45" s="509"/>
      <c r="K45" s="485">
        <v>1430</v>
      </c>
      <c r="L45" s="486">
        <v>1355</v>
      </c>
    </row>
    <row r="46" spans="1:12" s="321" customFormat="1" ht="19.5" customHeight="1" x14ac:dyDescent="0.2">
      <c r="A46" s="487">
        <v>36</v>
      </c>
      <c r="B46" s="1437"/>
      <c r="C46" s="308"/>
      <c r="D46" s="481">
        <v>252</v>
      </c>
      <c r="E46" s="481">
        <v>52457</v>
      </c>
      <c r="F46" s="525" t="s">
        <v>1804</v>
      </c>
      <c r="G46" s="482">
        <v>670</v>
      </c>
      <c r="H46" s="483"/>
      <c r="I46" s="505" t="s">
        <v>1896</v>
      </c>
      <c r="J46" s="509"/>
      <c r="K46" s="485">
        <v>670</v>
      </c>
      <c r="L46" s="486">
        <v>0</v>
      </c>
    </row>
    <row r="47" spans="1:12" s="321" customFormat="1" ht="19.5" customHeight="1" x14ac:dyDescent="0.2">
      <c r="A47" s="487">
        <v>37</v>
      </c>
      <c r="B47" s="1437"/>
      <c r="C47" s="308" t="s">
        <v>1805</v>
      </c>
      <c r="D47" s="481">
        <v>244</v>
      </c>
      <c r="E47" s="481">
        <v>52437</v>
      </c>
      <c r="F47" s="525" t="s">
        <v>1806</v>
      </c>
      <c r="G47" s="482">
        <v>1970</v>
      </c>
      <c r="H47" s="483"/>
      <c r="I47" s="505" t="s">
        <v>1807</v>
      </c>
      <c r="J47" s="509"/>
      <c r="K47" s="485">
        <v>1945</v>
      </c>
      <c r="L47" s="486">
        <v>25</v>
      </c>
    </row>
    <row r="48" spans="1:12" s="321" customFormat="1" ht="19.5" customHeight="1" x14ac:dyDescent="0.2">
      <c r="A48" s="487">
        <v>38</v>
      </c>
      <c r="B48" s="1437"/>
      <c r="C48" s="314">
        <f>SUM(G43:G54)</f>
        <v>28520</v>
      </c>
      <c r="D48" s="481">
        <v>245</v>
      </c>
      <c r="E48" s="481">
        <v>52438</v>
      </c>
      <c r="F48" s="525" t="s">
        <v>1808</v>
      </c>
      <c r="G48" s="482">
        <v>2960</v>
      </c>
      <c r="H48" s="483"/>
      <c r="I48" s="505" t="s">
        <v>1809</v>
      </c>
      <c r="J48" s="509"/>
      <c r="K48" s="485">
        <v>2575</v>
      </c>
      <c r="L48" s="486">
        <v>385</v>
      </c>
    </row>
    <row r="49" spans="1:12" s="321" customFormat="1" ht="19.5" customHeight="1" x14ac:dyDescent="0.2">
      <c r="A49" s="487">
        <v>39</v>
      </c>
      <c r="B49" s="1437"/>
      <c r="C49" s="314"/>
      <c r="D49" s="481">
        <v>246</v>
      </c>
      <c r="E49" s="481">
        <v>52439</v>
      </c>
      <c r="F49" s="525" t="s">
        <v>1810</v>
      </c>
      <c r="G49" s="482">
        <v>2425</v>
      </c>
      <c r="H49" s="483"/>
      <c r="I49" s="507" t="s">
        <v>1811</v>
      </c>
      <c r="J49" s="509"/>
      <c r="K49" s="485">
        <v>1485</v>
      </c>
      <c r="L49" s="486">
        <v>940</v>
      </c>
    </row>
    <row r="50" spans="1:12" s="321" customFormat="1" ht="19.5" customHeight="1" x14ac:dyDescent="0.2">
      <c r="A50" s="487">
        <v>40</v>
      </c>
      <c r="B50" s="1437"/>
      <c r="C50" s="314" t="s">
        <v>29</v>
      </c>
      <c r="D50" s="481">
        <v>247</v>
      </c>
      <c r="E50" s="481">
        <v>52440</v>
      </c>
      <c r="F50" s="525" t="s">
        <v>1812</v>
      </c>
      <c r="G50" s="482">
        <v>2160</v>
      </c>
      <c r="H50" s="483"/>
      <c r="I50" s="507" t="s">
        <v>1813</v>
      </c>
      <c r="J50" s="509"/>
      <c r="K50" s="485">
        <v>1850</v>
      </c>
      <c r="L50" s="486">
        <v>310</v>
      </c>
    </row>
    <row r="51" spans="1:12" s="321" customFormat="1" ht="19.5" customHeight="1" x14ac:dyDescent="0.2">
      <c r="A51" s="487">
        <v>41</v>
      </c>
      <c r="B51" s="1437"/>
      <c r="C51" s="323">
        <f>SUM(K43:K54)</f>
        <v>20070</v>
      </c>
      <c r="D51" s="481">
        <v>248</v>
      </c>
      <c r="E51" s="481">
        <v>52441</v>
      </c>
      <c r="F51" s="525" t="s">
        <v>1814</v>
      </c>
      <c r="G51" s="482">
        <v>4655</v>
      </c>
      <c r="H51" s="483"/>
      <c r="I51" s="505" t="s">
        <v>1815</v>
      </c>
      <c r="J51" s="509"/>
      <c r="K51" s="485">
        <v>2410</v>
      </c>
      <c r="L51" s="486">
        <v>2245</v>
      </c>
    </row>
    <row r="52" spans="1:12" s="321" customFormat="1" ht="19.5" customHeight="1" x14ac:dyDescent="0.2">
      <c r="A52" s="487">
        <v>42</v>
      </c>
      <c r="B52" s="1437"/>
      <c r="C52" s="308"/>
      <c r="D52" s="481">
        <v>249</v>
      </c>
      <c r="E52" s="481">
        <v>52442</v>
      </c>
      <c r="F52" s="525" t="s">
        <v>1816</v>
      </c>
      <c r="G52" s="482">
        <v>3320</v>
      </c>
      <c r="H52" s="483"/>
      <c r="I52" s="505" t="s">
        <v>1817</v>
      </c>
      <c r="J52" s="509"/>
      <c r="K52" s="485">
        <v>1540</v>
      </c>
      <c r="L52" s="486">
        <v>1780</v>
      </c>
    </row>
    <row r="53" spans="1:12" s="321" customFormat="1" ht="19.5" customHeight="1" x14ac:dyDescent="0.2">
      <c r="A53" s="487">
        <v>43</v>
      </c>
      <c r="B53" s="1437"/>
      <c r="C53" s="308"/>
      <c r="D53" s="481">
        <v>250</v>
      </c>
      <c r="E53" s="481">
        <v>52443</v>
      </c>
      <c r="F53" s="525" t="s">
        <v>1818</v>
      </c>
      <c r="G53" s="482">
        <v>2745</v>
      </c>
      <c r="H53" s="483"/>
      <c r="I53" s="505" t="s">
        <v>1819</v>
      </c>
      <c r="J53" s="509"/>
      <c r="K53" s="485">
        <v>2085</v>
      </c>
      <c r="L53" s="486">
        <v>660</v>
      </c>
    </row>
    <row r="54" spans="1:12" s="321" customFormat="1" ht="19.5" customHeight="1" x14ac:dyDescent="0.2">
      <c r="A54" s="430">
        <v>44</v>
      </c>
      <c r="B54" s="1461"/>
      <c r="C54" s="351"/>
      <c r="D54" s="431">
        <v>251</v>
      </c>
      <c r="E54" s="431">
        <v>52444</v>
      </c>
      <c r="F54" s="443" t="s">
        <v>1820</v>
      </c>
      <c r="G54" s="422">
        <v>1530</v>
      </c>
      <c r="H54" s="423"/>
      <c r="I54" s="424" t="s">
        <v>1821</v>
      </c>
      <c r="J54" s="425"/>
      <c r="K54" s="426">
        <v>1455</v>
      </c>
      <c r="L54" s="427">
        <v>75</v>
      </c>
    </row>
    <row r="55" spans="1:12" s="321" customFormat="1" ht="19.5" customHeight="1" x14ac:dyDescent="0.2">
      <c r="A55" s="371">
        <v>45</v>
      </c>
      <c r="B55" s="1436" t="s">
        <v>19</v>
      </c>
      <c r="C55" s="322" t="s">
        <v>1822</v>
      </c>
      <c r="D55" s="373">
        <v>261</v>
      </c>
      <c r="E55" s="373">
        <v>52445</v>
      </c>
      <c r="F55" s="453" t="s">
        <v>1823</v>
      </c>
      <c r="G55" s="316">
        <v>2845</v>
      </c>
      <c r="H55" s="317"/>
      <c r="I55" s="413" t="s">
        <v>1824</v>
      </c>
      <c r="J55" s="318"/>
      <c r="K55" s="319">
        <v>1760</v>
      </c>
      <c r="L55" s="320">
        <v>1085</v>
      </c>
    </row>
    <row r="56" spans="1:12" s="321" customFormat="1" ht="19.5" customHeight="1" x14ac:dyDescent="0.2">
      <c r="A56" s="487">
        <v>46</v>
      </c>
      <c r="B56" s="1437"/>
      <c r="C56" s="314">
        <f>SUM(G55:G57)</f>
        <v>8725</v>
      </c>
      <c r="D56" s="481">
        <v>262</v>
      </c>
      <c r="E56" s="481">
        <v>52446</v>
      </c>
      <c r="F56" s="525" t="s">
        <v>1825</v>
      </c>
      <c r="G56" s="482">
        <v>4170</v>
      </c>
      <c r="H56" s="483"/>
      <c r="I56" s="505" t="s">
        <v>1826</v>
      </c>
      <c r="J56" s="509"/>
      <c r="K56" s="485">
        <v>2445</v>
      </c>
      <c r="L56" s="486">
        <v>1725</v>
      </c>
    </row>
    <row r="57" spans="1:12" s="321" customFormat="1" ht="19.5" customHeight="1" x14ac:dyDescent="0.2">
      <c r="A57" s="430">
        <v>47</v>
      </c>
      <c r="B57" s="1461"/>
      <c r="C57" s="385"/>
      <c r="D57" s="431">
        <v>263</v>
      </c>
      <c r="E57" s="431">
        <v>52447</v>
      </c>
      <c r="F57" s="443" t="s">
        <v>1827</v>
      </c>
      <c r="G57" s="422">
        <v>1710</v>
      </c>
      <c r="H57" s="423"/>
      <c r="I57" s="428" t="s">
        <v>1828</v>
      </c>
      <c r="J57" s="425"/>
      <c r="K57" s="426">
        <v>1295</v>
      </c>
      <c r="L57" s="427">
        <v>415</v>
      </c>
    </row>
    <row r="58" spans="1:12" s="321" customFormat="1" ht="19.5" customHeight="1" x14ac:dyDescent="0.2">
      <c r="A58" s="348">
        <v>48</v>
      </c>
      <c r="B58" s="1437" t="s">
        <v>20</v>
      </c>
      <c r="C58" s="308"/>
      <c r="D58" s="501">
        <v>271</v>
      </c>
      <c r="E58" s="501">
        <v>52449</v>
      </c>
      <c r="F58" s="526" t="s">
        <v>1829</v>
      </c>
      <c r="G58" s="502">
        <v>2580</v>
      </c>
      <c r="H58" s="503"/>
      <c r="I58" s="349" t="s">
        <v>1830</v>
      </c>
      <c r="J58" s="432"/>
      <c r="K58" s="504">
        <v>1655</v>
      </c>
      <c r="L58" s="350">
        <v>925</v>
      </c>
    </row>
    <row r="59" spans="1:12" s="321" customFormat="1" ht="19.5" customHeight="1" x14ac:dyDescent="0.2">
      <c r="A59" s="487">
        <v>49</v>
      </c>
      <c r="B59" s="1437"/>
      <c r="C59" s="308" t="s">
        <v>1831</v>
      </c>
      <c r="D59" s="481">
        <v>272</v>
      </c>
      <c r="E59" s="481">
        <v>52450</v>
      </c>
      <c r="F59" s="525" t="s">
        <v>1832</v>
      </c>
      <c r="G59" s="482">
        <v>3260</v>
      </c>
      <c r="H59" s="483"/>
      <c r="I59" s="505" t="s">
        <v>1833</v>
      </c>
      <c r="J59" s="509"/>
      <c r="K59" s="485">
        <v>1920</v>
      </c>
      <c r="L59" s="486">
        <v>1340</v>
      </c>
    </row>
    <row r="60" spans="1:12" s="321" customFormat="1" ht="19.5" customHeight="1" x14ac:dyDescent="0.2">
      <c r="A60" s="487">
        <v>50</v>
      </c>
      <c r="B60" s="1437"/>
      <c r="C60" s="314">
        <f>SUM(G58:G63)</f>
        <v>13735</v>
      </c>
      <c r="D60" s="481">
        <v>273</v>
      </c>
      <c r="E60" s="481">
        <v>52451</v>
      </c>
      <c r="F60" s="525" t="s">
        <v>1834</v>
      </c>
      <c r="G60" s="482">
        <v>3280</v>
      </c>
      <c r="H60" s="483"/>
      <c r="I60" s="505" t="s">
        <v>1835</v>
      </c>
      <c r="J60" s="509"/>
      <c r="K60" s="485">
        <v>2765</v>
      </c>
      <c r="L60" s="486">
        <v>515</v>
      </c>
    </row>
    <row r="61" spans="1:12" s="321" customFormat="1" ht="19.5" customHeight="1" x14ac:dyDescent="0.2">
      <c r="A61" s="487">
        <v>51</v>
      </c>
      <c r="B61" s="1437"/>
      <c r="C61" s="314" t="s">
        <v>29</v>
      </c>
      <c r="D61" s="481">
        <v>274</v>
      </c>
      <c r="E61" s="481">
        <v>52452</v>
      </c>
      <c r="F61" s="525" t="s">
        <v>1836</v>
      </c>
      <c r="G61" s="482">
        <v>440</v>
      </c>
      <c r="H61" s="483"/>
      <c r="I61" s="507" t="s">
        <v>1837</v>
      </c>
      <c r="J61" s="509"/>
      <c r="K61" s="485">
        <v>440</v>
      </c>
      <c r="L61" s="486">
        <v>0</v>
      </c>
    </row>
    <row r="62" spans="1:12" s="321" customFormat="1" ht="19.5" customHeight="1" x14ac:dyDescent="0.2">
      <c r="A62" s="487">
        <v>52</v>
      </c>
      <c r="B62" s="1437"/>
      <c r="C62" s="323">
        <f>SUM(K58:K63)</f>
        <v>10475</v>
      </c>
      <c r="D62" s="481">
        <v>275</v>
      </c>
      <c r="E62" s="481">
        <v>52453</v>
      </c>
      <c r="F62" s="525" t="s">
        <v>1838</v>
      </c>
      <c r="G62" s="482">
        <v>2170</v>
      </c>
      <c r="H62" s="483"/>
      <c r="I62" s="507" t="s">
        <v>1839</v>
      </c>
      <c r="J62" s="509"/>
      <c r="K62" s="485">
        <v>1785</v>
      </c>
      <c r="L62" s="486">
        <v>385</v>
      </c>
    </row>
    <row r="63" spans="1:12" s="321" customFormat="1" ht="19.5" customHeight="1" x14ac:dyDescent="0.2">
      <c r="A63" s="430">
        <v>53</v>
      </c>
      <c r="B63" s="1461"/>
      <c r="C63" s="385"/>
      <c r="D63" s="431">
        <v>276</v>
      </c>
      <c r="E63" s="431">
        <v>52454</v>
      </c>
      <c r="F63" s="443" t="s">
        <v>1840</v>
      </c>
      <c r="G63" s="422">
        <v>2005</v>
      </c>
      <c r="H63" s="423"/>
      <c r="I63" s="428" t="s">
        <v>1841</v>
      </c>
      <c r="J63" s="425"/>
      <c r="K63" s="426">
        <v>1910</v>
      </c>
      <c r="L63" s="427">
        <v>95</v>
      </c>
    </row>
    <row r="64" spans="1:12" s="321" customFormat="1" ht="19.5" customHeight="1" x14ac:dyDescent="0.2">
      <c r="A64" s="348">
        <v>54</v>
      </c>
      <c r="B64" s="1437" t="s">
        <v>21</v>
      </c>
      <c r="C64" s="322" t="s">
        <v>1842</v>
      </c>
      <c r="D64" s="501">
        <v>281</v>
      </c>
      <c r="E64" s="501">
        <v>52455</v>
      </c>
      <c r="F64" s="526" t="s">
        <v>1843</v>
      </c>
      <c r="G64" s="502">
        <v>1640</v>
      </c>
      <c r="H64" s="503"/>
      <c r="I64" s="349" t="s">
        <v>1844</v>
      </c>
      <c r="J64" s="432"/>
      <c r="K64" s="504">
        <v>1555</v>
      </c>
      <c r="L64" s="350">
        <v>85</v>
      </c>
    </row>
    <row r="65" spans="1:12" s="321" customFormat="1" ht="19.5" customHeight="1" thickBot="1" x14ac:dyDescent="0.25">
      <c r="A65" s="487">
        <v>55</v>
      </c>
      <c r="B65" s="1438"/>
      <c r="C65" s="314">
        <f>SUM(G64:G65)</f>
        <v>5220</v>
      </c>
      <c r="D65" s="481">
        <v>282</v>
      </c>
      <c r="E65" s="481">
        <v>52456</v>
      </c>
      <c r="F65" s="525" t="s">
        <v>1845</v>
      </c>
      <c r="G65" s="482">
        <v>3580</v>
      </c>
      <c r="H65" s="483"/>
      <c r="I65" s="505" t="s">
        <v>1846</v>
      </c>
      <c r="J65" s="509"/>
      <c r="K65" s="485">
        <v>2095</v>
      </c>
      <c r="L65" s="486">
        <v>1485</v>
      </c>
    </row>
    <row r="66" spans="1:12" s="321" customFormat="1" ht="19.5" customHeight="1" thickTop="1" x14ac:dyDescent="0.2">
      <c r="A66" s="325"/>
      <c r="B66" s="1427" t="s">
        <v>546</v>
      </c>
      <c r="C66" s="1428"/>
      <c r="D66" s="1428"/>
      <c r="E66" s="429"/>
      <c r="F66" s="429"/>
      <c r="G66" s="388">
        <f>SUM(G11:G65)</f>
        <v>127830</v>
      </c>
      <c r="H66" s="389">
        <f>SUM(H11:H65)</f>
        <v>0</v>
      </c>
      <c r="I66" s="390"/>
      <c r="J66" s="391"/>
      <c r="K66" s="392">
        <f>SUM(K11:K65)</f>
        <v>91930</v>
      </c>
      <c r="L66" s="393">
        <f>SUM(L11:L65)</f>
        <v>35900</v>
      </c>
    </row>
    <row r="67" spans="1:12" s="321" customFormat="1" ht="18" customHeight="1" x14ac:dyDescent="0.35">
      <c r="A67" s="329"/>
      <c r="B67" s="329"/>
      <c r="C67" s="329"/>
      <c r="D67" s="329"/>
      <c r="E67" s="329"/>
      <c r="F67" s="329"/>
      <c r="G67" s="330"/>
      <c r="H67" s="331"/>
      <c r="I67" s="332"/>
      <c r="J67" s="333"/>
      <c r="K67" s="334"/>
      <c r="L67" s="334"/>
    </row>
    <row r="68" spans="1:12" s="321" customFormat="1" ht="18" customHeight="1" x14ac:dyDescent="0.35">
      <c r="A68" s="297"/>
      <c r="B68" s="955" t="s">
        <v>551</v>
      </c>
      <c r="C68" s="329"/>
      <c r="D68" s="329"/>
      <c r="E68" s="329"/>
      <c r="F68" s="329"/>
      <c r="G68" s="329"/>
      <c r="H68" s="956"/>
      <c r="I68" s="956"/>
      <c r="J68" s="914"/>
      <c r="K68" s="297"/>
      <c r="L68" s="335"/>
    </row>
    <row r="69" spans="1:12" s="321" customFormat="1" ht="18" customHeight="1" x14ac:dyDescent="0.35">
      <c r="A69" s="297"/>
      <c r="B69" s="911" t="s">
        <v>545</v>
      </c>
      <c r="C69" s="914"/>
      <c r="D69" s="914"/>
      <c r="E69" s="914"/>
      <c r="F69" s="914"/>
      <c r="G69" s="914"/>
      <c r="H69" s="914"/>
      <c r="I69" s="923"/>
      <c r="J69" s="914"/>
      <c r="K69" s="297"/>
      <c r="L69" s="335"/>
    </row>
    <row r="70" spans="1:12" s="321" customFormat="1" ht="18" customHeight="1" x14ac:dyDescent="0.35">
      <c r="A70" s="297"/>
      <c r="B70" s="336" t="s">
        <v>555</v>
      </c>
      <c r="C70" s="329"/>
      <c r="D70" s="329"/>
      <c r="E70" s="329"/>
      <c r="F70" s="329"/>
      <c r="G70" s="337"/>
      <c r="H70" s="338"/>
      <c r="I70" s="913"/>
      <c r="J70" s="914"/>
      <c r="K70" s="297"/>
      <c r="L70" s="335"/>
    </row>
    <row r="71" spans="1:12" s="288" customFormat="1" ht="18" customHeight="1" x14ac:dyDescent="0.35">
      <c r="A71" s="329"/>
      <c r="B71" s="1443" t="s">
        <v>1847</v>
      </c>
      <c r="C71" s="1512"/>
      <c r="D71" s="1512"/>
      <c r="E71" s="1512"/>
      <c r="F71" s="1512"/>
      <c r="G71" s="1512"/>
      <c r="H71" s="1512"/>
      <c r="I71" s="1512"/>
      <c r="J71" s="1512"/>
      <c r="K71" s="339"/>
      <c r="L71" s="339"/>
    </row>
    <row r="72" spans="1:12" s="288" customFormat="1" ht="18" customHeight="1" x14ac:dyDescent="0.35">
      <c r="B72" s="1512"/>
      <c r="C72" s="1512"/>
      <c r="D72" s="1512"/>
      <c r="E72" s="1512"/>
      <c r="F72" s="1512"/>
      <c r="G72" s="1512"/>
      <c r="H72" s="1512"/>
      <c r="I72" s="1512"/>
      <c r="J72" s="1512"/>
      <c r="K72" s="340"/>
    </row>
    <row r="73" spans="1:12" s="321" customFormat="1" ht="18" customHeight="1" x14ac:dyDescent="0.2">
      <c r="B73" s="1512"/>
      <c r="C73" s="1512"/>
      <c r="D73" s="1512"/>
      <c r="E73" s="1512"/>
      <c r="F73" s="1512"/>
      <c r="G73" s="1512"/>
      <c r="H73" s="1512"/>
      <c r="I73" s="1512"/>
      <c r="J73" s="1512"/>
    </row>
    <row r="74" spans="1:12" s="288" customFormat="1" ht="18" customHeight="1" x14ac:dyDescent="0.45">
      <c r="B74" s="341"/>
      <c r="C74" s="341"/>
      <c r="D74" s="341"/>
      <c r="E74" s="341"/>
      <c r="F74" s="1119"/>
      <c r="G74" s="341"/>
      <c r="H74" s="341"/>
      <c r="I74" s="341"/>
      <c r="J74" s="957"/>
    </row>
    <row r="75" spans="1:12" s="288" customFormat="1" ht="18" customHeight="1" x14ac:dyDescent="0.35">
      <c r="A75" s="321"/>
      <c r="B75" s="321"/>
      <c r="D75" s="321"/>
      <c r="E75" s="321"/>
      <c r="F75" s="321"/>
      <c r="G75" s="342"/>
      <c r="H75" s="342"/>
      <c r="I75" s="343"/>
    </row>
    <row r="76" spans="1:12" s="288" customFormat="1" ht="18" customHeight="1" x14ac:dyDescent="0.35">
      <c r="B76" s="321"/>
      <c r="G76" s="342"/>
      <c r="H76" s="342"/>
      <c r="I76" s="343"/>
    </row>
    <row r="77" spans="1:12" s="288" customFormat="1" ht="18" customHeight="1" x14ac:dyDescent="0.35">
      <c r="B77" s="321"/>
      <c r="G77" s="342"/>
      <c r="H77" s="342"/>
    </row>
    <row r="78" spans="1:12" s="288" customFormat="1" ht="16" customHeight="1" x14ac:dyDescent="0.35">
      <c r="G78" s="342"/>
      <c r="H78" s="342"/>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2:C2"/>
    <mergeCell ref="D2:G2"/>
    <mergeCell ref="B3:C3"/>
    <mergeCell ref="D3:G3"/>
    <mergeCell ref="B4:C4"/>
    <mergeCell ref="D4:G4"/>
    <mergeCell ref="B5:C5"/>
    <mergeCell ref="D5:G5"/>
    <mergeCell ref="B6:C6"/>
    <mergeCell ref="D6:H6"/>
    <mergeCell ref="B7:C7"/>
    <mergeCell ref="D7:G7"/>
    <mergeCell ref="B58:B63"/>
    <mergeCell ref="B64:B65"/>
    <mergeCell ref="B66:D66"/>
    <mergeCell ref="B71:J73"/>
    <mergeCell ref="B8:C8"/>
    <mergeCell ref="D8:H8"/>
    <mergeCell ref="I10:J10"/>
    <mergeCell ref="B11:B42"/>
    <mergeCell ref="B43:B54"/>
    <mergeCell ref="B55:B57"/>
  </mergeCells>
  <phoneticPr fontId="57"/>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5550A-897E-492E-929D-43405BF1479A}">
  <sheetPr>
    <tabColor rgb="FFE6B8B7"/>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57</v>
      </c>
      <c r="C1" s="31"/>
      <c r="D1" s="31"/>
      <c r="E1" s="31"/>
      <c r="F1" s="31"/>
      <c r="G1" s="61" t="s">
        <v>482</v>
      </c>
      <c r="H1" s="61"/>
      <c r="I1" s="31"/>
      <c r="J1" s="23"/>
      <c r="K1" s="116">
        <v>525</v>
      </c>
    </row>
    <row r="2" spans="1:11" ht="27.75" customHeight="1" x14ac:dyDescent="0.2">
      <c r="B2" s="1513" t="s">
        <v>0</v>
      </c>
      <c r="C2" s="1514"/>
      <c r="D2" s="1515"/>
      <c r="E2" s="1516"/>
      <c r="F2" s="1516"/>
      <c r="G2" s="416" t="s">
        <v>1</v>
      </c>
      <c r="H2" s="265" t="s">
        <v>394</v>
      </c>
      <c r="I2" s="69" t="s">
        <v>479</v>
      </c>
      <c r="J2" s="64"/>
      <c r="K2" s="64"/>
    </row>
    <row r="3" spans="1:11" ht="27.75" customHeight="1" x14ac:dyDescent="0.2">
      <c r="B3" s="1517" t="s">
        <v>2</v>
      </c>
      <c r="C3" s="1518"/>
      <c r="D3" s="1519">
        <f>G54</f>
        <v>0</v>
      </c>
      <c r="E3" s="1520"/>
      <c r="F3" s="1520"/>
      <c r="G3" s="528" t="s">
        <v>3</v>
      </c>
      <c r="H3" s="255"/>
      <c r="I3" s="70"/>
      <c r="J3" s="64"/>
      <c r="K3" s="71" t="s">
        <v>477</v>
      </c>
    </row>
    <row r="4" spans="1:11" ht="27.75" customHeight="1" x14ac:dyDescent="0.2">
      <c r="B4" s="1517" t="s">
        <v>4</v>
      </c>
      <c r="C4" s="1518"/>
      <c r="D4" s="1521"/>
      <c r="E4" s="1522"/>
      <c r="F4" s="1522"/>
      <c r="G4" s="529" t="s">
        <v>5</v>
      </c>
      <c r="H4" s="261" t="s">
        <v>393</v>
      </c>
      <c r="I4" s="69" t="s">
        <v>478</v>
      </c>
      <c r="J4" s="64"/>
      <c r="K4" s="72"/>
    </row>
    <row r="5" spans="1:11" ht="27.75" customHeight="1" x14ac:dyDescent="0.2">
      <c r="B5" s="1517" t="s">
        <v>6</v>
      </c>
      <c r="C5" s="1518"/>
      <c r="D5" s="1519">
        <f>ROUND(D3*D4,0)</f>
        <v>0</v>
      </c>
      <c r="E5" s="1520"/>
      <c r="F5" s="1520"/>
      <c r="G5" s="529" t="s">
        <v>5</v>
      </c>
      <c r="H5" s="255"/>
      <c r="I5" s="70"/>
      <c r="J5" s="64"/>
      <c r="K5" s="72"/>
    </row>
    <row r="6" spans="1:11" ht="27.75" customHeight="1" x14ac:dyDescent="0.2">
      <c r="B6" s="1517" t="s">
        <v>7</v>
      </c>
      <c r="C6" s="1518"/>
      <c r="D6" s="1523"/>
      <c r="E6" s="1524"/>
      <c r="F6" s="1524"/>
      <c r="G6" s="1525"/>
      <c r="H6" s="512" t="s">
        <v>619</v>
      </c>
      <c r="I6" s="69" t="s">
        <v>480</v>
      </c>
      <c r="J6" s="64"/>
      <c r="K6" s="71" t="s">
        <v>477</v>
      </c>
    </row>
    <row r="7" spans="1:11" ht="27.75" customHeight="1" x14ac:dyDescent="0.2">
      <c r="B7" s="1526" t="s">
        <v>8</v>
      </c>
      <c r="C7" s="1527"/>
      <c r="D7" s="1528"/>
      <c r="E7" s="1529"/>
      <c r="F7" s="1529"/>
      <c r="G7" s="262" t="s">
        <v>3</v>
      </c>
      <c r="H7" s="263" t="s">
        <v>618</v>
      </c>
      <c r="I7" s="69" t="s">
        <v>481</v>
      </c>
      <c r="J7" s="64"/>
      <c r="K7" s="64"/>
    </row>
    <row r="8" spans="1:11" ht="30" customHeight="1" x14ac:dyDescent="0.2">
      <c r="B8" s="1536" t="s">
        <v>649</v>
      </c>
      <c r="C8" s="1536"/>
      <c r="D8" s="1537"/>
      <c r="E8" s="1537"/>
      <c r="F8" s="1537"/>
      <c r="G8" s="1538"/>
      <c r="H8" s="4"/>
      <c r="I8" s="4"/>
      <c r="J8" s="26"/>
      <c r="K8" s="44" t="s">
        <v>651</v>
      </c>
    </row>
    <row r="9" spans="1:11" s="15" customFormat="1" ht="24" customHeight="1" x14ac:dyDescent="0.2">
      <c r="B9" s="33"/>
      <c r="H9" s="24"/>
      <c r="I9" s="662"/>
      <c r="J9" s="663"/>
      <c r="K9" s="1054" t="s">
        <v>2479</v>
      </c>
    </row>
    <row r="10" spans="1:11" s="20" customFormat="1" ht="20.25" customHeight="1" x14ac:dyDescent="0.2">
      <c r="A10" s="266" t="s">
        <v>787</v>
      </c>
      <c r="B10" s="458" t="s">
        <v>9</v>
      </c>
      <c r="C10" s="459" t="s">
        <v>1047</v>
      </c>
      <c r="D10" s="267" t="s">
        <v>10</v>
      </c>
      <c r="E10" s="267" t="s">
        <v>787</v>
      </c>
      <c r="F10" s="630" t="s">
        <v>11</v>
      </c>
      <c r="G10" s="630" t="s">
        <v>12</v>
      </c>
      <c r="H10" s="272" t="s">
        <v>13</v>
      </c>
      <c r="I10" s="533"/>
      <c r="J10" s="267" t="s">
        <v>204</v>
      </c>
      <c r="K10" s="631" t="s">
        <v>25</v>
      </c>
    </row>
    <row r="11" spans="1:11" ht="18" customHeight="1" x14ac:dyDescent="0.2">
      <c r="A11" s="187">
        <v>1</v>
      </c>
      <c r="B11" s="1539" t="s">
        <v>17</v>
      </c>
      <c r="C11" s="534"/>
      <c r="D11" s="60">
        <v>1</v>
      </c>
      <c r="E11" s="60">
        <v>52501</v>
      </c>
      <c r="F11" s="972">
        <v>1330</v>
      </c>
      <c r="G11" s="65"/>
      <c r="H11" s="206" t="s">
        <v>2480</v>
      </c>
      <c r="I11" s="902"/>
      <c r="J11" s="162">
        <v>1220</v>
      </c>
      <c r="K11" s="161">
        <v>110</v>
      </c>
    </row>
    <row r="12" spans="1:11" ht="18" customHeight="1" x14ac:dyDescent="0.2">
      <c r="A12" s="521">
        <v>2</v>
      </c>
      <c r="B12" s="1540"/>
      <c r="C12" s="207"/>
      <c r="D12" s="596">
        <v>2</v>
      </c>
      <c r="E12" s="596">
        <v>52502</v>
      </c>
      <c r="F12" s="973">
        <v>4300</v>
      </c>
      <c r="G12" s="514"/>
      <c r="H12" s="633" t="s">
        <v>2481</v>
      </c>
      <c r="I12" s="634"/>
      <c r="J12" s="635">
        <v>3380</v>
      </c>
      <c r="K12" s="636">
        <v>920</v>
      </c>
    </row>
    <row r="13" spans="1:11" ht="18" customHeight="1" x14ac:dyDescent="0.2">
      <c r="A13" s="521">
        <v>3</v>
      </c>
      <c r="B13" s="1540"/>
      <c r="C13" s="535" t="s">
        <v>169</v>
      </c>
      <c r="D13" s="596">
        <v>3</v>
      </c>
      <c r="E13" s="596">
        <v>52503</v>
      </c>
      <c r="F13" s="973">
        <v>3800</v>
      </c>
      <c r="G13" s="514"/>
      <c r="H13" s="633" t="s">
        <v>2482</v>
      </c>
      <c r="I13" s="634"/>
      <c r="J13" s="635">
        <v>3110</v>
      </c>
      <c r="K13" s="636">
        <v>690</v>
      </c>
    </row>
    <row r="14" spans="1:11" ht="18" customHeight="1" x14ac:dyDescent="0.2">
      <c r="A14" s="521">
        <v>4</v>
      </c>
      <c r="B14" s="1540"/>
      <c r="C14" s="207">
        <f>SUM(F11:F17)</f>
        <v>28240</v>
      </c>
      <c r="D14" s="596">
        <v>4</v>
      </c>
      <c r="E14" s="596">
        <v>52504</v>
      </c>
      <c r="F14" s="973">
        <v>4640</v>
      </c>
      <c r="G14" s="514"/>
      <c r="H14" s="633" t="s">
        <v>2483</v>
      </c>
      <c r="I14" s="634"/>
      <c r="J14" s="635">
        <v>3940</v>
      </c>
      <c r="K14" s="636">
        <v>700</v>
      </c>
    </row>
    <row r="15" spans="1:11" ht="18" customHeight="1" x14ac:dyDescent="0.2">
      <c r="A15" s="521">
        <v>5</v>
      </c>
      <c r="B15" s="1540"/>
      <c r="C15" s="208"/>
      <c r="D15" s="596">
        <v>5</v>
      </c>
      <c r="E15" s="596">
        <v>52505</v>
      </c>
      <c r="F15" s="973">
        <v>3630</v>
      </c>
      <c r="G15" s="514"/>
      <c r="H15" s="633" t="s">
        <v>2484</v>
      </c>
      <c r="I15" s="634"/>
      <c r="J15" s="635">
        <v>2570</v>
      </c>
      <c r="K15" s="636">
        <v>1060</v>
      </c>
    </row>
    <row r="16" spans="1:11" ht="18" customHeight="1" x14ac:dyDescent="0.2">
      <c r="A16" s="521">
        <v>6</v>
      </c>
      <c r="B16" s="1540"/>
      <c r="C16" s="153"/>
      <c r="D16" s="596">
        <v>6</v>
      </c>
      <c r="E16" s="596">
        <v>52506</v>
      </c>
      <c r="F16" s="973">
        <v>5820</v>
      </c>
      <c r="G16" s="514"/>
      <c r="H16" s="633" t="s">
        <v>2485</v>
      </c>
      <c r="I16" s="634"/>
      <c r="J16" s="635">
        <v>4760</v>
      </c>
      <c r="K16" s="636">
        <v>1060</v>
      </c>
    </row>
    <row r="17" spans="1:11" ht="18" customHeight="1" x14ac:dyDescent="0.2">
      <c r="A17" s="637">
        <v>7</v>
      </c>
      <c r="B17" s="1541"/>
      <c r="C17" s="209"/>
      <c r="D17" s="638">
        <v>7</v>
      </c>
      <c r="E17" s="638">
        <v>52507</v>
      </c>
      <c r="F17" s="974">
        <v>4720</v>
      </c>
      <c r="G17" s="478"/>
      <c r="H17" s="639" t="s">
        <v>2486</v>
      </c>
      <c r="I17" s="640"/>
      <c r="J17" s="641">
        <v>3150</v>
      </c>
      <c r="K17" s="642">
        <v>1570</v>
      </c>
    </row>
    <row r="18" spans="1:11" ht="18" customHeight="1" x14ac:dyDescent="0.2">
      <c r="A18" s="643">
        <v>8</v>
      </c>
      <c r="B18" s="1539" t="s">
        <v>18</v>
      </c>
      <c r="C18" s="535"/>
      <c r="D18" s="644">
        <v>11</v>
      </c>
      <c r="E18" s="644">
        <v>52508</v>
      </c>
      <c r="F18" s="972">
        <v>3940</v>
      </c>
      <c r="G18" s="645"/>
      <c r="H18" s="210" t="s">
        <v>2487</v>
      </c>
      <c r="I18" s="903"/>
      <c r="J18" s="162">
        <v>2510</v>
      </c>
      <c r="K18" s="161">
        <v>1430</v>
      </c>
    </row>
    <row r="19" spans="1:11" ht="18" customHeight="1" x14ac:dyDescent="0.2">
      <c r="A19" s="521">
        <v>9</v>
      </c>
      <c r="B19" s="1540"/>
      <c r="C19" s="207"/>
      <c r="D19" s="596">
        <v>12</v>
      </c>
      <c r="E19" s="596">
        <v>52509</v>
      </c>
      <c r="F19" s="973">
        <v>2270</v>
      </c>
      <c r="G19" s="514"/>
      <c r="H19" s="633" t="s">
        <v>2488</v>
      </c>
      <c r="I19" s="634"/>
      <c r="J19" s="635">
        <v>1510</v>
      </c>
      <c r="K19" s="636">
        <v>760</v>
      </c>
    </row>
    <row r="20" spans="1:11" ht="18" customHeight="1" x14ac:dyDescent="0.2">
      <c r="A20" s="521">
        <v>10</v>
      </c>
      <c r="B20" s="1540"/>
      <c r="C20" s="221" t="s">
        <v>1013</v>
      </c>
      <c r="D20" s="596">
        <v>13</v>
      </c>
      <c r="E20" s="596">
        <v>52510</v>
      </c>
      <c r="F20" s="973">
        <v>4410</v>
      </c>
      <c r="G20" s="514"/>
      <c r="H20" s="633" t="s">
        <v>2489</v>
      </c>
      <c r="I20" s="634"/>
      <c r="J20" s="635">
        <v>3170</v>
      </c>
      <c r="K20" s="636">
        <v>1240</v>
      </c>
    </row>
    <row r="21" spans="1:11" ht="18" customHeight="1" x14ac:dyDescent="0.2">
      <c r="A21" s="521">
        <v>11</v>
      </c>
      <c r="B21" s="1540"/>
      <c r="C21" s="207">
        <f>SUM(F18:F24)</f>
        <v>23280</v>
      </c>
      <c r="D21" s="596">
        <v>14</v>
      </c>
      <c r="E21" s="596">
        <v>52511</v>
      </c>
      <c r="F21" s="973">
        <v>2330</v>
      </c>
      <c r="G21" s="514"/>
      <c r="H21" s="633" t="s">
        <v>2490</v>
      </c>
      <c r="I21" s="634"/>
      <c r="J21" s="635">
        <v>1450</v>
      </c>
      <c r="K21" s="636">
        <v>880</v>
      </c>
    </row>
    <row r="22" spans="1:11" ht="18" customHeight="1" x14ac:dyDescent="0.2">
      <c r="A22" s="521">
        <v>12</v>
      </c>
      <c r="B22" s="1540"/>
      <c r="C22" s="211"/>
      <c r="D22" s="596">
        <v>15</v>
      </c>
      <c r="E22" s="596">
        <v>52512</v>
      </c>
      <c r="F22" s="973">
        <v>3870</v>
      </c>
      <c r="G22" s="514"/>
      <c r="H22" s="633" t="s">
        <v>2491</v>
      </c>
      <c r="I22" s="634"/>
      <c r="J22" s="635">
        <v>3250</v>
      </c>
      <c r="K22" s="636">
        <v>620</v>
      </c>
    </row>
    <row r="23" spans="1:11" ht="18" customHeight="1" x14ac:dyDescent="0.2">
      <c r="A23" s="521">
        <v>13</v>
      </c>
      <c r="B23" s="1540"/>
      <c r="C23" s="28"/>
      <c r="D23" s="596">
        <v>16</v>
      </c>
      <c r="E23" s="596">
        <v>52513</v>
      </c>
      <c r="F23" s="973">
        <v>3300</v>
      </c>
      <c r="G23" s="514"/>
      <c r="H23" s="633" t="s">
        <v>2492</v>
      </c>
      <c r="I23" s="634"/>
      <c r="J23" s="635">
        <v>2540</v>
      </c>
      <c r="K23" s="636">
        <v>760</v>
      </c>
    </row>
    <row r="24" spans="1:11" ht="18" customHeight="1" x14ac:dyDescent="0.2">
      <c r="A24" s="637">
        <v>14</v>
      </c>
      <c r="B24" s="1541"/>
      <c r="C24" s="212"/>
      <c r="D24" s="638">
        <v>17</v>
      </c>
      <c r="E24" s="638">
        <v>52514</v>
      </c>
      <c r="F24" s="974">
        <v>3160</v>
      </c>
      <c r="G24" s="478"/>
      <c r="H24" s="639" t="s">
        <v>2493</v>
      </c>
      <c r="I24" s="640"/>
      <c r="J24" s="641">
        <v>2150</v>
      </c>
      <c r="K24" s="642">
        <v>1010</v>
      </c>
    </row>
    <row r="25" spans="1:11" ht="81.5" customHeight="1" x14ac:dyDescent="0.2">
      <c r="A25" s="282">
        <v>15</v>
      </c>
      <c r="B25" s="1539" t="s">
        <v>19</v>
      </c>
      <c r="C25" s="646"/>
      <c r="D25" s="647">
        <v>21</v>
      </c>
      <c r="E25" s="647">
        <v>52515</v>
      </c>
      <c r="F25" s="975">
        <v>3150</v>
      </c>
      <c r="G25" s="269"/>
      <c r="H25" s="1530" t="s">
        <v>2494</v>
      </c>
      <c r="I25" s="1531"/>
      <c r="J25" s="268">
        <v>1400</v>
      </c>
      <c r="K25" s="464">
        <v>1750</v>
      </c>
    </row>
    <row r="26" spans="1:11" ht="45" customHeight="1" x14ac:dyDescent="0.2">
      <c r="A26" s="260">
        <v>16</v>
      </c>
      <c r="B26" s="1540"/>
      <c r="C26" s="213"/>
      <c r="D26" s="597">
        <v>22</v>
      </c>
      <c r="E26" s="597">
        <v>52516</v>
      </c>
      <c r="F26" s="276">
        <v>3590</v>
      </c>
      <c r="G26" s="264"/>
      <c r="H26" s="1532" t="s">
        <v>940</v>
      </c>
      <c r="I26" s="1533"/>
      <c r="J26" s="648">
        <v>2220</v>
      </c>
      <c r="K26" s="649">
        <v>1370</v>
      </c>
    </row>
    <row r="27" spans="1:11" ht="28" customHeight="1" x14ac:dyDescent="0.2">
      <c r="A27" s="260">
        <v>17</v>
      </c>
      <c r="B27" s="1540"/>
      <c r="C27" s="16"/>
      <c r="D27" s="597">
        <v>23</v>
      </c>
      <c r="E27" s="597">
        <v>52517</v>
      </c>
      <c r="F27" s="276">
        <v>2590</v>
      </c>
      <c r="G27" s="264"/>
      <c r="H27" s="1532" t="s">
        <v>2495</v>
      </c>
      <c r="I27" s="1533"/>
      <c r="J27" s="648">
        <v>1400</v>
      </c>
      <c r="K27" s="649">
        <v>1190</v>
      </c>
    </row>
    <row r="28" spans="1:11" ht="69" customHeight="1" x14ac:dyDescent="0.2">
      <c r="A28" s="260">
        <v>18</v>
      </c>
      <c r="B28" s="1540"/>
      <c r="C28" s="155" t="s">
        <v>205</v>
      </c>
      <c r="D28" s="597">
        <v>24</v>
      </c>
      <c r="E28" s="597">
        <v>52518</v>
      </c>
      <c r="F28" s="276">
        <v>2910</v>
      </c>
      <c r="G28" s="264"/>
      <c r="H28" s="1534" t="s">
        <v>2496</v>
      </c>
      <c r="I28" s="1535"/>
      <c r="J28" s="648">
        <v>1250</v>
      </c>
      <c r="K28" s="649">
        <v>1660</v>
      </c>
    </row>
    <row r="29" spans="1:11" ht="28.5" customHeight="1" x14ac:dyDescent="0.2">
      <c r="A29" s="260">
        <v>19</v>
      </c>
      <c r="B29" s="1540"/>
      <c r="C29" s="213">
        <f>SUM(F25:F33)</f>
        <v>26250</v>
      </c>
      <c r="D29" s="597">
        <v>25</v>
      </c>
      <c r="E29" s="597">
        <v>52519</v>
      </c>
      <c r="F29" s="276">
        <v>3680</v>
      </c>
      <c r="G29" s="264"/>
      <c r="H29" s="1532" t="s">
        <v>1041</v>
      </c>
      <c r="I29" s="1533"/>
      <c r="J29" s="648">
        <v>2460</v>
      </c>
      <c r="K29" s="649">
        <v>1220</v>
      </c>
    </row>
    <row r="30" spans="1:11" ht="41.5" customHeight="1" x14ac:dyDescent="0.2">
      <c r="A30" s="260">
        <v>20</v>
      </c>
      <c r="B30" s="1540"/>
      <c r="C30" s="13"/>
      <c r="D30" s="597">
        <v>26</v>
      </c>
      <c r="E30" s="597">
        <v>52520</v>
      </c>
      <c r="F30" s="276">
        <v>3100</v>
      </c>
      <c r="G30" s="264"/>
      <c r="H30" s="1532" t="s">
        <v>941</v>
      </c>
      <c r="I30" s="1533"/>
      <c r="J30" s="648">
        <v>1430</v>
      </c>
      <c r="K30" s="649">
        <v>1670</v>
      </c>
    </row>
    <row r="31" spans="1:11" ht="41.5" customHeight="1" x14ac:dyDescent="0.2">
      <c r="A31" s="260">
        <v>21</v>
      </c>
      <c r="B31" s="1540"/>
      <c r="C31" s="112"/>
      <c r="D31" s="597">
        <v>27</v>
      </c>
      <c r="E31" s="597">
        <v>52521</v>
      </c>
      <c r="F31" s="276">
        <v>3110</v>
      </c>
      <c r="G31" s="264"/>
      <c r="H31" s="1532" t="s">
        <v>942</v>
      </c>
      <c r="I31" s="1533"/>
      <c r="J31" s="632">
        <v>1590</v>
      </c>
      <c r="K31" s="650">
        <v>1520</v>
      </c>
    </row>
    <row r="32" spans="1:11" ht="42" customHeight="1" x14ac:dyDescent="0.2">
      <c r="A32" s="260">
        <v>22</v>
      </c>
      <c r="B32" s="1540"/>
      <c r="C32" s="112"/>
      <c r="D32" s="597">
        <v>28</v>
      </c>
      <c r="E32" s="597">
        <v>52522</v>
      </c>
      <c r="F32" s="276">
        <v>1580</v>
      </c>
      <c r="G32" s="264"/>
      <c r="H32" s="1532" t="s">
        <v>2497</v>
      </c>
      <c r="I32" s="1533"/>
      <c r="J32" s="648">
        <v>930</v>
      </c>
      <c r="K32" s="649">
        <v>650</v>
      </c>
    </row>
    <row r="33" spans="1:11" ht="18" customHeight="1" x14ac:dyDescent="0.2">
      <c r="A33" s="260">
        <v>23</v>
      </c>
      <c r="B33" s="1540"/>
      <c r="C33" s="112"/>
      <c r="D33" s="597">
        <v>29</v>
      </c>
      <c r="E33" s="597">
        <v>52523</v>
      </c>
      <c r="F33" s="276">
        <v>2540</v>
      </c>
      <c r="G33" s="264"/>
      <c r="H33" s="651" t="s">
        <v>512</v>
      </c>
      <c r="I33" s="652"/>
      <c r="J33" s="648">
        <v>1340</v>
      </c>
      <c r="K33" s="649">
        <v>1200</v>
      </c>
    </row>
    <row r="34" spans="1:11" ht="18" customHeight="1" x14ac:dyDescent="0.2">
      <c r="A34" s="187">
        <v>24</v>
      </c>
      <c r="B34" s="1539" t="s">
        <v>20</v>
      </c>
      <c r="C34" s="280"/>
      <c r="D34" s="60">
        <v>31</v>
      </c>
      <c r="E34" s="60">
        <v>52524</v>
      </c>
      <c r="F34" s="1371">
        <v>2350</v>
      </c>
      <c r="G34" s="65"/>
      <c r="H34" s="210" t="s">
        <v>2498</v>
      </c>
      <c r="I34" s="903"/>
      <c r="J34" s="162">
        <v>1370</v>
      </c>
      <c r="K34" s="161">
        <v>980</v>
      </c>
    </row>
    <row r="35" spans="1:11" ht="18" customHeight="1" x14ac:dyDescent="0.2">
      <c r="A35" s="521">
        <v>25</v>
      </c>
      <c r="B35" s="1540"/>
      <c r="C35" s="221"/>
      <c r="D35" s="596">
        <v>32</v>
      </c>
      <c r="E35" s="596">
        <v>52525</v>
      </c>
      <c r="F35" s="1372">
        <v>2610</v>
      </c>
      <c r="G35" s="514"/>
      <c r="H35" s="633" t="s">
        <v>2499</v>
      </c>
      <c r="I35" s="634"/>
      <c r="J35" s="635">
        <v>1830</v>
      </c>
      <c r="K35" s="636">
        <v>780</v>
      </c>
    </row>
    <row r="36" spans="1:11" ht="18" customHeight="1" x14ac:dyDescent="0.2">
      <c r="A36" s="521">
        <v>26</v>
      </c>
      <c r="B36" s="1540"/>
      <c r="C36" s="2"/>
      <c r="D36" s="596">
        <v>33</v>
      </c>
      <c r="E36" s="596">
        <v>52526</v>
      </c>
      <c r="F36" s="1372">
        <v>2180</v>
      </c>
      <c r="G36" s="514"/>
      <c r="H36" s="633" t="s">
        <v>2500</v>
      </c>
      <c r="I36" s="634"/>
      <c r="J36" s="635">
        <v>1500</v>
      </c>
      <c r="K36" s="636">
        <v>680</v>
      </c>
    </row>
    <row r="37" spans="1:11" ht="18" customHeight="1" x14ac:dyDescent="0.2">
      <c r="A37" s="521">
        <v>27</v>
      </c>
      <c r="B37" s="1540"/>
      <c r="C37" s="222" t="s">
        <v>170</v>
      </c>
      <c r="D37" s="596">
        <v>34</v>
      </c>
      <c r="E37" s="596">
        <v>52527</v>
      </c>
      <c r="F37" s="1372">
        <v>4140</v>
      </c>
      <c r="G37" s="514"/>
      <c r="H37" s="633" t="s">
        <v>2501</v>
      </c>
      <c r="I37" s="634"/>
      <c r="J37" s="635">
        <v>3080</v>
      </c>
      <c r="K37" s="636">
        <v>1060</v>
      </c>
    </row>
    <row r="38" spans="1:11" ht="18" customHeight="1" x14ac:dyDescent="0.2">
      <c r="A38" s="521">
        <v>28</v>
      </c>
      <c r="B38" s="1540"/>
      <c r="C38" s="166">
        <f>SUM(F34:F41)</f>
        <v>22970</v>
      </c>
      <c r="D38" s="596">
        <v>35</v>
      </c>
      <c r="E38" s="596">
        <v>52528</v>
      </c>
      <c r="F38" s="1372">
        <v>2420</v>
      </c>
      <c r="G38" s="514"/>
      <c r="H38" s="633" t="s">
        <v>403</v>
      </c>
      <c r="I38" s="634"/>
      <c r="J38" s="635">
        <v>1630</v>
      </c>
      <c r="K38" s="636">
        <v>790</v>
      </c>
    </row>
    <row r="39" spans="1:11" ht="18" customHeight="1" x14ac:dyDescent="0.2">
      <c r="A39" s="521">
        <v>29</v>
      </c>
      <c r="B39" s="1540"/>
      <c r="C39" s="211"/>
      <c r="D39" s="596">
        <v>36</v>
      </c>
      <c r="E39" s="596">
        <v>52529</v>
      </c>
      <c r="F39" s="1372">
        <v>2610</v>
      </c>
      <c r="G39" s="514"/>
      <c r="H39" s="633" t="s">
        <v>2502</v>
      </c>
      <c r="I39" s="634"/>
      <c r="J39" s="635">
        <v>2070</v>
      </c>
      <c r="K39" s="636">
        <v>540</v>
      </c>
    </row>
    <row r="40" spans="1:11" ht="18" customHeight="1" x14ac:dyDescent="0.2">
      <c r="A40" s="521">
        <v>30</v>
      </c>
      <c r="B40" s="1540"/>
      <c r="C40" s="28"/>
      <c r="D40" s="596">
        <v>37</v>
      </c>
      <c r="E40" s="596">
        <v>52530</v>
      </c>
      <c r="F40" s="1372">
        <v>2450</v>
      </c>
      <c r="G40" s="514"/>
      <c r="H40" s="633" t="s">
        <v>2503</v>
      </c>
      <c r="I40" s="634"/>
      <c r="J40" s="635">
        <v>1720</v>
      </c>
      <c r="K40" s="636">
        <v>730</v>
      </c>
    </row>
    <row r="41" spans="1:11" ht="18" customHeight="1" x14ac:dyDescent="0.2">
      <c r="A41" s="637">
        <v>31</v>
      </c>
      <c r="B41" s="1541"/>
      <c r="C41" s="212"/>
      <c r="D41" s="638">
        <v>38</v>
      </c>
      <c r="E41" s="638">
        <v>52531</v>
      </c>
      <c r="F41" s="1373">
        <v>4210</v>
      </c>
      <c r="G41" s="478"/>
      <c r="H41" s="639" t="s">
        <v>2504</v>
      </c>
      <c r="I41" s="640"/>
      <c r="J41" s="641">
        <v>2930</v>
      </c>
      <c r="K41" s="642">
        <v>1280</v>
      </c>
    </row>
    <row r="42" spans="1:11" ht="18" customHeight="1" x14ac:dyDescent="0.2">
      <c r="A42" s="187">
        <v>32</v>
      </c>
      <c r="B42" s="1539" t="s">
        <v>21</v>
      </c>
      <c r="C42" s="280"/>
      <c r="D42" s="60">
        <v>41</v>
      </c>
      <c r="E42" s="60">
        <v>52532</v>
      </c>
      <c r="F42" s="1371">
        <v>4510</v>
      </c>
      <c r="G42" s="65"/>
      <c r="H42" s="210" t="s">
        <v>2505</v>
      </c>
      <c r="I42" s="903"/>
      <c r="J42" s="162">
        <v>3190</v>
      </c>
      <c r="K42" s="161">
        <v>1320</v>
      </c>
    </row>
    <row r="43" spans="1:11" ht="18" customHeight="1" x14ac:dyDescent="0.2">
      <c r="A43" s="521">
        <v>33</v>
      </c>
      <c r="B43" s="1540"/>
      <c r="C43" s="221"/>
      <c r="D43" s="596">
        <v>42</v>
      </c>
      <c r="E43" s="596">
        <v>52533</v>
      </c>
      <c r="F43" s="1372">
        <v>5050</v>
      </c>
      <c r="G43" s="514"/>
      <c r="H43" s="633" t="s">
        <v>2506</v>
      </c>
      <c r="I43" s="634"/>
      <c r="J43" s="635">
        <v>3140</v>
      </c>
      <c r="K43" s="636">
        <v>1910</v>
      </c>
    </row>
    <row r="44" spans="1:11" ht="18" customHeight="1" x14ac:dyDescent="0.2">
      <c r="A44" s="521">
        <v>34</v>
      </c>
      <c r="B44" s="1540"/>
      <c r="C44" s="535" t="s">
        <v>171</v>
      </c>
      <c r="D44" s="596">
        <v>43</v>
      </c>
      <c r="E44" s="596">
        <v>52534</v>
      </c>
      <c r="F44" s="1372">
        <v>5510</v>
      </c>
      <c r="G44" s="514"/>
      <c r="H44" s="633" t="s">
        <v>2507</v>
      </c>
      <c r="I44" s="634"/>
      <c r="J44" s="635">
        <v>3230</v>
      </c>
      <c r="K44" s="636">
        <v>2280</v>
      </c>
    </row>
    <row r="45" spans="1:11" ht="18" customHeight="1" x14ac:dyDescent="0.2">
      <c r="A45" s="521">
        <v>35</v>
      </c>
      <c r="B45" s="1540"/>
      <c r="C45" s="214">
        <f>SUM(F42:F48)</f>
        <v>31060</v>
      </c>
      <c r="D45" s="596">
        <v>44</v>
      </c>
      <c r="E45" s="596">
        <v>52535</v>
      </c>
      <c r="F45" s="1372">
        <v>4510</v>
      </c>
      <c r="G45" s="514"/>
      <c r="H45" s="633" t="s">
        <v>2508</v>
      </c>
      <c r="I45" s="634"/>
      <c r="J45" s="635">
        <v>3600</v>
      </c>
      <c r="K45" s="636">
        <v>910</v>
      </c>
    </row>
    <row r="46" spans="1:11" ht="18" customHeight="1" x14ac:dyDescent="0.2">
      <c r="A46" s="521">
        <v>36</v>
      </c>
      <c r="B46" s="1540"/>
      <c r="C46" s="214"/>
      <c r="D46" s="596">
        <v>45</v>
      </c>
      <c r="E46" s="596">
        <v>52536</v>
      </c>
      <c r="F46" s="1372">
        <v>4590</v>
      </c>
      <c r="G46" s="514"/>
      <c r="H46" s="1532" t="s">
        <v>1042</v>
      </c>
      <c r="I46" s="1533"/>
      <c r="J46" s="635">
        <v>3340</v>
      </c>
      <c r="K46" s="636">
        <v>1250</v>
      </c>
    </row>
    <row r="47" spans="1:11" ht="18" customHeight="1" x14ac:dyDescent="0.2">
      <c r="A47" s="521">
        <v>37</v>
      </c>
      <c r="B47" s="1540"/>
      <c r="C47" s="28"/>
      <c r="D47" s="596">
        <v>46</v>
      </c>
      <c r="E47" s="596">
        <v>52537</v>
      </c>
      <c r="F47" s="1372">
        <v>5830</v>
      </c>
      <c r="G47" s="514"/>
      <c r="H47" s="633" t="s">
        <v>2509</v>
      </c>
      <c r="I47" s="634"/>
      <c r="J47" s="635">
        <v>4510</v>
      </c>
      <c r="K47" s="636">
        <v>1320</v>
      </c>
    </row>
    <row r="48" spans="1:11" ht="18" customHeight="1" x14ac:dyDescent="0.2">
      <c r="A48" s="637">
        <v>38</v>
      </c>
      <c r="B48" s="1541"/>
      <c r="C48" s="212"/>
      <c r="D48" s="638">
        <v>47</v>
      </c>
      <c r="E48" s="638">
        <v>52538</v>
      </c>
      <c r="F48" s="1373">
        <v>1060</v>
      </c>
      <c r="G48" s="478"/>
      <c r="H48" s="639" t="s">
        <v>404</v>
      </c>
      <c r="I48" s="640"/>
      <c r="J48" s="641">
        <v>560</v>
      </c>
      <c r="K48" s="642">
        <v>500</v>
      </c>
    </row>
    <row r="49" spans="1:11" ht="18" customHeight="1" x14ac:dyDescent="0.2">
      <c r="A49" s="653">
        <v>39</v>
      </c>
      <c r="B49" s="653" t="s">
        <v>22</v>
      </c>
      <c r="C49" s="654" t="s">
        <v>654</v>
      </c>
      <c r="D49" s="655">
        <v>51</v>
      </c>
      <c r="E49" s="655">
        <v>52539</v>
      </c>
      <c r="F49" s="1374">
        <v>2560</v>
      </c>
      <c r="G49" s="656"/>
      <c r="H49" s="657" t="s">
        <v>405</v>
      </c>
      <c r="I49" s="658"/>
      <c r="J49" s="659">
        <v>2070</v>
      </c>
      <c r="K49" s="660">
        <v>490</v>
      </c>
    </row>
    <row r="50" spans="1:11" ht="18" customHeight="1" x14ac:dyDescent="0.2">
      <c r="A50" s="282">
        <v>40</v>
      </c>
      <c r="B50" s="1539" t="s">
        <v>23</v>
      </c>
      <c r="C50" s="661"/>
      <c r="D50" s="647">
        <v>61</v>
      </c>
      <c r="E50" s="647">
        <v>52540</v>
      </c>
      <c r="F50" s="268">
        <v>3950</v>
      </c>
      <c r="G50" s="269"/>
      <c r="H50" s="215" t="s">
        <v>2510</v>
      </c>
      <c r="I50" s="216"/>
      <c r="J50" s="268">
        <v>3040</v>
      </c>
      <c r="K50" s="464">
        <v>910</v>
      </c>
    </row>
    <row r="51" spans="1:11" ht="28" customHeight="1" x14ac:dyDescent="0.2">
      <c r="A51" s="260">
        <v>41</v>
      </c>
      <c r="B51" s="1540"/>
      <c r="C51" s="207" t="s">
        <v>943</v>
      </c>
      <c r="D51" s="597">
        <v>62</v>
      </c>
      <c r="E51" s="597">
        <v>52541</v>
      </c>
      <c r="F51" s="276">
        <v>4600</v>
      </c>
      <c r="G51" s="264"/>
      <c r="H51" s="1534" t="s">
        <v>2511</v>
      </c>
      <c r="I51" s="1535"/>
      <c r="J51" s="648">
        <v>3590</v>
      </c>
      <c r="K51" s="649">
        <v>1010</v>
      </c>
    </row>
    <row r="52" spans="1:11" ht="28" customHeight="1" x14ac:dyDescent="0.2">
      <c r="A52" s="260">
        <v>42</v>
      </c>
      <c r="B52" s="1540"/>
      <c r="C52" s="166">
        <f>SUM(F50:F53)</f>
        <v>18440</v>
      </c>
      <c r="D52" s="597">
        <v>63</v>
      </c>
      <c r="E52" s="597">
        <v>52542</v>
      </c>
      <c r="F52" s="276">
        <v>5450</v>
      </c>
      <c r="G52" s="264"/>
      <c r="H52" s="1532" t="s">
        <v>2512</v>
      </c>
      <c r="I52" s="1544"/>
      <c r="J52" s="648">
        <v>4440</v>
      </c>
      <c r="K52" s="649">
        <v>1010</v>
      </c>
    </row>
    <row r="53" spans="1:11" ht="28" customHeight="1" thickBot="1" x14ac:dyDescent="0.25">
      <c r="A53" s="260">
        <v>43</v>
      </c>
      <c r="B53" s="1540"/>
      <c r="C53" s="28"/>
      <c r="D53" s="597">
        <v>64</v>
      </c>
      <c r="E53" s="598">
        <v>52543</v>
      </c>
      <c r="F53" s="276">
        <v>4440</v>
      </c>
      <c r="G53" s="264"/>
      <c r="H53" s="1534" t="s">
        <v>2513</v>
      </c>
      <c r="I53" s="1535"/>
      <c r="J53" s="648">
        <v>2940</v>
      </c>
      <c r="K53" s="649">
        <v>1500</v>
      </c>
    </row>
    <row r="54" spans="1:11" ht="21" customHeight="1" thickTop="1" x14ac:dyDescent="0.2">
      <c r="A54" s="115"/>
      <c r="B54" s="1545" t="s">
        <v>548</v>
      </c>
      <c r="C54" s="1546"/>
      <c r="D54" s="1547"/>
      <c r="E54" s="245"/>
      <c r="F54" s="976">
        <f>SUM(F11:F53)</f>
        <v>152800</v>
      </c>
      <c r="G54" s="42">
        <f>SUM(G11:G53)</f>
        <v>0</v>
      </c>
      <c r="H54" s="217"/>
      <c r="I54" s="218"/>
      <c r="J54" s="42">
        <f>SUM(J11:J53)</f>
        <v>106510</v>
      </c>
      <c r="K54" s="57">
        <f>SUM(K11:K53)</f>
        <v>46290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3" t="s">
        <v>652</v>
      </c>
      <c r="C56" s="49"/>
      <c r="D56" s="49"/>
      <c r="E56" s="49"/>
      <c r="F56" s="50"/>
      <c r="G56" s="51"/>
      <c r="H56" s="52"/>
      <c r="I56" s="52"/>
      <c r="J56" s="50"/>
      <c r="K56" s="50"/>
    </row>
    <row r="57" spans="1:11" s="29" customFormat="1" ht="18" customHeight="1" x14ac:dyDescent="0.2">
      <c r="A57" s="49"/>
      <c r="B57" s="203" t="s">
        <v>509</v>
      </c>
      <c r="C57" s="49"/>
      <c r="D57" s="49"/>
      <c r="E57" s="49"/>
      <c r="F57" s="50"/>
      <c r="G57" s="51"/>
      <c r="H57" s="52"/>
      <c r="I57" s="52"/>
      <c r="J57" s="50"/>
      <c r="K57" s="50"/>
    </row>
    <row r="58" spans="1:11" s="26" customFormat="1" ht="18" customHeight="1" x14ac:dyDescent="0.2">
      <c r="A58" s="4"/>
      <c r="B58" s="4" t="s">
        <v>653</v>
      </c>
      <c r="C58" s="4"/>
      <c r="D58" s="4"/>
      <c r="E58" s="4"/>
      <c r="F58" s="4"/>
      <c r="G58" s="4"/>
      <c r="H58" s="4"/>
      <c r="I58" s="4"/>
      <c r="J58" s="4"/>
      <c r="K58" s="4"/>
    </row>
    <row r="59" spans="1:11" ht="18" customHeight="1" x14ac:dyDescent="0.2">
      <c r="A59" s="38"/>
      <c r="B59" s="62" t="s">
        <v>555</v>
      </c>
      <c r="C59" s="38"/>
      <c r="D59" s="38"/>
      <c r="E59" s="38"/>
      <c r="F59" s="39"/>
      <c r="G59" s="40"/>
      <c r="H59" s="30"/>
      <c r="J59" s="43"/>
      <c r="K59" s="43"/>
    </row>
    <row r="60" spans="1:11" s="10" customFormat="1" ht="18" customHeight="1" x14ac:dyDescent="0.2">
      <c r="B60" s="1542" t="s">
        <v>765</v>
      </c>
      <c r="C60" s="1543"/>
      <c r="D60" s="1543"/>
      <c r="E60" s="1543"/>
      <c r="F60" s="1543"/>
      <c r="G60" s="1543"/>
      <c r="H60" s="1543"/>
      <c r="I60" s="36"/>
      <c r="J60" s="36"/>
      <c r="K60" s="36"/>
    </row>
    <row r="61" spans="1:11" ht="18" customHeight="1" x14ac:dyDescent="0.2">
      <c r="B61" s="1543"/>
      <c r="C61" s="1543"/>
      <c r="D61" s="1543"/>
      <c r="E61" s="1543"/>
      <c r="F61" s="1543"/>
      <c r="G61" s="1543"/>
      <c r="H61" s="1543"/>
    </row>
    <row r="62" spans="1:11" ht="18" customHeight="1" x14ac:dyDescent="0.2">
      <c r="B62" s="1543"/>
      <c r="C62" s="1543"/>
      <c r="D62" s="1543"/>
      <c r="E62" s="1543"/>
      <c r="F62" s="1543"/>
      <c r="G62" s="1543"/>
      <c r="H62" s="1543"/>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60:H62"/>
    <mergeCell ref="H30:I30"/>
    <mergeCell ref="H31:I31"/>
    <mergeCell ref="H32:I32"/>
    <mergeCell ref="B34:B41"/>
    <mergeCell ref="B42:B48"/>
    <mergeCell ref="H46:I46"/>
    <mergeCell ref="B50:B53"/>
    <mergeCell ref="H51:I51"/>
    <mergeCell ref="H52:I52"/>
    <mergeCell ref="H53:I53"/>
    <mergeCell ref="B54:D54"/>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909" t="s">
        <v>1981</v>
      </c>
      <c r="C1" s="283"/>
      <c r="D1" s="283"/>
      <c r="E1" s="284"/>
      <c r="F1" s="284"/>
      <c r="G1" s="284"/>
      <c r="H1" s="285" t="s">
        <v>482</v>
      </c>
      <c r="I1" s="286"/>
      <c r="J1" s="286"/>
      <c r="K1" s="436">
        <v>526</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G79</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302"/>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437"/>
      <c r="D11" s="526">
        <v>1</v>
      </c>
      <c r="E11" s="347">
        <v>52601</v>
      </c>
      <c r="F11" s="309">
        <v>3750</v>
      </c>
      <c r="G11" s="310"/>
      <c r="H11" s="311" t="s">
        <v>485</v>
      </c>
      <c r="I11" s="344"/>
      <c r="J11" s="485">
        <v>270</v>
      </c>
      <c r="K11" s="486">
        <v>3460</v>
      </c>
    </row>
    <row r="12" spans="1:11" s="288" customFormat="1" ht="19.5" customHeight="1" x14ac:dyDescent="0.35">
      <c r="A12" s="720">
        <v>2</v>
      </c>
      <c r="B12" s="1437"/>
      <c r="C12" s="438"/>
      <c r="D12" s="525">
        <v>2</v>
      </c>
      <c r="E12" s="525">
        <v>52602</v>
      </c>
      <c r="F12" s="482">
        <v>1850</v>
      </c>
      <c r="G12" s="483"/>
      <c r="H12" s="505" t="s">
        <v>875</v>
      </c>
      <c r="I12" s="506"/>
      <c r="J12" s="485">
        <v>670</v>
      </c>
      <c r="K12" s="486">
        <v>1150</v>
      </c>
    </row>
    <row r="13" spans="1:11" s="288" customFormat="1" ht="19.5" customHeight="1" x14ac:dyDescent="0.35">
      <c r="A13" s="720">
        <v>3</v>
      </c>
      <c r="B13" s="1437"/>
      <c r="C13" s="439"/>
      <c r="D13" s="525">
        <v>3</v>
      </c>
      <c r="E13" s="525">
        <v>52603</v>
      </c>
      <c r="F13" s="482">
        <v>1300</v>
      </c>
      <c r="G13" s="483"/>
      <c r="H13" s="505" t="s">
        <v>1287</v>
      </c>
      <c r="I13" s="506"/>
      <c r="J13" s="485">
        <v>780</v>
      </c>
      <c r="K13" s="486">
        <v>500</v>
      </c>
    </row>
    <row r="14" spans="1:11" s="288" customFormat="1" ht="19.5" customHeight="1" x14ac:dyDescent="0.35">
      <c r="A14" s="720">
        <v>4</v>
      </c>
      <c r="B14" s="1437"/>
      <c r="C14" s="438"/>
      <c r="D14" s="525">
        <v>4</v>
      </c>
      <c r="E14" s="525">
        <v>52604</v>
      </c>
      <c r="F14" s="482">
        <v>3200</v>
      </c>
      <c r="G14" s="483"/>
      <c r="H14" s="507" t="s">
        <v>484</v>
      </c>
      <c r="I14" s="506"/>
      <c r="J14" s="485">
        <v>70</v>
      </c>
      <c r="K14" s="486">
        <v>3090</v>
      </c>
    </row>
    <row r="15" spans="1:11" s="288" customFormat="1" ht="19.5" customHeight="1" x14ac:dyDescent="0.35">
      <c r="A15" s="720">
        <v>5</v>
      </c>
      <c r="B15" s="1437"/>
      <c r="C15" s="908"/>
      <c r="D15" s="525">
        <v>5</v>
      </c>
      <c r="E15" s="525">
        <v>52605</v>
      </c>
      <c r="F15" s="482">
        <v>7400</v>
      </c>
      <c r="G15" s="483"/>
      <c r="H15" s="507" t="s">
        <v>1082</v>
      </c>
      <c r="I15" s="506"/>
      <c r="J15" s="485">
        <v>1610</v>
      </c>
      <c r="K15" s="486">
        <v>5690</v>
      </c>
    </row>
    <row r="16" spans="1:11" s="288" customFormat="1" ht="19.5" customHeight="1" x14ac:dyDescent="0.35">
      <c r="A16" s="720">
        <v>6</v>
      </c>
      <c r="B16" s="1437"/>
      <c r="C16" s="439"/>
      <c r="D16" s="525">
        <v>6</v>
      </c>
      <c r="E16" s="525">
        <v>52606</v>
      </c>
      <c r="F16" s="482">
        <v>3200</v>
      </c>
      <c r="G16" s="483"/>
      <c r="H16" s="505" t="s">
        <v>600</v>
      </c>
      <c r="I16" s="506"/>
      <c r="J16" s="485">
        <v>2170</v>
      </c>
      <c r="K16" s="486">
        <v>980</v>
      </c>
    </row>
    <row r="17" spans="1:11" s="321" customFormat="1" ht="19.5" customHeight="1" x14ac:dyDescent="0.2">
      <c r="A17" s="720">
        <v>7</v>
      </c>
      <c r="B17" s="1437"/>
      <c r="C17" s="439"/>
      <c r="D17" s="525">
        <v>7</v>
      </c>
      <c r="E17" s="525">
        <v>52607</v>
      </c>
      <c r="F17" s="482">
        <v>3800</v>
      </c>
      <c r="G17" s="483"/>
      <c r="H17" s="505" t="s">
        <v>1288</v>
      </c>
      <c r="I17" s="506"/>
      <c r="J17" s="485">
        <v>1460</v>
      </c>
      <c r="K17" s="486">
        <v>2300</v>
      </c>
    </row>
    <row r="18" spans="1:11" s="321" customFormat="1" ht="19.5" customHeight="1" x14ac:dyDescent="0.2">
      <c r="A18" s="720">
        <v>8</v>
      </c>
      <c r="B18" s="1437"/>
      <c r="C18" s="439"/>
      <c r="D18" s="525">
        <v>8</v>
      </c>
      <c r="E18" s="525">
        <v>52608</v>
      </c>
      <c r="F18" s="482">
        <v>3350</v>
      </c>
      <c r="G18" s="483"/>
      <c r="H18" s="505" t="s">
        <v>2100</v>
      </c>
      <c r="I18" s="509"/>
      <c r="J18" s="485">
        <v>1930</v>
      </c>
      <c r="K18" s="486">
        <v>1330</v>
      </c>
    </row>
    <row r="19" spans="1:11" s="321" customFormat="1" ht="19.5" customHeight="1" x14ac:dyDescent="0.2">
      <c r="A19" s="720">
        <v>9</v>
      </c>
      <c r="B19" s="1437"/>
      <c r="C19" s="438"/>
      <c r="D19" s="525">
        <v>9</v>
      </c>
      <c r="E19" s="525">
        <v>52609</v>
      </c>
      <c r="F19" s="482">
        <v>2250</v>
      </c>
      <c r="G19" s="483"/>
      <c r="H19" s="505" t="s">
        <v>487</v>
      </c>
      <c r="I19" s="509"/>
      <c r="J19" s="485">
        <v>1040</v>
      </c>
      <c r="K19" s="486">
        <v>1160</v>
      </c>
    </row>
    <row r="20" spans="1:11" s="321" customFormat="1" ht="19.5" customHeight="1" x14ac:dyDescent="0.2">
      <c r="A20" s="720">
        <v>10</v>
      </c>
      <c r="B20" s="1437"/>
      <c r="C20" s="438"/>
      <c r="D20" s="525">
        <v>10</v>
      </c>
      <c r="E20" s="525">
        <v>52610</v>
      </c>
      <c r="F20" s="482">
        <v>3300</v>
      </c>
      <c r="G20" s="483"/>
      <c r="H20" s="505" t="s">
        <v>488</v>
      </c>
      <c r="I20" s="509"/>
      <c r="J20" s="485">
        <v>1840</v>
      </c>
      <c r="K20" s="486">
        <v>1390</v>
      </c>
    </row>
    <row r="21" spans="1:11" s="321" customFormat="1" ht="19.5" customHeight="1" x14ac:dyDescent="0.2">
      <c r="A21" s="720">
        <v>11</v>
      </c>
      <c r="B21" s="1437"/>
      <c r="C21" s="439" t="s">
        <v>1083</v>
      </c>
      <c r="D21" s="525">
        <v>11</v>
      </c>
      <c r="E21" s="525">
        <v>52611</v>
      </c>
      <c r="F21" s="482">
        <v>3250</v>
      </c>
      <c r="G21" s="483"/>
      <c r="H21" s="505" t="s">
        <v>820</v>
      </c>
      <c r="I21" s="509"/>
      <c r="J21" s="485">
        <v>1950</v>
      </c>
      <c r="K21" s="486">
        <v>1250</v>
      </c>
    </row>
    <row r="22" spans="1:11" s="321" customFormat="1" ht="19.5" customHeight="1" x14ac:dyDescent="0.2">
      <c r="A22" s="720">
        <v>12</v>
      </c>
      <c r="B22" s="1437"/>
      <c r="C22" s="440">
        <f>SUM(F11:F42)</f>
        <v>101600</v>
      </c>
      <c r="D22" s="525">
        <v>12</v>
      </c>
      <c r="E22" s="525">
        <v>52612</v>
      </c>
      <c r="F22" s="482">
        <v>3800</v>
      </c>
      <c r="G22" s="483"/>
      <c r="H22" s="505" t="s">
        <v>601</v>
      </c>
      <c r="I22" s="509"/>
      <c r="J22" s="485">
        <v>2380</v>
      </c>
      <c r="K22" s="486">
        <v>1350</v>
      </c>
    </row>
    <row r="23" spans="1:11" s="321" customFormat="1" ht="19.5" customHeight="1" x14ac:dyDescent="0.2">
      <c r="A23" s="720">
        <v>13</v>
      </c>
      <c r="B23" s="1437"/>
      <c r="C23" s="439"/>
      <c r="D23" s="525">
        <v>13</v>
      </c>
      <c r="E23" s="525">
        <v>52613</v>
      </c>
      <c r="F23" s="482">
        <v>2300</v>
      </c>
      <c r="G23" s="483"/>
      <c r="H23" s="505" t="s">
        <v>1289</v>
      </c>
      <c r="I23" s="509"/>
      <c r="J23" s="485">
        <v>1260</v>
      </c>
      <c r="K23" s="486">
        <v>990</v>
      </c>
    </row>
    <row r="24" spans="1:11" s="321" customFormat="1" ht="19.5" customHeight="1" x14ac:dyDescent="0.2">
      <c r="A24" s="720">
        <v>14</v>
      </c>
      <c r="B24" s="1437"/>
      <c r="C24" s="438"/>
      <c r="D24" s="525">
        <v>14</v>
      </c>
      <c r="E24" s="525">
        <v>52614</v>
      </c>
      <c r="F24" s="482">
        <v>2700</v>
      </c>
      <c r="G24" s="483"/>
      <c r="H24" s="507" t="s">
        <v>1084</v>
      </c>
      <c r="I24" s="509"/>
      <c r="J24" s="485">
        <v>1130</v>
      </c>
      <c r="K24" s="486">
        <v>1520</v>
      </c>
    </row>
    <row r="25" spans="1:11" s="321" customFormat="1" ht="19.5" customHeight="1" x14ac:dyDescent="0.2">
      <c r="A25" s="720">
        <v>15</v>
      </c>
      <c r="B25" s="1437"/>
      <c r="C25" s="438"/>
      <c r="D25" s="525">
        <v>15</v>
      </c>
      <c r="E25" s="525">
        <v>52615</v>
      </c>
      <c r="F25" s="482">
        <v>5100</v>
      </c>
      <c r="G25" s="483"/>
      <c r="H25" s="507" t="s">
        <v>489</v>
      </c>
      <c r="I25" s="509"/>
      <c r="J25" s="485">
        <v>2950</v>
      </c>
      <c r="K25" s="486">
        <v>2050</v>
      </c>
    </row>
    <row r="26" spans="1:11" s="321" customFormat="1" ht="19.5" customHeight="1" x14ac:dyDescent="0.2">
      <c r="A26" s="720">
        <v>16</v>
      </c>
      <c r="B26" s="1437"/>
      <c r="C26" s="438"/>
      <c r="D26" s="525">
        <v>16</v>
      </c>
      <c r="E26" s="525">
        <v>52616</v>
      </c>
      <c r="F26" s="482">
        <v>3650</v>
      </c>
      <c r="G26" s="483"/>
      <c r="H26" s="505" t="s">
        <v>490</v>
      </c>
      <c r="I26" s="509"/>
      <c r="J26" s="485">
        <v>1400</v>
      </c>
      <c r="K26" s="486">
        <v>2220</v>
      </c>
    </row>
    <row r="27" spans="1:11" s="321" customFormat="1" ht="19.5" customHeight="1" x14ac:dyDescent="0.2">
      <c r="A27" s="720">
        <v>17</v>
      </c>
      <c r="B27" s="1437"/>
      <c r="C27" s="439"/>
      <c r="D27" s="525">
        <v>17</v>
      </c>
      <c r="E27" s="525">
        <v>52617</v>
      </c>
      <c r="F27" s="482">
        <v>3650</v>
      </c>
      <c r="G27" s="483"/>
      <c r="H27" s="505" t="s">
        <v>491</v>
      </c>
      <c r="I27" s="509"/>
      <c r="J27" s="485">
        <v>1270</v>
      </c>
      <c r="K27" s="486">
        <v>2300</v>
      </c>
    </row>
    <row r="28" spans="1:11" s="321" customFormat="1" ht="19.5" customHeight="1" x14ac:dyDescent="0.2">
      <c r="A28" s="720">
        <v>18</v>
      </c>
      <c r="B28" s="1437"/>
      <c r="C28" s="439"/>
      <c r="D28" s="525">
        <v>18</v>
      </c>
      <c r="E28" s="525">
        <v>52618</v>
      </c>
      <c r="F28" s="482">
        <v>2600</v>
      </c>
      <c r="G28" s="483"/>
      <c r="H28" s="505" t="s">
        <v>1085</v>
      </c>
      <c r="I28" s="509"/>
      <c r="J28" s="485">
        <v>810</v>
      </c>
      <c r="K28" s="486">
        <v>1740</v>
      </c>
    </row>
    <row r="29" spans="1:11" s="321" customFormat="1" ht="19.5" customHeight="1" x14ac:dyDescent="0.2">
      <c r="A29" s="720">
        <v>19</v>
      </c>
      <c r="B29" s="1437"/>
      <c r="C29" s="439"/>
      <c r="D29" s="525">
        <v>19</v>
      </c>
      <c r="E29" s="525">
        <v>52619</v>
      </c>
      <c r="F29" s="482">
        <v>2000</v>
      </c>
      <c r="G29" s="483"/>
      <c r="H29" s="507" t="s">
        <v>495</v>
      </c>
      <c r="I29" s="509"/>
      <c r="J29" s="485">
        <v>640</v>
      </c>
      <c r="K29" s="486">
        <v>1320</v>
      </c>
    </row>
    <row r="30" spans="1:11" s="321" customFormat="1" ht="19.5" customHeight="1" x14ac:dyDescent="0.2">
      <c r="A30" s="720">
        <v>20</v>
      </c>
      <c r="B30" s="1437"/>
      <c r="C30" s="439"/>
      <c r="D30" s="525">
        <v>20</v>
      </c>
      <c r="E30" s="525">
        <v>52620</v>
      </c>
      <c r="F30" s="482">
        <v>500</v>
      </c>
      <c r="G30" s="483"/>
      <c r="H30" s="507" t="s">
        <v>1290</v>
      </c>
      <c r="I30" s="509"/>
      <c r="J30" s="485">
        <v>350</v>
      </c>
      <c r="K30" s="486">
        <v>140</v>
      </c>
    </row>
    <row r="31" spans="1:11" s="321" customFormat="1" ht="19.5" customHeight="1" x14ac:dyDescent="0.2">
      <c r="A31" s="720">
        <v>21</v>
      </c>
      <c r="B31" s="1437"/>
      <c r="C31" s="439"/>
      <c r="D31" s="525">
        <v>21</v>
      </c>
      <c r="E31" s="525">
        <v>52621</v>
      </c>
      <c r="F31" s="482">
        <v>1100</v>
      </c>
      <c r="G31" s="483"/>
      <c r="H31" s="507" t="s">
        <v>1291</v>
      </c>
      <c r="I31" s="509"/>
      <c r="J31" s="485">
        <v>560</v>
      </c>
      <c r="K31" s="486">
        <v>510</v>
      </c>
    </row>
    <row r="32" spans="1:11" s="321" customFormat="1" ht="19.5" customHeight="1" x14ac:dyDescent="0.2">
      <c r="A32" s="720">
        <v>22</v>
      </c>
      <c r="B32" s="1437"/>
      <c r="C32" s="438"/>
      <c r="D32" s="525">
        <v>22</v>
      </c>
      <c r="E32" s="525">
        <v>52622</v>
      </c>
      <c r="F32" s="482">
        <v>3100</v>
      </c>
      <c r="G32" s="483"/>
      <c r="H32" s="507" t="s">
        <v>1292</v>
      </c>
      <c r="I32" s="509"/>
      <c r="J32" s="485">
        <v>1650</v>
      </c>
      <c r="K32" s="486">
        <v>1380</v>
      </c>
    </row>
    <row r="33" spans="1:11" s="321" customFormat="1" ht="19.5" customHeight="1" x14ac:dyDescent="0.2">
      <c r="A33" s="720">
        <v>23</v>
      </c>
      <c r="B33" s="1437"/>
      <c r="C33" s="439"/>
      <c r="D33" s="525">
        <v>23</v>
      </c>
      <c r="E33" s="525">
        <v>52623</v>
      </c>
      <c r="F33" s="482">
        <v>2300</v>
      </c>
      <c r="G33" s="483"/>
      <c r="H33" s="505" t="s">
        <v>602</v>
      </c>
      <c r="I33" s="509"/>
      <c r="J33" s="485">
        <v>1080</v>
      </c>
      <c r="K33" s="486">
        <v>1180</v>
      </c>
    </row>
    <row r="34" spans="1:11" s="321" customFormat="1" ht="19.5" customHeight="1" x14ac:dyDescent="0.2">
      <c r="A34" s="720">
        <v>24</v>
      </c>
      <c r="B34" s="1437"/>
      <c r="C34" s="441"/>
      <c r="D34" s="525">
        <v>24</v>
      </c>
      <c r="E34" s="525">
        <v>52624</v>
      </c>
      <c r="F34" s="482">
        <v>2450</v>
      </c>
      <c r="G34" s="483"/>
      <c r="H34" s="505" t="s">
        <v>821</v>
      </c>
      <c r="I34" s="509"/>
      <c r="J34" s="485">
        <v>1370</v>
      </c>
      <c r="K34" s="486">
        <v>1060</v>
      </c>
    </row>
    <row r="35" spans="1:11" s="321" customFormat="1" ht="19.5" customHeight="1" x14ac:dyDescent="0.2">
      <c r="A35" s="720">
        <v>25</v>
      </c>
      <c r="B35" s="1437"/>
      <c r="C35" s="438"/>
      <c r="D35" s="525">
        <v>25</v>
      </c>
      <c r="E35" s="525">
        <v>52625</v>
      </c>
      <c r="F35" s="482">
        <v>3800</v>
      </c>
      <c r="G35" s="483"/>
      <c r="H35" s="505" t="s">
        <v>1086</v>
      </c>
      <c r="I35" s="509"/>
      <c r="J35" s="485">
        <v>1400</v>
      </c>
      <c r="K35" s="486">
        <v>2350</v>
      </c>
    </row>
    <row r="36" spans="1:11" s="321" customFormat="1" ht="19.5" customHeight="1" x14ac:dyDescent="0.2">
      <c r="A36" s="720">
        <v>26</v>
      </c>
      <c r="B36" s="1437"/>
      <c r="C36" s="439"/>
      <c r="D36" s="525">
        <v>27</v>
      </c>
      <c r="E36" s="525">
        <v>52627</v>
      </c>
      <c r="F36" s="482">
        <v>5050</v>
      </c>
      <c r="G36" s="483"/>
      <c r="H36" s="505" t="s">
        <v>822</v>
      </c>
      <c r="I36" s="509"/>
      <c r="J36" s="485">
        <v>3430</v>
      </c>
      <c r="K36" s="486">
        <v>1560</v>
      </c>
    </row>
    <row r="37" spans="1:11" s="321" customFormat="1" ht="19.5" customHeight="1" x14ac:dyDescent="0.2">
      <c r="A37" s="720">
        <v>27</v>
      </c>
      <c r="B37" s="1437"/>
      <c r="C37" s="439"/>
      <c r="D37" s="525">
        <v>28</v>
      </c>
      <c r="E37" s="525">
        <v>52628</v>
      </c>
      <c r="F37" s="482">
        <v>3300</v>
      </c>
      <c r="G37" s="483"/>
      <c r="H37" s="505" t="s">
        <v>823</v>
      </c>
      <c r="I37" s="509"/>
      <c r="J37" s="485">
        <v>1580</v>
      </c>
      <c r="K37" s="486">
        <v>1670</v>
      </c>
    </row>
    <row r="38" spans="1:11" s="321" customFormat="1" ht="19.5" customHeight="1" x14ac:dyDescent="0.2">
      <c r="A38" s="720">
        <v>28</v>
      </c>
      <c r="B38" s="1437"/>
      <c r="C38" s="439"/>
      <c r="D38" s="525" t="s">
        <v>1087</v>
      </c>
      <c r="E38" s="525">
        <v>52651</v>
      </c>
      <c r="F38" s="482">
        <v>1400</v>
      </c>
      <c r="G38" s="483"/>
      <c r="H38" s="505" t="s">
        <v>876</v>
      </c>
      <c r="I38" s="509"/>
      <c r="J38" s="485">
        <v>280</v>
      </c>
      <c r="K38" s="486">
        <v>1100</v>
      </c>
    </row>
    <row r="39" spans="1:11" s="321" customFormat="1" ht="19.5" customHeight="1" x14ac:dyDescent="0.2">
      <c r="A39" s="720">
        <v>29</v>
      </c>
      <c r="B39" s="1437"/>
      <c r="C39" s="438"/>
      <c r="D39" s="525" t="s">
        <v>1088</v>
      </c>
      <c r="E39" s="525">
        <v>52652</v>
      </c>
      <c r="F39" s="482">
        <v>4500</v>
      </c>
      <c r="G39" s="483"/>
      <c r="H39" s="507" t="s">
        <v>1089</v>
      </c>
      <c r="I39" s="509"/>
      <c r="J39" s="485">
        <v>110</v>
      </c>
      <c r="K39" s="486">
        <v>4390</v>
      </c>
    </row>
    <row r="40" spans="1:11" s="321" customFormat="1" ht="19.5" customHeight="1" x14ac:dyDescent="0.2">
      <c r="A40" s="720">
        <v>30</v>
      </c>
      <c r="B40" s="1437"/>
      <c r="C40" s="439"/>
      <c r="D40" s="525" t="s">
        <v>1090</v>
      </c>
      <c r="E40" s="525">
        <v>52653</v>
      </c>
      <c r="F40" s="482">
        <v>5550</v>
      </c>
      <c r="G40" s="483"/>
      <c r="H40" s="507" t="s">
        <v>492</v>
      </c>
      <c r="I40" s="509"/>
      <c r="J40" s="485">
        <v>250</v>
      </c>
      <c r="K40" s="486">
        <v>5270</v>
      </c>
    </row>
    <row r="41" spans="1:11" s="321" customFormat="1" ht="19.5" customHeight="1" x14ac:dyDescent="0.2">
      <c r="A41" s="720">
        <v>31</v>
      </c>
      <c r="B41" s="1437"/>
      <c r="C41" s="441"/>
      <c r="D41" s="525" t="s">
        <v>1091</v>
      </c>
      <c r="E41" s="525">
        <v>52654</v>
      </c>
      <c r="F41" s="482">
        <v>2500</v>
      </c>
      <c r="G41" s="483"/>
      <c r="H41" s="505" t="s">
        <v>486</v>
      </c>
      <c r="I41" s="509"/>
      <c r="J41" s="485">
        <v>450</v>
      </c>
      <c r="K41" s="486">
        <v>2000</v>
      </c>
    </row>
    <row r="42" spans="1:11" s="321" customFormat="1" ht="19.5" customHeight="1" x14ac:dyDescent="0.2">
      <c r="A42" s="615">
        <v>32</v>
      </c>
      <c r="B42" s="1461"/>
      <c r="C42" s="442"/>
      <c r="D42" s="443" t="s">
        <v>1092</v>
      </c>
      <c r="E42" s="443">
        <v>52655</v>
      </c>
      <c r="F42" s="422">
        <v>3600</v>
      </c>
      <c r="G42" s="423"/>
      <c r="H42" s="428" t="s">
        <v>496</v>
      </c>
      <c r="I42" s="425"/>
      <c r="J42" s="426">
        <v>550</v>
      </c>
      <c r="K42" s="427">
        <v>3040</v>
      </c>
    </row>
    <row r="43" spans="1:11" s="321" customFormat="1" ht="19.5" customHeight="1" x14ac:dyDescent="0.2">
      <c r="A43" s="958">
        <v>33</v>
      </c>
      <c r="B43" s="411" t="s">
        <v>661</v>
      </c>
      <c r="C43" s="442" t="s">
        <v>1093</v>
      </c>
      <c r="D43" s="352">
        <v>1</v>
      </c>
      <c r="E43" s="443">
        <v>52662</v>
      </c>
      <c r="F43" s="422">
        <v>1400</v>
      </c>
      <c r="G43" s="423"/>
      <c r="H43" s="428" t="s">
        <v>1293</v>
      </c>
      <c r="I43" s="1108"/>
      <c r="J43" s="357">
        <v>890</v>
      </c>
      <c r="K43" s="358">
        <v>480</v>
      </c>
    </row>
    <row r="44" spans="1:11" s="321" customFormat="1" ht="19.5" customHeight="1" x14ac:dyDescent="0.2">
      <c r="A44" s="1109">
        <v>34</v>
      </c>
      <c r="B44" s="921"/>
      <c r="C44" s="439"/>
      <c r="D44" s="526">
        <v>1</v>
      </c>
      <c r="E44" s="453">
        <v>52693</v>
      </c>
      <c r="F44" s="502">
        <v>4100</v>
      </c>
      <c r="G44" s="366"/>
      <c r="H44" s="1110" t="s">
        <v>2101</v>
      </c>
      <c r="I44" s="318"/>
      <c r="J44" s="504">
        <v>600</v>
      </c>
      <c r="K44" s="350">
        <v>3450</v>
      </c>
    </row>
    <row r="45" spans="1:11" s="321" customFormat="1" ht="19.5" customHeight="1" x14ac:dyDescent="0.2">
      <c r="A45" s="720">
        <v>35</v>
      </c>
      <c r="B45" s="921"/>
      <c r="C45" s="439"/>
      <c r="D45" s="525">
        <v>2</v>
      </c>
      <c r="E45" s="526">
        <v>52694</v>
      </c>
      <c r="F45" s="482">
        <v>2650</v>
      </c>
      <c r="G45" s="618"/>
      <c r="H45" s="609" t="s">
        <v>2102</v>
      </c>
      <c r="I45" s="602"/>
      <c r="J45" s="485">
        <v>470</v>
      </c>
      <c r="K45" s="486">
        <v>2150</v>
      </c>
    </row>
    <row r="46" spans="1:11" s="321" customFormat="1" ht="19.5" customHeight="1" x14ac:dyDescent="0.2">
      <c r="A46" s="720">
        <v>36</v>
      </c>
      <c r="B46" s="921"/>
      <c r="C46" s="439"/>
      <c r="D46" s="525">
        <v>3</v>
      </c>
      <c r="E46" s="525">
        <v>52695</v>
      </c>
      <c r="F46" s="482">
        <v>3850</v>
      </c>
      <c r="G46" s="366"/>
      <c r="H46" s="609" t="s">
        <v>2103</v>
      </c>
      <c r="I46" s="509"/>
      <c r="J46" s="485">
        <v>2090</v>
      </c>
      <c r="K46" s="486">
        <v>1700</v>
      </c>
    </row>
    <row r="47" spans="1:11" s="321" customFormat="1" ht="19.5" customHeight="1" x14ac:dyDescent="0.2">
      <c r="A47" s="720">
        <v>37</v>
      </c>
      <c r="B47" s="921"/>
      <c r="C47" s="439"/>
      <c r="D47" s="525">
        <v>4</v>
      </c>
      <c r="E47" s="525">
        <v>52696</v>
      </c>
      <c r="F47" s="502">
        <v>1750</v>
      </c>
      <c r="G47" s="366"/>
      <c r="H47" s="609" t="s">
        <v>2104</v>
      </c>
      <c r="I47" s="432"/>
      <c r="J47" s="485">
        <v>1150</v>
      </c>
      <c r="K47" s="486">
        <v>560</v>
      </c>
    </row>
    <row r="48" spans="1:11" s="321" customFormat="1" ht="19.5" customHeight="1" x14ac:dyDescent="0.2">
      <c r="A48" s="720">
        <v>38</v>
      </c>
      <c r="B48" s="921"/>
      <c r="C48" s="439"/>
      <c r="D48" s="525">
        <v>5</v>
      </c>
      <c r="E48" s="525">
        <v>52697</v>
      </c>
      <c r="F48" s="482">
        <v>2900</v>
      </c>
      <c r="G48" s="503"/>
      <c r="H48" s="609" t="s">
        <v>828</v>
      </c>
      <c r="I48" s="432"/>
      <c r="J48" s="485">
        <v>1070</v>
      </c>
      <c r="K48" s="486">
        <v>1810</v>
      </c>
    </row>
    <row r="49" spans="1:11" s="321" customFormat="1" ht="19.5" customHeight="1" x14ac:dyDescent="0.2">
      <c r="A49" s="720">
        <v>39</v>
      </c>
      <c r="B49" s="1437" t="s" ph="1">
        <v>19</v>
      </c>
      <c r="C49" s="438"/>
      <c r="D49" s="525">
        <v>6</v>
      </c>
      <c r="E49" s="525">
        <v>52664</v>
      </c>
      <c r="F49" s="482">
        <v>1250</v>
      </c>
      <c r="G49" s="503"/>
      <c r="H49" s="349" t="s">
        <v>2165</v>
      </c>
      <c r="I49" s="432"/>
      <c r="J49" s="485">
        <v>830</v>
      </c>
      <c r="K49" s="486">
        <v>410</v>
      </c>
    </row>
    <row r="50" spans="1:11" s="321" customFormat="1" ht="19.5" customHeight="1" x14ac:dyDescent="0.2">
      <c r="A50" s="720">
        <v>40</v>
      </c>
      <c r="B50" s="1437" ph="1"/>
      <c r="C50" s="438"/>
      <c r="D50" s="525">
        <v>7</v>
      </c>
      <c r="E50" s="526">
        <v>52698</v>
      </c>
      <c r="F50" s="482">
        <v>2700</v>
      </c>
      <c r="G50" s="503"/>
      <c r="H50" s="609" t="s">
        <v>2105</v>
      </c>
      <c r="I50" s="432"/>
      <c r="J50" s="485">
        <v>1270</v>
      </c>
      <c r="K50" s="486">
        <v>1390</v>
      </c>
    </row>
    <row r="51" spans="1:11" s="321" customFormat="1" ht="19.5" customHeight="1" x14ac:dyDescent="0.2">
      <c r="A51" s="720">
        <v>41</v>
      </c>
      <c r="B51" s="1437" ph="1"/>
      <c r="C51" s="438"/>
      <c r="D51" s="525">
        <v>8</v>
      </c>
      <c r="E51" s="526">
        <v>52699</v>
      </c>
      <c r="F51" s="482">
        <v>1250</v>
      </c>
      <c r="G51" s="503"/>
      <c r="H51" s="609" t="s">
        <v>2106</v>
      </c>
      <c r="I51" s="432"/>
      <c r="J51" s="485">
        <v>950</v>
      </c>
      <c r="K51" s="486">
        <v>290</v>
      </c>
    </row>
    <row r="52" spans="1:11" s="321" customFormat="1" ht="19.5" customHeight="1" x14ac:dyDescent="0.2">
      <c r="A52" s="720">
        <v>42</v>
      </c>
      <c r="B52" s="1437"/>
      <c r="C52" s="438"/>
      <c r="D52" s="525">
        <v>9</v>
      </c>
      <c r="E52" s="525">
        <v>52665</v>
      </c>
      <c r="F52" s="482">
        <v>3300</v>
      </c>
      <c r="G52" s="483"/>
      <c r="H52" s="505" t="s">
        <v>603</v>
      </c>
      <c r="I52" s="509"/>
      <c r="J52" s="485">
        <v>1230</v>
      </c>
      <c r="K52" s="486">
        <v>2010</v>
      </c>
    </row>
    <row r="53" spans="1:11" s="321" customFormat="1" ht="19.5" customHeight="1" x14ac:dyDescent="0.2">
      <c r="A53" s="720">
        <v>43</v>
      </c>
      <c r="B53" s="1437"/>
      <c r="C53" s="439"/>
      <c r="D53" s="525">
        <v>10</v>
      </c>
      <c r="E53" s="525">
        <v>52666</v>
      </c>
      <c r="F53" s="482">
        <v>3000</v>
      </c>
      <c r="G53" s="483"/>
      <c r="H53" s="505" t="s">
        <v>493</v>
      </c>
      <c r="I53" s="509"/>
      <c r="J53" s="485">
        <v>560</v>
      </c>
      <c r="K53" s="486">
        <v>2420</v>
      </c>
    </row>
    <row r="54" spans="1:11" s="321" customFormat="1" ht="19.5" customHeight="1" x14ac:dyDescent="0.2">
      <c r="A54" s="720">
        <v>44</v>
      </c>
      <c r="B54" s="1437"/>
      <c r="C54" s="439"/>
      <c r="D54" s="525">
        <v>11</v>
      </c>
      <c r="E54" s="525">
        <v>52667</v>
      </c>
      <c r="F54" s="482">
        <v>2000</v>
      </c>
      <c r="G54" s="483"/>
      <c r="H54" s="505" t="s">
        <v>604</v>
      </c>
      <c r="I54" s="509"/>
      <c r="J54" s="485">
        <v>50</v>
      </c>
      <c r="K54" s="486">
        <v>1940</v>
      </c>
    </row>
    <row r="55" spans="1:11" s="321" customFormat="1" ht="19.5" customHeight="1" x14ac:dyDescent="0.2">
      <c r="A55" s="720">
        <v>45</v>
      </c>
      <c r="B55" s="1437"/>
      <c r="C55" s="439"/>
      <c r="D55" s="525">
        <v>12</v>
      </c>
      <c r="E55" s="525">
        <v>52668</v>
      </c>
      <c r="F55" s="482">
        <v>3700</v>
      </c>
      <c r="G55" s="483"/>
      <c r="H55" s="505" t="s">
        <v>2107</v>
      </c>
      <c r="I55" s="509"/>
      <c r="J55" s="485">
        <v>1560</v>
      </c>
      <c r="K55" s="486">
        <v>2100</v>
      </c>
    </row>
    <row r="56" spans="1:11" s="321" customFormat="1" ht="19.5" customHeight="1" x14ac:dyDescent="0.2">
      <c r="A56" s="720">
        <v>46</v>
      </c>
      <c r="B56" s="1437"/>
      <c r="C56" s="438" t="s">
        <v>1097</v>
      </c>
      <c r="D56" s="525">
        <v>13</v>
      </c>
      <c r="E56" s="525">
        <v>52669</v>
      </c>
      <c r="F56" s="482">
        <v>1700</v>
      </c>
      <c r="G56" s="483"/>
      <c r="H56" s="507" t="s">
        <v>605</v>
      </c>
      <c r="I56" s="509"/>
      <c r="J56" s="485">
        <v>470</v>
      </c>
      <c r="K56" s="486">
        <v>1220</v>
      </c>
    </row>
    <row r="57" spans="1:11" s="321" customFormat="1" ht="19.5" customHeight="1" x14ac:dyDescent="0.2">
      <c r="A57" s="720">
        <v>47</v>
      </c>
      <c r="B57" s="1437"/>
      <c r="C57" s="440">
        <f>SUM(F44:F68)</f>
        <v>63750</v>
      </c>
      <c r="D57" s="525">
        <v>14</v>
      </c>
      <c r="E57" s="525">
        <v>52670</v>
      </c>
      <c r="F57" s="482">
        <v>2000</v>
      </c>
      <c r="G57" s="483"/>
      <c r="H57" s="507" t="s">
        <v>824</v>
      </c>
      <c r="I57" s="509"/>
      <c r="J57" s="485">
        <v>920</v>
      </c>
      <c r="K57" s="486">
        <v>1040</v>
      </c>
    </row>
    <row r="58" spans="1:11" s="321" customFormat="1" ht="19.5" customHeight="1" x14ac:dyDescent="0.2">
      <c r="A58" s="720">
        <v>48</v>
      </c>
      <c r="B58" s="1437"/>
      <c r="C58" s="438"/>
      <c r="D58" s="525">
        <v>15</v>
      </c>
      <c r="E58" s="525">
        <v>52671</v>
      </c>
      <c r="F58" s="482">
        <v>3950</v>
      </c>
      <c r="G58" s="483"/>
      <c r="H58" s="505" t="s">
        <v>606</v>
      </c>
      <c r="I58" s="509"/>
      <c r="J58" s="485">
        <v>680</v>
      </c>
      <c r="K58" s="486">
        <v>3240</v>
      </c>
    </row>
    <row r="59" spans="1:11" s="321" customFormat="1" ht="19.5" customHeight="1" x14ac:dyDescent="0.2">
      <c r="A59" s="720">
        <v>49</v>
      </c>
      <c r="B59" s="1437"/>
      <c r="C59" s="439"/>
      <c r="D59" s="525">
        <v>16</v>
      </c>
      <c r="E59" s="525">
        <v>52672</v>
      </c>
      <c r="F59" s="482">
        <v>2400</v>
      </c>
      <c r="G59" s="483"/>
      <c r="H59" s="505" t="s">
        <v>2108</v>
      </c>
      <c r="I59" s="509"/>
      <c r="J59" s="485">
        <v>90</v>
      </c>
      <c r="K59" s="486">
        <v>2300</v>
      </c>
    </row>
    <row r="60" spans="1:11" s="321" customFormat="1" ht="19.5" customHeight="1" x14ac:dyDescent="0.2">
      <c r="A60" s="720">
        <v>50</v>
      </c>
      <c r="B60" s="1437"/>
      <c r="C60" s="439"/>
      <c r="D60" s="525">
        <v>17</v>
      </c>
      <c r="E60" s="525">
        <v>52673</v>
      </c>
      <c r="F60" s="482">
        <v>2100</v>
      </c>
      <c r="G60" s="483"/>
      <c r="H60" s="505" t="s">
        <v>1098</v>
      </c>
      <c r="I60" s="509"/>
      <c r="J60" s="485">
        <v>250</v>
      </c>
      <c r="K60" s="486">
        <v>1810</v>
      </c>
    </row>
    <row r="61" spans="1:11" s="321" customFormat="1" ht="19.5" customHeight="1" x14ac:dyDescent="0.2">
      <c r="A61" s="720">
        <v>51</v>
      </c>
      <c r="B61" s="1437"/>
      <c r="C61" s="439"/>
      <c r="D61" s="525">
        <v>18</v>
      </c>
      <c r="E61" s="525">
        <v>52674</v>
      </c>
      <c r="F61" s="482">
        <v>400</v>
      </c>
      <c r="G61" s="483"/>
      <c r="H61" s="507" t="s">
        <v>2109</v>
      </c>
      <c r="I61" s="509"/>
      <c r="J61" s="485">
        <v>150</v>
      </c>
      <c r="K61" s="486">
        <v>250</v>
      </c>
    </row>
    <row r="62" spans="1:11" s="321" customFormat="1" ht="19.5" customHeight="1" x14ac:dyDescent="0.2">
      <c r="A62" s="720">
        <v>52</v>
      </c>
      <c r="B62" s="1437"/>
      <c r="C62" s="438"/>
      <c r="D62" s="525">
        <v>19</v>
      </c>
      <c r="E62" s="525">
        <v>52675</v>
      </c>
      <c r="F62" s="482">
        <v>3200</v>
      </c>
      <c r="G62" s="483"/>
      <c r="H62" s="507" t="s">
        <v>607</v>
      </c>
      <c r="I62" s="509"/>
      <c r="J62" s="485">
        <v>670</v>
      </c>
      <c r="K62" s="486">
        <v>2510</v>
      </c>
    </row>
    <row r="63" spans="1:11" s="321" customFormat="1" ht="19.5" customHeight="1" x14ac:dyDescent="0.2">
      <c r="A63" s="720">
        <v>53</v>
      </c>
      <c r="B63" s="1437"/>
      <c r="C63" s="439"/>
      <c r="D63" s="525">
        <v>20</v>
      </c>
      <c r="E63" s="525">
        <v>52676</v>
      </c>
      <c r="F63" s="482">
        <v>800</v>
      </c>
      <c r="G63" s="483"/>
      <c r="H63" s="505" t="s">
        <v>494</v>
      </c>
      <c r="I63" s="509"/>
      <c r="J63" s="485">
        <v>60</v>
      </c>
      <c r="K63" s="486">
        <v>740</v>
      </c>
    </row>
    <row r="64" spans="1:11" s="321" customFormat="1" ht="19.5" customHeight="1" x14ac:dyDescent="0.2">
      <c r="A64" s="720">
        <v>54</v>
      </c>
      <c r="B64" s="1437"/>
      <c r="C64" s="441"/>
      <c r="D64" s="525">
        <v>21</v>
      </c>
      <c r="E64" s="525">
        <v>52677</v>
      </c>
      <c r="F64" s="482">
        <v>4350</v>
      </c>
      <c r="G64" s="483"/>
      <c r="H64" s="505" t="s">
        <v>825</v>
      </c>
      <c r="I64" s="509"/>
      <c r="J64" s="485">
        <v>630</v>
      </c>
      <c r="K64" s="486">
        <v>3680</v>
      </c>
    </row>
    <row r="65" spans="1:11" s="321" customFormat="1" ht="19.5" customHeight="1" x14ac:dyDescent="0.2">
      <c r="A65" s="720">
        <v>55</v>
      </c>
      <c r="B65" s="1437"/>
      <c r="C65" s="438"/>
      <c r="D65" s="525">
        <v>22</v>
      </c>
      <c r="E65" s="525">
        <v>52678</v>
      </c>
      <c r="F65" s="482">
        <v>1500</v>
      </c>
      <c r="G65" s="483"/>
      <c r="H65" s="505" t="s">
        <v>1099</v>
      </c>
      <c r="I65" s="509"/>
      <c r="J65" s="485">
        <v>140</v>
      </c>
      <c r="K65" s="486">
        <v>1330</v>
      </c>
    </row>
    <row r="66" spans="1:11" s="321" customFormat="1" ht="19.5" customHeight="1" x14ac:dyDescent="0.2">
      <c r="A66" s="720">
        <v>56</v>
      </c>
      <c r="B66" s="1437"/>
      <c r="C66" s="439"/>
      <c r="D66" s="525">
        <v>23</v>
      </c>
      <c r="E66" s="525">
        <v>52679</v>
      </c>
      <c r="F66" s="482">
        <v>1800</v>
      </c>
      <c r="G66" s="483"/>
      <c r="H66" s="505" t="s">
        <v>826</v>
      </c>
      <c r="I66" s="509"/>
      <c r="J66" s="485">
        <v>420</v>
      </c>
      <c r="K66" s="486">
        <v>1370</v>
      </c>
    </row>
    <row r="67" spans="1:11" s="321" customFormat="1" ht="19.5" customHeight="1" x14ac:dyDescent="0.2">
      <c r="A67" s="720">
        <v>57</v>
      </c>
      <c r="B67" s="1437"/>
      <c r="C67" s="439"/>
      <c r="D67" s="525">
        <v>24</v>
      </c>
      <c r="E67" s="525">
        <v>52680</v>
      </c>
      <c r="F67" s="482">
        <v>3950</v>
      </c>
      <c r="G67" s="483"/>
      <c r="H67" s="505" t="s">
        <v>608</v>
      </c>
      <c r="I67" s="509"/>
      <c r="J67" s="485">
        <v>160</v>
      </c>
      <c r="K67" s="486">
        <v>3760</v>
      </c>
    </row>
    <row r="68" spans="1:11" s="321" customFormat="1" ht="19.5" customHeight="1" x14ac:dyDescent="0.2">
      <c r="A68" s="718">
        <v>58</v>
      </c>
      <c r="B68" s="1461"/>
      <c r="C68" s="446"/>
      <c r="D68" s="443">
        <v>25</v>
      </c>
      <c r="E68" s="443">
        <v>52681</v>
      </c>
      <c r="F68" s="422">
        <v>3150</v>
      </c>
      <c r="G68" s="423"/>
      <c r="H68" s="428" t="s">
        <v>827</v>
      </c>
      <c r="I68" s="425"/>
      <c r="J68" s="444">
        <v>540</v>
      </c>
      <c r="K68" s="445">
        <v>2560</v>
      </c>
    </row>
    <row r="69" spans="1:11" s="321" customFormat="1" ht="19.5" customHeight="1" x14ac:dyDescent="0.2">
      <c r="A69" s="1109">
        <v>59</v>
      </c>
      <c r="B69" s="1437" t="s">
        <v>20</v>
      </c>
      <c r="C69" s="438"/>
      <c r="D69" s="526" t="s">
        <v>1100</v>
      </c>
      <c r="E69" s="526">
        <v>52682</v>
      </c>
      <c r="F69" s="502">
        <v>2850</v>
      </c>
      <c r="G69" s="503"/>
      <c r="H69" s="359" t="s">
        <v>2110</v>
      </c>
      <c r="I69" s="432"/>
      <c r="J69" s="319">
        <v>1860</v>
      </c>
      <c r="K69" s="320">
        <v>940</v>
      </c>
    </row>
    <row r="70" spans="1:11" s="321" customFormat="1" ht="19.5" customHeight="1" x14ac:dyDescent="0.2">
      <c r="A70" s="720">
        <v>60</v>
      </c>
      <c r="B70" s="1437"/>
      <c r="C70" s="439" t="s">
        <v>1101</v>
      </c>
      <c r="D70" s="525" t="s">
        <v>1102</v>
      </c>
      <c r="E70" s="525">
        <v>52683</v>
      </c>
      <c r="F70" s="482">
        <v>1200</v>
      </c>
      <c r="G70" s="483"/>
      <c r="H70" s="507" t="s">
        <v>2111</v>
      </c>
      <c r="I70" s="509"/>
      <c r="J70" s="485">
        <v>1140</v>
      </c>
      <c r="K70" s="486">
        <v>40</v>
      </c>
    </row>
    <row r="71" spans="1:11" s="321" customFormat="1" ht="19.5" customHeight="1" x14ac:dyDescent="0.2">
      <c r="A71" s="720">
        <v>61</v>
      </c>
      <c r="B71" s="1437"/>
      <c r="C71" s="440">
        <f>SUM(F69:F78)</f>
        <v>18500</v>
      </c>
      <c r="D71" s="525" t="s">
        <v>1103</v>
      </c>
      <c r="E71" s="525">
        <v>52684</v>
      </c>
      <c r="F71" s="482">
        <v>1300</v>
      </c>
      <c r="G71" s="483"/>
      <c r="H71" s="505" t="s">
        <v>2112</v>
      </c>
      <c r="I71" s="509"/>
      <c r="J71" s="485">
        <v>1020</v>
      </c>
      <c r="K71" s="486">
        <v>240</v>
      </c>
    </row>
    <row r="72" spans="1:11" s="321" customFormat="1" ht="19.5" customHeight="1" x14ac:dyDescent="0.2">
      <c r="A72" s="720">
        <v>62</v>
      </c>
      <c r="B72" s="1437"/>
      <c r="C72" s="438"/>
      <c r="D72" s="525" t="s">
        <v>1104</v>
      </c>
      <c r="E72" s="525">
        <v>52685</v>
      </c>
      <c r="F72" s="482">
        <v>2100</v>
      </c>
      <c r="G72" s="483"/>
      <c r="H72" s="505" t="s">
        <v>2113</v>
      </c>
      <c r="I72" s="509"/>
      <c r="J72" s="485">
        <v>1170</v>
      </c>
      <c r="K72" s="486">
        <v>880</v>
      </c>
    </row>
    <row r="73" spans="1:11" s="321" customFormat="1" ht="19.5" customHeight="1" x14ac:dyDescent="0.2">
      <c r="A73" s="720">
        <v>63</v>
      </c>
      <c r="B73" s="1437"/>
      <c r="C73" s="439"/>
      <c r="D73" s="525" t="s">
        <v>1105</v>
      </c>
      <c r="E73" s="525">
        <v>52686</v>
      </c>
      <c r="F73" s="482">
        <v>2000</v>
      </c>
      <c r="G73" s="483"/>
      <c r="H73" s="505" t="s">
        <v>2114</v>
      </c>
      <c r="I73" s="509"/>
      <c r="J73" s="485">
        <v>1260</v>
      </c>
      <c r="K73" s="486">
        <v>710</v>
      </c>
    </row>
    <row r="74" spans="1:11" s="321" customFormat="1" ht="19.5" customHeight="1" x14ac:dyDescent="0.2">
      <c r="A74" s="720">
        <v>64</v>
      </c>
      <c r="B74" s="1437"/>
      <c r="C74" s="438"/>
      <c r="D74" s="525" t="s">
        <v>1094</v>
      </c>
      <c r="E74" s="525">
        <v>52687</v>
      </c>
      <c r="F74" s="482">
        <v>1850</v>
      </c>
      <c r="G74" s="483"/>
      <c r="H74" s="505" t="s">
        <v>2115</v>
      </c>
      <c r="I74" s="509"/>
      <c r="J74" s="485">
        <v>720</v>
      </c>
      <c r="K74" s="486">
        <v>1110</v>
      </c>
    </row>
    <row r="75" spans="1:11" s="321" customFormat="1" ht="19.5" customHeight="1" x14ac:dyDescent="0.2">
      <c r="A75" s="720">
        <v>65</v>
      </c>
      <c r="B75" s="1437"/>
      <c r="C75" s="439"/>
      <c r="D75" s="525" t="s">
        <v>1106</v>
      </c>
      <c r="E75" s="525">
        <v>52688</v>
      </c>
      <c r="F75" s="482">
        <v>2150</v>
      </c>
      <c r="G75" s="483"/>
      <c r="H75" s="505" t="s">
        <v>2116</v>
      </c>
      <c r="I75" s="509"/>
      <c r="J75" s="485">
        <v>590</v>
      </c>
      <c r="K75" s="486">
        <v>1540</v>
      </c>
    </row>
    <row r="76" spans="1:11" s="321" customFormat="1" ht="19.5" customHeight="1" x14ac:dyDescent="0.2">
      <c r="A76" s="720">
        <v>66</v>
      </c>
      <c r="B76" s="1437"/>
      <c r="C76" s="438"/>
      <c r="D76" s="526" t="s">
        <v>1107</v>
      </c>
      <c r="E76" s="526">
        <v>52689</v>
      </c>
      <c r="F76" s="502">
        <v>1300</v>
      </c>
      <c r="G76" s="503"/>
      <c r="H76" s="349" t="s">
        <v>2117</v>
      </c>
      <c r="I76" s="432"/>
      <c r="J76" s="485">
        <v>1160</v>
      </c>
      <c r="K76" s="486">
        <v>120</v>
      </c>
    </row>
    <row r="77" spans="1:11" s="321" customFormat="1" ht="19.5" customHeight="1" x14ac:dyDescent="0.2">
      <c r="A77" s="720">
        <v>67</v>
      </c>
      <c r="B77" s="1437"/>
      <c r="C77" s="439"/>
      <c r="D77" s="525" t="s">
        <v>1095</v>
      </c>
      <c r="E77" s="525">
        <v>52690</v>
      </c>
      <c r="F77" s="482">
        <v>2200</v>
      </c>
      <c r="G77" s="483"/>
      <c r="H77" s="505" t="s">
        <v>2118</v>
      </c>
      <c r="I77" s="509"/>
      <c r="J77" s="485">
        <v>370</v>
      </c>
      <c r="K77" s="486">
        <v>1800</v>
      </c>
    </row>
    <row r="78" spans="1:11" s="321" customFormat="1" ht="19.5" customHeight="1" thickBot="1" x14ac:dyDescent="0.25">
      <c r="A78" s="363">
        <v>68</v>
      </c>
      <c r="B78" s="1461"/>
      <c r="C78" s="446"/>
      <c r="D78" s="443" t="s">
        <v>1096</v>
      </c>
      <c r="E78" s="443">
        <v>52691</v>
      </c>
      <c r="F78" s="422">
        <v>1550</v>
      </c>
      <c r="G78" s="423"/>
      <c r="H78" s="428" t="s">
        <v>2119</v>
      </c>
      <c r="I78" s="425"/>
      <c r="J78" s="426">
        <v>870</v>
      </c>
      <c r="K78" s="427">
        <v>670</v>
      </c>
    </row>
    <row r="79" spans="1:11" s="321" customFormat="1" ht="19.5" customHeight="1" thickTop="1" x14ac:dyDescent="0.2">
      <c r="A79" s="325"/>
      <c r="B79" s="1427" t="s">
        <v>546</v>
      </c>
      <c r="C79" s="1428"/>
      <c r="D79" s="1428"/>
      <c r="E79" s="429"/>
      <c r="F79" s="388">
        <f>SUM(F11:F78)</f>
        <v>185250</v>
      </c>
      <c r="G79" s="389">
        <f>SUM(G11:G78)</f>
        <v>0</v>
      </c>
      <c r="H79" s="390"/>
      <c r="I79" s="391"/>
      <c r="J79" s="392">
        <f>SUM(J11:J78)</f>
        <v>66750</v>
      </c>
      <c r="K79" s="393">
        <f>SUM(K11:K78)</f>
        <v>116010</v>
      </c>
    </row>
    <row r="80" spans="1:11" s="321" customFormat="1" ht="18" customHeight="1" x14ac:dyDescent="0.35">
      <c r="A80" s="329"/>
      <c r="B80" s="329"/>
      <c r="C80" s="329"/>
      <c r="D80" s="329"/>
      <c r="E80" s="329"/>
      <c r="F80" s="330"/>
      <c r="G80" s="331"/>
      <c r="H80" s="332"/>
      <c r="I80" s="333"/>
      <c r="J80" s="334"/>
      <c r="K80" s="334"/>
    </row>
    <row r="81" spans="1:11" s="321" customFormat="1" ht="18" customHeight="1" x14ac:dyDescent="0.2">
      <c r="A81" s="297"/>
      <c r="B81" s="361" t="s">
        <v>653</v>
      </c>
      <c r="C81" s="447"/>
      <c r="D81" s="447"/>
      <c r="E81" s="447"/>
      <c r="F81" s="447"/>
      <c r="G81" s="447"/>
      <c r="H81" s="447"/>
      <c r="I81" s="297"/>
      <c r="J81" s="297"/>
      <c r="K81" s="335"/>
    </row>
    <row r="82" spans="1:11" s="321" customFormat="1" ht="18" customHeight="1" x14ac:dyDescent="0.2">
      <c r="A82" s="297"/>
      <c r="B82" s="448" t="s">
        <v>556</v>
      </c>
      <c r="C82" s="449"/>
      <c r="D82" s="448"/>
      <c r="E82" s="448"/>
      <c r="F82" s="448"/>
      <c r="G82" s="448"/>
      <c r="H82" s="448"/>
      <c r="I82" s="297"/>
      <c r="J82" s="297"/>
      <c r="K82" s="335"/>
    </row>
    <row r="83" spans="1:11" s="321" customFormat="1" ht="18" customHeight="1" x14ac:dyDescent="0.2">
      <c r="A83" s="297"/>
      <c r="B83" s="448" t="s">
        <v>547</v>
      </c>
      <c r="C83" s="449"/>
      <c r="D83" s="448"/>
      <c r="E83" s="448"/>
      <c r="F83" s="448"/>
      <c r="G83" s="448"/>
      <c r="H83" s="448"/>
      <c r="I83" s="297"/>
      <c r="J83" s="297"/>
      <c r="K83" s="335"/>
    </row>
    <row r="84" spans="1:11" s="288" customFormat="1" ht="18" customHeight="1" x14ac:dyDescent="0.35">
      <c r="A84" s="329"/>
      <c r="B84" s="336" t="s">
        <v>555</v>
      </c>
      <c r="C84" s="449"/>
      <c r="D84" s="448"/>
      <c r="E84" s="448"/>
      <c r="F84" s="448"/>
      <c r="G84" s="448"/>
      <c r="H84" s="448"/>
      <c r="J84" s="339"/>
      <c r="K84" s="339"/>
    </row>
    <row r="85" spans="1:11" s="288" customFormat="1" ht="18" customHeight="1" x14ac:dyDescent="0.35">
      <c r="B85" s="1548" t="s">
        <v>1440</v>
      </c>
      <c r="C85" s="1548"/>
      <c r="D85" s="1548"/>
      <c r="E85" s="1548"/>
      <c r="F85" s="1548"/>
      <c r="G85" s="1548"/>
      <c r="H85" s="1548"/>
      <c r="I85" s="340"/>
      <c r="J85" s="340"/>
    </row>
    <row r="86" spans="1:11" s="321" customFormat="1" ht="18" customHeight="1" x14ac:dyDescent="0.2">
      <c r="B86" s="1548"/>
      <c r="C86" s="1548"/>
      <c r="D86" s="1548"/>
      <c r="E86" s="1548"/>
      <c r="F86" s="1548"/>
      <c r="G86" s="1548"/>
      <c r="H86" s="1548"/>
      <c r="I86" s="297"/>
    </row>
    <row r="87" spans="1:11" s="288" customFormat="1" ht="18" customHeight="1" x14ac:dyDescent="0.35">
      <c r="B87" s="1548"/>
      <c r="C87" s="1548"/>
      <c r="D87" s="1548"/>
      <c r="E87" s="1548"/>
      <c r="F87" s="1548"/>
      <c r="G87" s="1548"/>
      <c r="H87" s="1548"/>
      <c r="I87" s="297"/>
    </row>
    <row r="88" spans="1:11" s="288" customFormat="1" ht="18" customHeight="1" x14ac:dyDescent="0.35">
      <c r="A88" s="321"/>
      <c r="B88" s="1548"/>
      <c r="C88" s="1548"/>
      <c r="D88" s="1548"/>
      <c r="E88" s="1548"/>
      <c r="F88" s="1548"/>
      <c r="G88" s="1548"/>
      <c r="H88" s="1548"/>
    </row>
    <row r="89" spans="1:11" s="288" customFormat="1" ht="18" customHeight="1" x14ac:dyDescent="0.35">
      <c r="B89" s="321"/>
      <c r="F89" s="342"/>
      <c r="G89" s="342"/>
      <c r="H89" s="343"/>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79:D79"/>
    <mergeCell ref="B85:H88"/>
    <mergeCell ref="B8:C8"/>
    <mergeCell ref="D8:G8"/>
    <mergeCell ref="H10:I10"/>
    <mergeCell ref="B11:B42"/>
    <mergeCell ref="B49:B68"/>
    <mergeCell ref="B69:B78"/>
    <mergeCell ref="B5:C5"/>
    <mergeCell ref="D5:F5"/>
    <mergeCell ref="B6:C6"/>
    <mergeCell ref="D6:G6"/>
    <mergeCell ref="B7:C7"/>
    <mergeCell ref="D7:F7"/>
    <mergeCell ref="B2:C2"/>
    <mergeCell ref="D2:F2"/>
    <mergeCell ref="B3:C3"/>
    <mergeCell ref="D3:F3"/>
    <mergeCell ref="B4:C4"/>
    <mergeCell ref="D4:F4"/>
  </mergeCells>
  <phoneticPr fontId="57"/>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342DC-0B72-4F8F-B8E9-8567050F25E9}">
  <sheetPr codeName="Sheet7">
    <tabColor rgb="FFE6B8B7"/>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87" customFormat="1" ht="30" customHeight="1" x14ac:dyDescent="0.7">
      <c r="A1" s="283"/>
      <c r="B1" s="136" t="s">
        <v>1982</v>
      </c>
      <c r="C1" s="283"/>
      <c r="D1" s="283"/>
      <c r="E1" s="283"/>
      <c r="F1" s="283"/>
      <c r="G1" s="284"/>
      <c r="H1" s="285" t="s">
        <v>482</v>
      </c>
      <c r="I1" s="286"/>
      <c r="J1" s="286"/>
      <c r="K1" s="608">
        <v>527</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G50</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550" t="s">
        <v>649</v>
      </c>
      <c r="C8" s="1551"/>
      <c r="D8" s="1552"/>
      <c r="E8" s="1553"/>
      <c r="F8" s="1553"/>
      <c r="G8" s="1554"/>
      <c r="H8" s="296"/>
      <c r="I8" s="296"/>
      <c r="J8" s="297"/>
      <c r="K8" s="298" t="s">
        <v>483</v>
      </c>
    </row>
    <row r="9" spans="1:11" s="299" customFormat="1" ht="24" customHeight="1" x14ac:dyDescent="0.35">
      <c r="B9" s="300"/>
      <c r="C9" s="715"/>
      <c r="H9" s="301"/>
      <c r="I9" s="716"/>
      <c r="J9" s="918"/>
      <c r="K9" s="1294" t="s">
        <v>2235</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8">
        <v>1</v>
      </c>
      <c r="B11" s="1436" t="s">
        <v>17</v>
      </c>
      <c r="C11" s="308"/>
      <c r="D11" s="1043">
        <v>2</v>
      </c>
      <c r="E11" s="501" t="s">
        <v>958</v>
      </c>
      <c r="F11" s="502">
        <v>3100</v>
      </c>
      <c r="G11" s="503"/>
      <c r="H11" s="494" t="s">
        <v>829</v>
      </c>
      <c r="I11" s="859"/>
      <c r="J11" s="504">
        <v>2520</v>
      </c>
      <c r="K11" s="350">
        <v>540</v>
      </c>
    </row>
    <row r="12" spans="1:11" s="288" customFormat="1" ht="19.5" customHeight="1" x14ac:dyDescent="0.35">
      <c r="A12" s="348">
        <v>2</v>
      </c>
      <c r="B12" s="1437"/>
      <c r="C12" s="314"/>
      <c r="D12" s="1043">
        <v>3</v>
      </c>
      <c r="E12" s="481" t="s">
        <v>959</v>
      </c>
      <c r="F12" s="482">
        <v>2500</v>
      </c>
      <c r="G12" s="483"/>
      <c r="H12" s="495" t="s">
        <v>2178</v>
      </c>
      <c r="I12" s="610"/>
      <c r="J12" s="485">
        <v>1740</v>
      </c>
      <c r="K12" s="486">
        <v>710</v>
      </c>
    </row>
    <row r="13" spans="1:11" s="288" customFormat="1" ht="19.5" customHeight="1" x14ac:dyDescent="0.35">
      <c r="A13" s="348">
        <v>3</v>
      </c>
      <c r="B13" s="1437"/>
      <c r="C13" s="314"/>
      <c r="D13" s="1043">
        <v>4</v>
      </c>
      <c r="E13" s="481" t="s">
        <v>960</v>
      </c>
      <c r="F13" s="482">
        <v>2500</v>
      </c>
      <c r="G13" s="483"/>
      <c r="H13" s="495" t="s">
        <v>830</v>
      </c>
      <c r="I13" s="610"/>
      <c r="J13" s="485">
        <v>1940</v>
      </c>
      <c r="K13" s="486">
        <v>530</v>
      </c>
    </row>
    <row r="14" spans="1:11" s="288" customFormat="1" ht="19.5" customHeight="1" x14ac:dyDescent="0.35">
      <c r="A14" s="348">
        <v>4</v>
      </c>
      <c r="B14" s="1437"/>
      <c r="C14" s="1111"/>
      <c r="D14" s="1043">
        <v>5</v>
      </c>
      <c r="E14" s="481" t="s">
        <v>961</v>
      </c>
      <c r="F14" s="482">
        <v>2450</v>
      </c>
      <c r="G14" s="483"/>
      <c r="H14" s="1555" t="s">
        <v>831</v>
      </c>
      <c r="I14" s="1556"/>
      <c r="J14" s="485">
        <v>1150</v>
      </c>
      <c r="K14" s="486">
        <v>1260</v>
      </c>
    </row>
    <row r="15" spans="1:11" s="288" customFormat="1" ht="19.5" customHeight="1" x14ac:dyDescent="0.35">
      <c r="A15" s="348">
        <v>5</v>
      </c>
      <c r="B15" s="1437"/>
      <c r="C15" s="308"/>
      <c r="D15" s="1043">
        <v>6</v>
      </c>
      <c r="E15" s="481" t="s">
        <v>962</v>
      </c>
      <c r="F15" s="482">
        <v>3550</v>
      </c>
      <c r="G15" s="483"/>
      <c r="H15" s="495" t="s">
        <v>2179</v>
      </c>
      <c r="I15" s="612"/>
      <c r="J15" s="485">
        <v>2670</v>
      </c>
      <c r="K15" s="486">
        <v>820</v>
      </c>
    </row>
    <row r="16" spans="1:11" s="288" customFormat="1" ht="19.5" customHeight="1" x14ac:dyDescent="0.35">
      <c r="A16" s="348">
        <v>6</v>
      </c>
      <c r="B16" s="1437"/>
      <c r="C16" s="308"/>
      <c r="D16" s="1043">
        <v>7</v>
      </c>
      <c r="E16" s="481" t="s">
        <v>963</v>
      </c>
      <c r="F16" s="482">
        <v>2450</v>
      </c>
      <c r="G16" s="483"/>
      <c r="H16" s="495" t="s">
        <v>2180</v>
      </c>
      <c r="I16" s="610"/>
      <c r="J16" s="485">
        <v>1390</v>
      </c>
      <c r="K16" s="486">
        <v>1050</v>
      </c>
    </row>
    <row r="17" spans="1:11" s="288" customFormat="1" ht="19.5" customHeight="1" x14ac:dyDescent="0.35">
      <c r="A17" s="348">
        <v>7</v>
      </c>
      <c r="B17" s="1437"/>
      <c r="C17" s="314" t="s">
        <v>1183</v>
      </c>
      <c r="D17" s="1043">
        <v>8</v>
      </c>
      <c r="E17" s="481" t="s">
        <v>964</v>
      </c>
      <c r="F17" s="482">
        <v>3000</v>
      </c>
      <c r="G17" s="483"/>
      <c r="H17" s="495" t="s">
        <v>2181</v>
      </c>
      <c r="I17" s="610"/>
      <c r="J17" s="485">
        <v>2790</v>
      </c>
      <c r="K17" s="486">
        <v>160</v>
      </c>
    </row>
    <row r="18" spans="1:11" s="288" customFormat="1" ht="19.5" customHeight="1" x14ac:dyDescent="0.35">
      <c r="A18" s="348">
        <v>8</v>
      </c>
      <c r="B18" s="1437"/>
      <c r="C18" s="314">
        <v>62750</v>
      </c>
      <c r="D18" s="1043">
        <v>9</v>
      </c>
      <c r="E18" s="481" t="s">
        <v>965</v>
      </c>
      <c r="F18" s="482">
        <v>2300</v>
      </c>
      <c r="G18" s="483"/>
      <c r="H18" s="495" t="s">
        <v>832</v>
      </c>
      <c r="I18" s="610"/>
      <c r="J18" s="485">
        <v>2040</v>
      </c>
      <c r="K18" s="486">
        <v>240</v>
      </c>
    </row>
    <row r="19" spans="1:11" s="288" customFormat="1" ht="19.5" customHeight="1" x14ac:dyDescent="0.35">
      <c r="A19" s="348">
        <v>9</v>
      </c>
      <c r="B19" s="1437"/>
      <c r="C19" s="314"/>
      <c r="D19" s="1043">
        <v>10</v>
      </c>
      <c r="E19" s="481" t="s">
        <v>966</v>
      </c>
      <c r="F19" s="482">
        <v>2350</v>
      </c>
      <c r="G19" s="483"/>
      <c r="H19" s="495" t="s">
        <v>2182</v>
      </c>
      <c r="I19" s="610"/>
      <c r="J19" s="485">
        <v>1740</v>
      </c>
      <c r="K19" s="486">
        <v>580</v>
      </c>
    </row>
    <row r="20" spans="1:11" s="288" customFormat="1" ht="19.5" customHeight="1" x14ac:dyDescent="0.35">
      <c r="A20" s="348">
        <v>10</v>
      </c>
      <c r="B20" s="1437"/>
      <c r="C20" s="308" t="s">
        <v>219</v>
      </c>
      <c r="D20" s="1043">
        <v>11</v>
      </c>
      <c r="E20" s="481" t="s">
        <v>967</v>
      </c>
      <c r="F20" s="482">
        <v>3750</v>
      </c>
      <c r="G20" s="483"/>
      <c r="H20" s="495" t="s">
        <v>2183</v>
      </c>
      <c r="I20" s="610"/>
      <c r="J20" s="485">
        <v>3370</v>
      </c>
      <c r="K20" s="486">
        <v>340</v>
      </c>
    </row>
    <row r="21" spans="1:11" s="288" customFormat="1" ht="19.5" customHeight="1" x14ac:dyDescent="0.35">
      <c r="A21" s="348">
        <v>11</v>
      </c>
      <c r="B21" s="1437"/>
      <c r="C21" s="1159">
        <v>42320</v>
      </c>
      <c r="D21" s="1043">
        <v>12</v>
      </c>
      <c r="E21" s="481" t="s">
        <v>968</v>
      </c>
      <c r="F21" s="482">
        <v>3050</v>
      </c>
      <c r="G21" s="483"/>
      <c r="H21" s="495" t="s">
        <v>833</v>
      </c>
      <c r="I21" s="610"/>
      <c r="J21" s="485">
        <v>1720</v>
      </c>
      <c r="K21" s="486">
        <v>1300</v>
      </c>
    </row>
    <row r="22" spans="1:11" s="288" customFormat="1" ht="19.5" customHeight="1" x14ac:dyDescent="0.35">
      <c r="A22" s="348">
        <v>12</v>
      </c>
      <c r="B22" s="1437"/>
      <c r="C22" s="308" t="s">
        <v>31</v>
      </c>
      <c r="D22" s="1043">
        <v>13</v>
      </c>
      <c r="E22" s="481" t="s">
        <v>969</v>
      </c>
      <c r="F22" s="482">
        <v>2400</v>
      </c>
      <c r="G22" s="483"/>
      <c r="H22" s="495" t="s">
        <v>2184</v>
      </c>
      <c r="I22" s="610"/>
      <c r="J22" s="485">
        <v>50</v>
      </c>
      <c r="K22" s="486">
        <v>2350</v>
      </c>
    </row>
    <row r="23" spans="1:11" s="288" customFormat="1" ht="19.5" customHeight="1" x14ac:dyDescent="0.35">
      <c r="A23" s="348">
        <v>13</v>
      </c>
      <c r="B23" s="1437"/>
      <c r="C23" s="1159">
        <v>19750</v>
      </c>
      <c r="D23" s="1043">
        <v>14</v>
      </c>
      <c r="E23" s="481" t="s">
        <v>970</v>
      </c>
      <c r="F23" s="482">
        <v>1300</v>
      </c>
      <c r="G23" s="483"/>
      <c r="H23" s="495" t="s">
        <v>2139</v>
      </c>
      <c r="I23" s="610"/>
      <c r="J23" s="485">
        <v>1220</v>
      </c>
      <c r="K23" s="486">
        <v>80</v>
      </c>
    </row>
    <row r="24" spans="1:11" s="288" customFormat="1" ht="19.5" customHeight="1" x14ac:dyDescent="0.35">
      <c r="A24" s="348">
        <v>14</v>
      </c>
      <c r="B24" s="1437"/>
      <c r="C24" s="308"/>
      <c r="D24" s="1043">
        <v>15</v>
      </c>
      <c r="E24" s="481" t="s">
        <v>971</v>
      </c>
      <c r="F24" s="482">
        <v>3750</v>
      </c>
      <c r="G24" s="483"/>
      <c r="H24" s="495" t="s">
        <v>2185</v>
      </c>
      <c r="I24" s="610"/>
      <c r="J24" s="485">
        <v>3470</v>
      </c>
      <c r="K24" s="486">
        <v>270</v>
      </c>
    </row>
    <row r="25" spans="1:11" s="288" customFormat="1" ht="19.5" customHeight="1" x14ac:dyDescent="0.35">
      <c r="A25" s="348">
        <v>15</v>
      </c>
      <c r="B25" s="1437"/>
      <c r="C25" s="323"/>
      <c r="D25" s="1043">
        <v>16</v>
      </c>
      <c r="E25" s="481" t="s">
        <v>972</v>
      </c>
      <c r="F25" s="482">
        <v>2450</v>
      </c>
      <c r="G25" s="483"/>
      <c r="H25" s="495" t="s">
        <v>2186</v>
      </c>
      <c r="I25" s="610"/>
      <c r="J25" s="485">
        <v>1960</v>
      </c>
      <c r="K25" s="486">
        <v>460</v>
      </c>
    </row>
    <row r="26" spans="1:11" s="288" customFormat="1" ht="19.5" customHeight="1" x14ac:dyDescent="0.35">
      <c r="A26" s="348">
        <v>16</v>
      </c>
      <c r="B26" s="1437"/>
      <c r="C26" s="314"/>
      <c r="D26" s="1043">
        <v>17</v>
      </c>
      <c r="E26" s="481" t="s">
        <v>973</v>
      </c>
      <c r="F26" s="482">
        <v>2400</v>
      </c>
      <c r="G26" s="483"/>
      <c r="H26" s="609" t="s">
        <v>1294</v>
      </c>
      <c r="I26" s="610"/>
      <c r="J26" s="485">
        <v>820</v>
      </c>
      <c r="K26" s="486">
        <v>1560</v>
      </c>
    </row>
    <row r="27" spans="1:11" s="321" customFormat="1" ht="19.5" customHeight="1" x14ac:dyDescent="0.2">
      <c r="A27" s="348">
        <v>17</v>
      </c>
      <c r="B27" s="1437"/>
      <c r="C27" s="308"/>
      <c r="D27" s="1043">
        <v>18</v>
      </c>
      <c r="E27" s="481" t="s">
        <v>974</v>
      </c>
      <c r="F27" s="482">
        <v>2600</v>
      </c>
      <c r="G27" s="483"/>
      <c r="H27" s="495" t="s">
        <v>834</v>
      </c>
      <c r="I27" s="610"/>
      <c r="J27" s="485">
        <v>990</v>
      </c>
      <c r="K27" s="486">
        <v>1580</v>
      </c>
    </row>
    <row r="28" spans="1:11" s="321" customFormat="1" ht="19.5" customHeight="1" x14ac:dyDescent="0.2">
      <c r="A28" s="348">
        <v>18</v>
      </c>
      <c r="B28" s="1437"/>
      <c r="C28" s="308"/>
      <c r="D28" s="1043">
        <v>19</v>
      </c>
      <c r="E28" s="481" t="s">
        <v>975</v>
      </c>
      <c r="F28" s="482">
        <v>2650</v>
      </c>
      <c r="G28" s="483"/>
      <c r="H28" s="495" t="s">
        <v>2187</v>
      </c>
      <c r="I28" s="610"/>
      <c r="J28" s="485">
        <v>2300</v>
      </c>
      <c r="K28" s="486">
        <v>330</v>
      </c>
    </row>
    <row r="29" spans="1:11" s="321" customFormat="1" ht="19.5" customHeight="1" x14ac:dyDescent="0.2">
      <c r="A29" s="348">
        <v>19</v>
      </c>
      <c r="B29" s="1437"/>
      <c r="C29" s="308"/>
      <c r="D29" s="1043">
        <v>20</v>
      </c>
      <c r="E29" s="481" t="s">
        <v>976</v>
      </c>
      <c r="F29" s="482">
        <v>4450</v>
      </c>
      <c r="G29" s="483"/>
      <c r="H29" s="495" t="s">
        <v>2188</v>
      </c>
      <c r="I29" s="610"/>
      <c r="J29" s="485">
        <v>2450</v>
      </c>
      <c r="K29" s="486">
        <v>1940</v>
      </c>
    </row>
    <row r="30" spans="1:11" s="321" customFormat="1" ht="19.5" customHeight="1" x14ac:dyDescent="0.2">
      <c r="A30" s="348">
        <v>20</v>
      </c>
      <c r="B30" s="1437"/>
      <c r="C30" s="314"/>
      <c r="D30" s="1043">
        <v>21</v>
      </c>
      <c r="E30" s="481" t="s">
        <v>977</v>
      </c>
      <c r="F30" s="482">
        <v>3100</v>
      </c>
      <c r="G30" s="483"/>
      <c r="H30" s="495" t="s">
        <v>2189</v>
      </c>
      <c r="I30" s="610"/>
      <c r="J30" s="485">
        <v>1410</v>
      </c>
      <c r="K30" s="486">
        <v>1650</v>
      </c>
    </row>
    <row r="31" spans="1:11" s="321" customFormat="1" ht="19.5" customHeight="1" x14ac:dyDescent="0.2">
      <c r="A31" s="348">
        <v>21</v>
      </c>
      <c r="B31" s="1437"/>
      <c r="C31" s="308"/>
      <c r="D31" s="1043">
        <v>22</v>
      </c>
      <c r="E31" s="481" t="s">
        <v>978</v>
      </c>
      <c r="F31" s="482">
        <v>3200</v>
      </c>
      <c r="G31" s="483"/>
      <c r="H31" s="495" t="s">
        <v>835</v>
      </c>
      <c r="I31" s="610"/>
      <c r="J31" s="485">
        <v>1330</v>
      </c>
      <c r="K31" s="486">
        <v>1820</v>
      </c>
    </row>
    <row r="32" spans="1:11" s="321" customFormat="1" ht="19.5" customHeight="1" x14ac:dyDescent="0.2">
      <c r="A32" s="718">
        <v>22</v>
      </c>
      <c r="B32" s="1461"/>
      <c r="C32" s="385"/>
      <c r="D32" s="1295">
        <v>23</v>
      </c>
      <c r="E32" s="431" t="s">
        <v>979</v>
      </c>
      <c r="F32" s="422">
        <v>3450</v>
      </c>
      <c r="G32" s="423"/>
      <c r="H32" s="613" t="s">
        <v>836</v>
      </c>
      <c r="I32" s="611"/>
      <c r="J32" s="426">
        <v>3250</v>
      </c>
      <c r="K32" s="427">
        <v>180</v>
      </c>
    </row>
    <row r="33" spans="1:11" s="321" customFormat="1" ht="19.5" customHeight="1" x14ac:dyDescent="0.2">
      <c r="A33" s="348">
        <v>23</v>
      </c>
      <c r="B33" s="1436" t="s">
        <v>661</v>
      </c>
      <c r="C33" s="314"/>
      <c r="D33" s="373">
        <v>1</v>
      </c>
      <c r="E33" s="501" t="s">
        <v>980</v>
      </c>
      <c r="F33" s="502">
        <v>800</v>
      </c>
      <c r="G33" s="503"/>
      <c r="H33" s="494" t="s">
        <v>1295</v>
      </c>
      <c r="I33" s="859"/>
      <c r="J33" s="504">
        <v>340</v>
      </c>
      <c r="K33" s="350">
        <v>450</v>
      </c>
    </row>
    <row r="34" spans="1:11" s="321" customFormat="1" ht="19.5" customHeight="1" x14ac:dyDescent="0.2">
      <c r="A34" s="348">
        <v>24</v>
      </c>
      <c r="B34" s="1437"/>
      <c r="C34" s="308"/>
      <c r="D34" s="501">
        <v>2</v>
      </c>
      <c r="E34" s="481" t="s">
        <v>981</v>
      </c>
      <c r="F34" s="482">
        <v>2150</v>
      </c>
      <c r="G34" s="483"/>
      <c r="H34" s="495" t="s">
        <v>837</v>
      </c>
      <c r="I34" s="610"/>
      <c r="J34" s="485">
        <v>1240</v>
      </c>
      <c r="K34" s="486">
        <v>890</v>
      </c>
    </row>
    <row r="35" spans="1:11" s="321" customFormat="1" ht="19.5" customHeight="1" x14ac:dyDescent="0.2">
      <c r="A35" s="348">
        <v>25</v>
      </c>
      <c r="B35" s="1437"/>
      <c r="C35" s="314"/>
      <c r="D35" s="501">
        <v>3</v>
      </c>
      <c r="E35" s="481" t="s">
        <v>982</v>
      </c>
      <c r="F35" s="482">
        <v>3200</v>
      </c>
      <c r="G35" s="483"/>
      <c r="H35" s="495" t="s">
        <v>838</v>
      </c>
      <c r="I35" s="610"/>
      <c r="J35" s="485">
        <v>1450</v>
      </c>
      <c r="K35" s="486">
        <v>1710</v>
      </c>
    </row>
    <row r="36" spans="1:11" s="321" customFormat="1" ht="19.5" customHeight="1" x14ac:dyDescent="0.2">
      <c r="A36" s="348">
        <v>26</v>
      </c>
      <c r="B36" s="1437"/>
      <c r="C36" s="308"/>
      <c r="D36" s="501">
        <v>4</v>
      </c>
      <c r="E36" s="481" t="s">
        <v>983</v>
      </c>
      <c r="F36" s="482">
        <v>2850</v>
      </c>
      <c r="G36" s="483"/>
      <c r="H36" s="1106" t="s">
        <v>2190</v>
      </c>
      <c r="I36" s="1107"/>
      <c r="J36" s="485">
        <v>1790</v>
      </c>
      <c r="K36" s="486">
        <v>1030</v>
      </c>
    </row>
    <row r="37" spans="1:11" s="321" customFormat="1" ht="19.5" customHeight="1" x14ac:dyDescent="0.2">
      <c r="A37" s="348">
        <v>27</v>
      </c>
      <c r="B37" s="1437"/>
      <c r="C37" s="314" t="s">
        <v>1184</v>
      </c>
      <c r="D37" s="501">
        <v>5</v>
      </c>
      <c r="E37" s="501" t="s">
        <v>984</v>
      </c>
      <c r="F37" s="502">
        <v>3100</v>
      </c>
      <c r="G37" s="503"/>
      <c r="H37" s="495" t="s">
        <v>2191</v>
      </c>
      <c r="I37" s="610"/>
      <c r="J37" s="504">
        <v>1130</v>
      </c>
      <c r="K37" s="350">
        <v>1940</v>
      </c>
    </row>
    <row r="38" spans="1:11" s="321" customFormat="1" ht="19.5" customHeight="1" x14ac:dyDescent="0.2">
      <c r="A38" s="348">
        <v>28</v>
      </c>
      <c r="B38" s="1437"/>
      <c r="C38" s="314">
        <v>42250</v>
      </c>
      <c r="D38" s="501">
        <v>6</v>
      </c>
      <c r="E38" s="481" t="s">
        <v>985</v>
      </c>
      <c r="F38" s="482">
        <v>2500</v>
      </c>
      <c r="G38" s="483"/>
      <c r="H38" s="495" t="s">
        <v>2192</v>
      </c>
      <c r="I38" s="610"/>
      <c r="J38" s="485">
        <v>1120</v>
      </c>
      <c r="K38" s="486">
        <v>1340</v>
      </c>
    </row>
    <row r="39" spans="1:11" s="321" customFormat="1" ht="19.5" customHeight="1" x14ac:dyDescent="0.2">
      <c r="A39" s="348">
        <v>29</v>
      </c>
      <c r="B39" s="1437"/>
      <c r="C39" s="308"/>
      <c r="D39" s="501">
        <v>7</v>
      </c>
      <c r="E39" s="481" t="s">
        <v>986</v>
      </c>
      <c r="F39" s="482">
        <v>3800</v>
      </c>
      <c r="G39" s="483"/>
      <c r="H39" s="495" t="s">
        <v>2193</v>
      </c>
      <c r="I39" s="610"/>
      <c r="J39" s="485">
        <v>2390</v>
      </c>
      <c r="K39" s="486">
        <v>1370</v>
      </c>
    </row>
    <row r="40" spans="1:11" s="321" customFormat="1" ht="19.5" customHeight="1" x14ac:dyDescent="0.2">
      <c r="A40" s="348">
        <v>30</v>
      </c>
      <c r="B40" s="1437"/>
      <c r="C40" s="314" t="s">
        <v>219</v>
      </c>
      <c r="D40" s="501">
        <v>8</v>
      </c>
      <c r="E40" s="481" t="s">
        <v>987</v>
      </c>
      <c r="F40" s="482">
        <v>2500</v>
      </c>
      <c r="G40" s="483"/>
      <c r="H40" s="495" t="s">
        <v>2194</v>
      </c>
      <c r="I40" s="610"/>
      <c r="J40" s="485">
        <v>960</v>
      </c>
      <c r="K40" s="486">
        <v>1500</v>
      </c>
    </row>
    <row r="41" spans="1:11" s="321" customFormat="1" ht="19.5" customHeight="1" x14ac:dyDescent="0.2">
      <c r="A41" s="348">
        <v>31</v>
      </c>
      <c r="B41" s="1437"/>
      <c r="C41" s="1159">
        <v>18050</v>
      </c>
      <c r="D41" s="501">
        <v>9</v>
      </c>
      <c r="E41" s="481" t="s">
        <v>988</v>
      </c>
      <c r="F41" s="482">
        <v>3100</v>
      </c>
      <c r="G41" s="483"/>
      <c r="H41" s="495" t="s">
        <v>839</v>
      </c>
      <c r="I41" s="610"/>
      <c r="J41" s="485">
        <v>1210</v>
      </c>
      <c r="K41" s="486">
        <v>1860</v>
      </c>
    </row>
    <row r="42" spans="1:11" s="321" customFormat="1" ht="19.5" customHeight="1" x14ac:dyDescent="0.2">
      <c r="A42" s="348">
        <v>32</v>
      </c>
      <c r="B42" s="1437"/>
      <c r="C42" s="323" t="s">
        <v>31</v>
      </c>
      <c r="D42" s="501">
        <v>10</v>
      </c>
      <c r="E42" s="481" t="s">
        <v>989</v>
      </c>
      <c r="F42" s="482">
        <v>4400</v>
      </c>
      <c r="G42" s="483"/>
      <c r="H42" s="495" t="s">
        <v>840</v>
      </c>
      <c r="I42" s="610"/>
      <c r="J42" s="485">
        <v>1060</v>
      </c>
      <c r="K42" s="486">
        <v>3300</v>
      </c>
    </row>
    <row r="43" spans="1:11" s="321" customFormat="1" ht="19.5" customHeight="1" x14ac:dyDescent="0.2">
      <c r="A43" s="348">
        <v>33</v>
      </c>
      <c r="B43" s="1437"/>
      <c r="C43" s="1159">
        <v>23660</v>
      </c>
      <c r="D43" s="501">
        <v>11</v>
      </c>
      <c r="E43" s="481" t="s">
        <v>990</v>
      </c>
      <c r="F43" s="482">
        <v>3000</v>
      </c>
      <c r="G43" s="483"/>
      <c r="H43" s="495" t="s">
        <v>841</v>
      </c>
      <c r="I43" s="610"/>
      <c r="J43" s="485">
        <v>1520</v>
      </c>
      <c r="K43" s="486">
        <v>1450</v>
      </c>
    </row>
    <row r="44" spans="1:11" s="321" customFormat="1" ht="19.5" customHeight="1" x14ac:dyDescent="0.2">
      <c r="A44" s="348">
        <v>34</v>
      </c>
      <c r="B44" s="1437"/>
      <c r="C44" s="308"/>
      <c r="D44" s="501">
        <v>12</v>
      </c>
      <c r="E44" s="481" t="s">
        <v>991</v>
      </c>
      <c r="F44" s="482">
        <v>4400</v>
      </c>
      <c r="G44" s="483"/>
      <c r="H44" s="495" t="s">
        <v>2195</v>
      </c>
      <c r="I44" s="610"/>
      <c r="J44" s="485">
        <v>1710</v>
      </c>
      <c r="K44" s="486">
        <v>2600</v>
      </c>
    </row>
    <row r="45" spans="1:11" s="321" customFormat="1" ht="19.5" customHeight="1" x14ac:dyDescent="0.2">
      <c r="A45" s="348">
        <v>35</v>
      </c>
      <c r="B45" s="1437"/>
      <c r="C45" s="314"/>
      <c r="D45" s="501">
        <v>13</v>
      </c>
      <c r="E45" s="481" t="s">
        <v>992</v>
      </c>
      <c r="F45" s="482">
        <v>1050</v>
      </c>
      <c r="G45" s="483"/>
      <c r="H45" s="495" t="s">
        <v>842</v>
      </c>
      <c r="I45" s="610"/>
      <c r="J45" s="485">
        <v>230</v>
      </c>
      <c r="K45" s="486">
        <v>810</v>
      </c>
    </row>
    <row r="46" spans="1:11" s="321" customFormat="1" ht="19.5" customHeight="1" x14ac:dyDescent="0.2">
      <c r="A46" s="348">
        <v>36</v>
      </c>
      <c r="B46" s="1437"/>
      <c r="C46" s="308"/>
      <c r="D46" s="501">
        <v>14</v>
      </c>
      <c r="E46" s="481" t="s">
        <v>993</v>
      </c>
      <c r="F46" s="482">
        <v>800</v>
      </c>
      <c r="G46" s="483"/>
      <c r="H46" s="614" t="s">
        <v>887</v>
      </c>
      <c r="I46" s="610"/>
      <c r="J46" s="485">
        <v>270</v>
      </c>
      <c r="K46" s="486">
        <v>510</v>
      </c>
    </row>
    <row r="47" spans="1:11" s="321" customFormat="1" ht="19.5" customHeight="1" x14ac:dyDescent="0.2">
      <c r="A47" s="348">
        <v>37</v>
      </c>
      <c r="B47" s="1437"/>
      <c r="C47" s="314"/>
      <c r="D47" s="501">
        <v>16</v>
      </c>
      <c r="E47" s="501" t="s">
        <v>994</v>
      </c>
      <c r="F47" s="502">
        <v>1000</v>
      </c>
      <c r="G47" s="503"/>
      <c r="H47" s="614" t="s">
        <v>1185</v>
      </c>
      <c r="I47" s="610"/>
      <c r="J47" s="504">
        <v>380</v>
      </c>
      <c r="K47" s="350">
        <v>610</v>
      </c>
    </row>
    <row r="48" spans="1:11" s="321" customFormat="1" ht="19.5" customHeight="1" x14ac:dyDescent="0.2">
      <c r="A48" s="348">
        <v>38</v>
      </c>
      <c r="B48" s="1437"/>
      <c r="C48" s="314"/>
      <c r="D48" s="501">
        <v>17</v>
      </c>
      <c r="E48" s="616" t="s">
        <v>995</v>
      </c>
      <c r="F48" s="617">
        <v>1200</v>
      </c>
      <c r="G48" s="618"/>
      <c r="H48" s="960" t="s">
        <v>888</v>
      </c>
      <c r="I48" s="961"/>
      <c r="J48" s="444">
        <v>660</v>
      </c>
      <c r="K48" s="445">
        <v>510</v>
      </c>
    </row>
    <row r="49" spans="1:11" s="321" customFormat="1" ht="19.5" customHeight="1" thickBot="1" x14ac:dyDescent="0.25">
      <c r="A49" s="348">
        <v>39</v>
      </c>
      <c r="B49" s="921"/>
      <c r="C49" s="314"/>
      <c r="D49" s="501">
        <v>18</v>
      </c>
      <c r="E49" s="616">
        <v>52747</v>
      </c>
      <c r="F49" s="617">
        <v>2400</v>
      </c>
      <c r="G49" s="618"/>
      <c r="H49" s="1118" t="s">
        <v>1741</v>
      </c>
      <c r="I49" s="962"/>
      <c r="J49" s="377">
        <v>590</v>
      </c>
      <c r="K49" s="378">
        <v>1780</v>
      </c>
    </row>
    <row r="50" spans="1:11" s="321" customFormat="1" ht="19.5" customHeight="1" thickTop="1" x14ac:dyDescent="0.2">
      <c r="A50" s="325"/>
      <c r="B50" s="1476" t="s">
        <v>546</v>
      </c>
      <c r="C50" s="1477"/>
      <c r="D50" s="1478"/>
      <c r="E50" s="429"/>
      <c r="F50" s="388">
        <f>SUM(F11:F49)</f>
        <v>105000</v>
      </c>
      <c r="G50" s="388">
        <f>SUM(G11:G49)</f>
        <v>0</v>
      </c>
      <c r="H50" s="390"/>
      <c r="I50" s="391"/>
      <c r="J50" s="392">
        <f>SUM(J11:J49)</f>
        <v>60370</v>
      </c>
      <c r="K50" s="393">
        <f>SUM(K11:K49)</f>
        <v>43410</v>
      </c>
    </row>
    <row r="51" spans="1:11" s="321" customFormat="1" ht="18" customHeight="1" x14ac:dyDescent="0.35">
      <c r="A51" s="329"/>
      <c r="B51" s="329"/>
      <c r="C51" s="329"/>
      <c r="D51" s="329"/>
      <c r="E51" s="329"/>
      <c r="F51" s="330"/>
      <c r="G51" s="331"/>
      <c r="H51" s="332"/>
      <c r="I51" s="333"/>
      <c r="J51" s="334"/>
      <c r="K51" s="334"/>
    </row>
    <row r="52" spans="1:11" s="321" customFormat="1" ht="18" customHeight="1" x14ac:dyDescent="0.2">
      <c r="A52" s="297"/>
      <c r="B52" s="619" t="s">
        <v>660</v>
      </c>
      <c r="C52" s="620"/>
      <c r="D52" s="620"/>
      <c r="E52" s="620"/>
      <c r="F52" s="621"/>
      <c r="G52" s="622"/>
      <c r="H52" s="623"/>
      <c r="I52" s="297"/>
      <c r="J52" s="297"/>
      <c r="K52" s="335"/>
    </row>
    <row r="53" spans="1:11" s="321" customFormat="1" ht="18" customHeight="1" x14ac:dyDescent="0.2">
      <c r="A53" s="297"/>
      <c r="B53" s="624" t="s">
        <v>653</v>
      </c>
      <c r="C53" s="625"/>
      <c r="D53" s="625"/>
      <c r="E53" s="625"/>
      <c r="F53" s="625"/>
      <c r="G53" s="625"/>
      <c r="H53" s="625"/>
      <c r="I53" s="297"/>
      <c r="J53" s="297"/>
      <c r="K53" s="335"/>
    </row>
    <row r="54" spans="1:11" s="321" customFormat="1" ht="18" customHeight="1" x14ac:dyDescent="0.2">
      <c r="A54" s="297"/>
      <c r="B54" s="626" t="s">
        <v>556</v>
      </c>
      <c r="C54" s="624"/>
      <c r="D54" s="626"/>
      <c r="E54" s="626"/>
      <c r="F54" s="626"/>
      <c r="G54" s="626"/>
      <c r="H54" s="626"/>
      <c r="I54" s="297"/>
      <c r="J54" s="297"/>
      <c r="K54" s="335"/>
    </row>
    <row r="55" spans="1:11" s="288" customFormat="1" ht="18" customHeight="1" x14ac:dyDescent="0.35">
      <c r="A55" s="329"/>
      <c r="B55" s="626" t="s">
        <v>547</v>
      </c>
      <c r="C55" s="624"/>
      <c r="D55" s="626"/>
      <c r="E55" s="626"/>
      <c r="F55" s="626"/>
      <c r="G55" s="626"/>
      <c r="H55" s="626"/>
      <c r="J55" s="339"/>
      <c r="K55" s="339"/>
    </row>
    <row r="56" spans="1:11" s="288" customFormat="1" ht="18" customHeight="1" x14ac:dyDescent="0.35">
      <c r="B56" s="619" t="s">
        <v>555</v>
      </c>
      <c r="C56" s="627"/>
      <c r="D56" s="627"/>
      <c r="E56" s="627"/>
      <c r="F56" s="337"/>
      <c r="G56" s="628"/>
      <c r="H56" s="629"/>
      <c r="I56" s="340"/>
      <c r="J56" s="340"/>
    </row>
    <row r="57" spans="1:11" s="321" customFormat="1" ht="18" customHeight="1" x14ac:dyDescent="0.2">
      <c r="B57" s="1549" t="s">
        <v>1441</v>
      </c>
      <c r="C57" s="1549"/>
      <c r="D57" s="1549"/>
      <c r="E57" s="1549"/>
      <c r="F57" s="1549"/>
      <c r="G57" s="1549"/>
      <c r="H57" s="1549"/>
      <c r="I57" s="297"/>
    </row>
    <row r="58" spans="1:11" s="288" customFormat="1" ht="18" customHeight="1" x14ac:dyDescent="0.35">
      <c r="B58" s="1549"/>
      <c r="C58" s="1549"/>
      <c r="D58" s="1549"/>
      <c r="E58" s="1549"/>
      <c r="F58" s="1549"/>
      <c r="G58" s="1549"/>
      <c r="H58" s="1549"/>
      <c r="I58" s="297"/>
    </row>
    <row r="59" spans="1:11" s="288" customFormat="1" ht="18" customHeight="1" x14ac:dyDescent="0.35">
      <c r="A59" s="321"/>
      <c r="B59" s="1549"/>
      <c r="C59" s="1549"/>
      <c r="D59" s="1549"/>
      <c r="E59" s="1549"/>
      <c r="F59" s="1549"/>
      <c r="G59" s="1549"/>
      <c r="H59" s="1549"/>
    </row>
    <row r="60" spans="1:11" s="288" customFormat="1" ht="18" customHeight="1" x14ac:dyDescent="0.35">
      <c r="B60" s="1549"/>
      <c r="C60" s="1549"/>
      <c r="D60" s="1549"/>
      <c r="E60" s="1549"/>
      <c r="F60" s="1549"/>
      <c r="G60" s="1549"/>
      <c r="H60" s="1549"/>
    </row>
    <row r="61" spans="1:11" s="288" customFormat="1" ht="18" customHeight="1" x14ac:dyDescent="0.35">
      <c r="B61" s="321"/>
      <c r="F61" s="342"/>
      <c r="G61" s="342"/>
    </row>
    <row r="62" spans="1:11" s="288" customFormat="1" ht="16" customHeight="1" x14ac:dyDescent="0.35">
      <c r="F62" s="342"/>
      <c r="G62" s="342"/>
    </row>
    <row r="63" spans="1:11" s="288"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20">
    <mergeCell ref="B50:D50"/>
    <mergeCell ref="B57:H60"/>
    <mergeCell ref="B8:C8"/>
    <mergeCell ref="D8:G8"/>
    <mergeCell ref="H10:I10"/>
    <mergeCell ref="B11:B32"/>
    <mergeCell ref="H14:I14"/>
    <mergeCell ref="B33:B48"/>
    <mergeCell ref="B5:C5"/>
    <mergeCell ref="D5:F5"/>
    <mergeCell ref="B6:C6"/>
    <mergeCell ref="D6:G6"/>
    <mergeCell ref="B7:C7"/>
    <mergeCell ref="D7:F7"/>
    <mergeCell ref="B2:C2"/>
    <mergeCell ref="D2:F2"/>
    <mergeCell ref="B3:C3"/>
    <mergeCell ref="D3:F3"/>
    <mergeCell ref="B4:C4"/>
    <mergeCell ref="D4:F4"/>
  </mergeCells>
  <phoneticPr fontId="57"/>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0695-F9B7-4D92-AB7F-753649340E7E}">
  <sheetPr codeName="Sheet11">
    <tabColor rgb="FFE6B8B7"/>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1184" t="s">
        <v>2160</v>
      </c>
      <c r="C1" s="283"/>
      <c r="D1" s="283"/>
      <c r="E1" s="283"/>
      <c r="F1" s="283"/>
      <c r="G1" s="284"/>
      <c r="H1" s="285" t="s">
        <v>482</v>
      </c>
      <c r="I1" s="286"/>
      <c r="J1" s="286"/>
      <c r="K1" s="599">
        <v>529</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G41</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2318</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346"/>
      <c r="D11" s="410" t="s">
        <v>1100</v>
      </c>
      <c r="E11" s="410">
        <v>52901</v>
      </c>
      <c r="F11" s="309">
        <v>3900</v>
      </c>
      <c r="G11" s="310"/>
      <c r="H11" s="311" t="s">
        <v>843</v>
      </c>
      <c r="I11" s="344"/>
      <c r="J11" s="312">
        <v>400</v>
      </c>
      <c r="K11" s="486">
        <v>3500</v>
      </c>
    </row>
    <row r="12" spans="1:11" s="288" customFormat="1" ht="19.5" customHeight="1" x14ac:dyDescent="0.35">
      <c r="A12" s="487">
        <v>2</v>
      </c>
      <c r="B12" s="1437"/>
      <c r="C12" s="314"/>
      <c r="D12" s="481">
        <v>2</v>
      </c>
      <c r="E12" s="481">
        <v>52902</v>
      </c>
      <c r="F12" s="482">
        <v>4100</v>
      </c>
      <c r="G12" s="483"/>
      <c r="H12" s="505" t="s">
        <v>1638</v>
      </c>
      <c r="I12" s="506"/>
      <c r="J12" s="485">
        <v>1090</v>
      </c>
      <c r="K12" s="486">
        <v>2950</v>
      </c>
    </row>
    <row r="13" spans="1:11" s="288" customFormat="1" ht="19.5" customHeight="1" x14ac:dyDescent="0.35">
      <c r="A13" s="487">
        <v>3</v>
      </c>
      <c r="B13" s="1437"/>
      <c r="C13" s="308"/>
      <c r="D13" s="481">
        <v>3</v>
      </c>
      <c r="E13" s="481">
        <v>52903</v>
      </c>
      <c r="F13" s="482">
        <v>2400</v>
      </c>
      <c r="G13" s="483"/>
      <c r="H13" s="505" t="s">
        <v>2161</v>
      </c>
      <c r="I13" s="506"/>
      <c r="J13" s="485">
        <v>1300</v>
      </c>
      <c r="K13" s="486">
        <v>1070</v>
      </c>
    </row>
    <row r="14" spans="1:11" s="288" customFormat="1" ht="19.5" customHeight="1" x14ac:dyDescent="0.35">
      <c r="A14" s="487">
        <v>4</v>
      </c>
      <c r="B14" s="1437"/>
      <c r="C14" s="314"/>
      <c r="D14" s="481">
        <v>4</v>
      </c>
      <c r="E14" s="481">
        <v>52904</v>
      </c>
      <c r="F14" s="482">
        <v>5200</v>
      </c>
      <c r="G14" s="483"/>
      <c r="H14" s="507" t="s">
        <v>1166</v>
      </c>
      <c r="I14" s="506"/>
      <c r="J14" s="485">
        <v>3380</v>
      </c>
      <c r="K14" s="486">
        <v>1760</v>
      </c>
    </row>
    <row r="15" spans="1:11" s="288" customFormat="1" ht="19.5" customHeight="1" x14ac:dyDescent="0.35">
      <c r="A15" s="487">
        <v>5</v>
      </c>
      <c r="B15" s="1437"/>
      <c r="C15" s="1159"/>
      <c r="D15" s="481">
        <v>5</v>
      </c>
      <c r="E15" s="481">
        <v>52905</v>
      </c>
      <c r="F15" s="482">
        <v>3400</v>
      </c>
      <c r="G15" s="483"/>
      <c r="H15" s="507" t="s">
        <v>1167</v>
      </c>
      <c r="I15" s="506"/>
      <c r="J15" s="485">
        <v>2120</v>
      </c>
      <c r="K15" s="486">
        <v>1220</v>
      </c>
    </row>
    <row r="16" spans="1:11" s="288" customFormat="1" ht="19.5" customHeight="1" x14ac:dyDescent="0.35">
      <c r="A16" s="487">
        <v>6</v>
      </c>
      <c r="B16" s="1437"/>
      <c r="C16" s="308" t="s">
        <v>1168</v>
      </c>
      <c r="D16" s="481">
        <v>6</v>
      </c>
      <c r="E16" s="481">
        <v>52906</v>
      </c>
      <c r="F16" s="482">
        <v>4800</v>
      </c>
      <c r="G16" s="483"/>
      <c r="H16" s="505" t="s">
        <v>1169</v>
      </c>
      <c r="I16" s="506"/>
      <c r="J16" s="485">
        <v>1830</v>
      </c>
      <c r="K16" s="486">
        <v>2910</v>
      </c>
    </row>
    <row r="17" spans="1:11" s="288" customFormat="1" ht="19.5" customHeight="1" x14ac:dyDescent="0.35">
      <c r="A17" s="487">
        <v>7</v>
      </c>
      <c r="B17" s="1437"/>
      <c r="C17" s="314">
        <f>SUM(F11:F27)</f>
        <v>59100</v>
      </c>
      <c r="D17" s="481">
        <v>7</v>
      </c>
      <c r="E17" s="481">
        <v>52907</v>
      </c>
      <c r="F17" s="482">
        <v>3100</v>
      </c>
      <c r="G17" s="483"/>
      <c r="H17" s="505" t="s">
        <v>844</v>
      </c>
      <c r="I17" s="506"/>
      <c r="J17" s="485">
        <v>1880</v>
      </c>
      <c r="K17" s="486">
        <v>1160</v>
      </c>
    </row>
    <row r="18" spans="1:11" s="288" customFormat="1" ht="19.5" customHeight="1" x14ac:dyDescent="0.35">
      <c r="A18" s="487">
        <v>8</v>
      </c>
      <c r="B18" s="1437"/>
      <c r="C18" s="308"/>
      <c r="D18" s="481">
        <v>8</v>
      </c>
      <c r="E18" s="481">
        <v>52908</v>
      </c>
      <c r="F18" s="482">
        <v>5000</v>
      </c>
      <c r="G18" s="483"/>
      <c r="H18" s="505" t="s">
        <v>1170</v>
      </c>
      <c r="I18" s="509"/>
      <c r="J18" s="485">
        <v>2100</v>
      </c>
      <c r="K18" s="486">
        <v>2840</v>
      </c>
    </row>
    <row r="19" spans="1:11" s="288" customFormat="1" ht="19.5" customHeight="1" x14ac:dyDescent="0.35">
      <c r="A19" s="487">
        <v>9</v>
      </c>
      <c r="B19" s="1437"/>
      <c r="C19" s="314" t="s">
        <v>219</v>
      </c>
      <c r="D19" s="481">
        <v>9</v>
      </c>
      <c r="E19" s="481">
        <v>52909</v>
      </c>
      <c r="F19" s="482">
        <v>1900</v>
      </c>
      <c r="G19" s="483"/>
      <c r="H19" s="505" t="s">
        <v>1171</v>
      </c>
      <c r="I19" s="509"/>
      <c r="J19" s="485">
        <v>730</v>
      </c>
      <c r="K19" s="486">
        <v>1140</v>
      </c>
    </row>
    <row r="20" spans="1:11" s="288" customFormat="1" ht="19.5" customHeight="1" x14ac:dyDescent="0.35">
      <c r="A20" s="487">
        <v>10</v>
      </c>
      <c r="B20" s="1437"/>
      <c r="C20" s="314">
        <f>SUM(J11:J27)</f>
        <v>28360</v>
      </c>
      <c r="D20" s="481">
        <v>10</v>
      </c>
      <c r="E20" s="481">
        <v>52910</v>
      </c>
      <c r="F20" s="482">
        <v>3900</v>
      </c>
      <c r="G20" s="483"/>
      <c r="H20" s="505" t="s">
        <v>1172</v>
      </c>
      <c r="I20" s="509"/>
      <c r="J20" s="485">
        <v>2410</v>
      </c>
      <c r="K20" s="486">
        <v>1440</v>
      </c>
    </row>
    <row r="21" spans="1:11" s="288" customFormat="1" ht="19.5" customHeight="1" x14ac:dyDescent="0.35">
      <c r="A21" s="487">
        <v>11</v>
      </c>
      <c r="B21" s="1437"/>
      <c r="C21" s="308" t="s">
        <v>31</v>
      </c>
      <c r="D21" s="481">
        <v>11</v>
      </c>
      <c r="E21" s="481">
        <v>52911</v>
      </c>
      <c r="F21" s="482">
        <v>5800</v>
      </c>
      <c r="G21" s="483"/>
      <c r="H21" s="505" t="s">
        <v>1173</v>
      </c>
      <c r="I21" s="509"/>
      <c r="J21" s="485">
        <v>2220</v>
      </c>
      <c r="K21" s="486">
        <v>3530</v>
      </c>
    </row>
    <row r="22" spans="1:11" s="288" customFormat="1" ht="19.5" customHeight="1" x14ac:dyDescent="0.35">
      <c r="A22" s="487">
        <v>12</v>
      </c>
      <c r="B22" s="1437"/>
      <c r="C22" s="314">
        <f>SUM(K11:K27)</f>
        <v>29940</v>
      </c>
      <c r="D22" s="481">
        <v>12</v>
      </c>
      <c r="E22" s="481">
        <v>52912</v>
      </c>
      <c r="F22" s="482">
        <v>2600</v>
      </c>
      <c r="G22" s="483"/>
      <c r="H22" s="505" t="s">
        <v>1174</v>
      </c>
      <c r="I22" s="509"/>
      <c r="J22" s="485">
        <v>1450</v>
      </c>
      <c r="K22" s="486">
        <v>1090</v>
      </c>
    </row>
    <row r="23" spans="1:11" s="288" customFormat="1" ht="19.5" customHeight="1" x14ac:dyDescent="0.35">
      <c r="A23" s="487">
        <v>13</v>
      </c>
      <c r="B23" s="1437"/>
      <c r="C23" s="308"/>
      <c r="D23" s="481">
        <v>13</v>
      </c>
      <c r="E23" s="481">
        <v>52913</v>
      </c>
      <c r="F23" s="482">
        <v>2800</v>
      </c>
      <c r="G23" s="483"/>
      <c r="H23" s="505" t="s">
        <v>1175</v>
      </c>
      <c r="I23" s="509"/>
      <c r="J23" s="485">
        <v>1450</v>
      </c>
      <c r="K23" s="486">
        <v>1300</v>
      </c>
    </row>
    <row r="24" spans="1:11" s="288" customFormat="1" ht="19.5" customHeight="1" x14ac:dyDescent="0.35">
      <c r="A24" s="487">
        <v>14</v>
      </c>
      <c r="B24" s="1437"/>
      <c r="C24" s="314"/>
      <c r="D24" s="481">
        <v>14</v>
      </c>
      <c r="E24" s="481">
        <v>52914</v>
      </c>
      <c r="F24" s="482">
        <v>1700</v>
      </c>
      <c r="G24" s="483"/>
      <c r="H24" s="507" t="s">
        <v>1176</v>
      </c>
      <c r="I24" s="509"/>
      <c r="J24" s="485">
        <v>1000</v>
      </c>
      <c r="K24" s="486">
        <v>670</v>
      </c>
    </row>
    <row r="25" spans="1:11" s="288" customFormat="1" ht="19.5" customHeight="1" x14ac:dyDescent="0.35">
      <c r="A25" s="487">
        <v>15</v>
      </c>
      <c r="B25" s="1437"/>
      <c r="C25" s="314"/>
      <c r="D25" s="481">
        <v>15</v>
      </c>
      <c r="E25" s="481">
        <v>52915</v>
      </c>
      <c r="F25" s="482">
        <v>2200</v>
      </c>
      <c r="G25" s="483"/>
      <c r="H25" s="507" t="s">
        <v>845</v>
      </c>
      <c r="I25" s="509"/>
      <c r="J25" s="485">
        <v>1160</v>
      </c>
      <c r="K25" s="486">
        <v>1000</v>
      </c>
    </row>
    <row r="26" spans="1:11" s="288" customFormat="1" ht="19.5" customHeight="1" x14ac:dyDescent="0.35">
      <c r="A26" s="487">
        <v>16</v>
      </c>
      <c r="B26" s="1437"/>
      <c r="C26" s="314"/>
      <c r="D26" s="481">
        <v>16</v>
      </c>
      <c r="E26" s="481">
        <v>52916</v>
      </c>
      <c r="F26" s="482">
        <v>3500</v>
      </c>
      <c r="G26" s="483"/>
      <c r="H26" s="505" t="s">
        <v>1177</v>
      </c>
      <c r="I26" s="509"/>
      <c r="J26" s="485">
        <v>2330</v>
      </c>
      <c r="K26" s="486">
        <v>1100</v>
      </c>
    </row>
    <row r="27" spans="1:11" s="288" customFormat="1" ht="19.5" customHeight="1" x14ac:dyDescent="0.35">
      <c r="A27" s="430">
        <v>17</v>
      </c>
      <c r="B27" s="1461"/>
      <c r="C27" s="351"/>
      <c r="D27" s="431">
        <v>17</v>
      </c>
      <c r="E27" s="431">
        <v>52917</v>
      </c>
      <c r="F27" s="422">
        <v>2800</v>
      </c>
      <c r="G27" s="423"/>
      <c r="H27" s="428" t="s">
        <v>2162</v>
      </c>
      <c r="I27" s="425"/>
      <c r="J27" s="426">
        <v>1510</v>
      </c>
      <c r="K27" s="427">
        <v>1260</v>
      </c>
    </row>
    <row r="28" spans="1:11" s="288" customFormat="1" ht="19.5" customHeight="1" x14ac:dyDescent="0.35">
      <c r="A28" s="371">
        <v>18</v>
      </c>
      <c r="B28" s="1436" t="s">
        <v>18</v>
      </c>
      <c r="C28" s="372" t="s">
        <v>1178</v>
      </c>
      <c r="D28" s="373" t="s">
        <v>1100</v>
      </c>
      <c r="E28" s="373" t="s">
        <v>891</v>
      </c>
      <c r="F28" s="316">
        <v>4200</v>
      </c>
      <c r="G28" s="317"/>
      <c r="H28" s="324" t="s">
        <v>846</v>
      </c>
      <c r="I28" s="318"/>
      <c r="J28" s="319">
        <v>2310</v>
      </c>
      <c r="K28" s="320">
        <v>1840</v>
      </c>
    </row>
    <row r="29" spans="1:11" s="288" customFormat="1" ht="19.5" customHeight="1" x14ac:dyDescent="0.35">
      <c r="A29" s="487">
        <v>19</v>
      </c>
      <c r="B29" s="1437"/>
      <c r="C29" s="314">
        <f>SUM(F28:F39)</f>
        <v>43100</v>
      </c>
      <c r="D29" s="481">
        <v>2</v>
      </c>
      <c r="E29" s="481" t="s">
        <v>892</v>
      </c>
      <c r="F29" s="482">
        <v>3700</v>
      </c>
      <c r="G29" s="483"/>
      <c r="H29" s="1423" t="s">
        <v>877</v>
      </c>
      <c r="I29" s="1444"/>
      <c r="J29" s="485">
        <v>1950</v>
      </c>
      <c r="K29" s="486">
        <v>1680</v>
      </c>
    </row>
    <row r="30" spans="1:11" s="288" customFormat="1" ht="19.5" customHeight="1" x14ac:dyDescent="0.35">
      <c r="A30" s="487">
        <v>20</v>
      </c>
      <c r="B30" s="1437"/>
      <c r="C30" s="314"/>
      <c r="D30" s="481">
        <v>3</v>
      </c>
      <c r="E30" s="481" t="s">
        <v>893</v>
      </c>
      <c r="F30" s="482">
        <v>2400</v>
      </c>
      <c r="G30" s="483"/>
      <c r="H30" s="1423" t="s">
        <v>2163</v>
      </c>
      <c r="I30" s="1444"/>
      <c r="J30" s="485">
        <v>1250</v>
      </c>
      <c r="K30" s="486">
        <v>1110</v>
      </c>
    </row>
    <row r="31" spans="1:11" s="288" customFormat="1" ht="19.5" customHeight="1" x14ac:dyDescent="0.35">
      <c r="A31" s="487">
        <v>21</v>
      </c>
      <c r="B31" s="1437"/>
      <c r="C31" s="308" t="s">
        <v>219</v>
      </c>
      <c r="D31" s="481">
        <v>4</v>
      </c>
      <c r="E31" s="481" t="s">
        <v>894</v>
      </c>
      <c r="F31" s="482">
        <v>2800</v>
      </c>
      <c r="G31" s="483"/>
      <c r="H31" s="505" t="s">
        <v>847</v>
      </c>
      <c r="I31" s="509"/>
      <c r="J31" s="485">
        <v>1660</v>
      </c>
      <c r="K31" s="486">
        <v>1080</v>
      </c>
    </row>
    <row r="32" spans="1:11" s="288" customFormat="1" ht="19.5" customHeight="1" x14ac:dyDescent="0.35">
      <c r="A32" s="487">
        <v>22</v>
      </c>
      <c r="B32" s="1437"/>
      <c r="C32" s="314">
        <f>SUM(J28:J39)</f>
        <v>23290</v>
      </c>
      <c r="D32" s="481">
        <v>5</v>
      </c>
      <c r="E32" s="481" t="s">
        <v>895</v>
      </c>
      <c r="F32" s="482">
        <v>3200</v>
      </c>
      <c r="G32" s="483"/>
      <c r="H32" s="505" t="s">
        <v>1179</v>
      </c>
      <c r="I32" s="509"/>
      <c r="J32" s="485">
        <v>1840</v>
      </c>
      <c r="K32" s="486">
        <v>1320</v>
      </c>
    </row>
    <row r="33" spans="1:11" s="288" customFormat="1" ht="19.5" customHeight="1" x14ac:dyDescent="0.35">
      <c r="A33" s="487">
        <v>23</v>
      </c>
      <c r="B33" s="1437"/>
      <c r="C33" s="314" t="s">
        <v>31</v>
      </c>
      <c r="D33" s="481">
        <v>6</v>
      </c>
      <c r="E33" s="481" t="s">
        <v>896</v>
      </c>
      <c r="F33" s="482">
        <v>3600</v>
      </c>
      <c r="G33" s="483"/>
      <c r="H33" s="505" t="s">
        <v>878</v>
      </c>
      <c r="I33" s="509"/>
      <c r="J33" s="485">
        <v>1320</v>
      </c>
      <c r="K33" s="486">
        <v>2220</v>
      </c>
    </row>
    <row r="34" spans="1:11" s="321" customFormat="1" ht="19.5" customHeight="1" x14ac:dyDescent="0.2">
      <c r="A34" s="487">
        <v>24</v>
      </c>
      <c r="B34" s="1437"/>
      <c r="C34" s="314">
        <f>SUM(K28:K39)</f>
        <v>19150</v>
      </c>
      <c r="D34" s="481">
        <v>7</v>
      </c>
      <c r="E34" s="481" t="s">
        <v>897</v>
      </c>
      <c r="F34" s="482">
        <v>2500</v>
      </c>
      <c r="G34" s="483"/>
      <c r="H34" s="505" t="s">
        <v>1665</v>
      </c>
      <c r="I34" s="509"/>
      <c r="J34" s="485">
        <v>880</v>
      </c>
      <c r="K34" s="486">
        <v>1570</v>
      </c>
    </row>
    <row r="35" spans="1:11" s="321" customFormat="1" ht="24" customHeight="1" x14ac:dyDescent="0.2">
      <c r="A35" s="487">
        <v>25</v>
      </c>
      <c r="B35" s="1437"/>
      <c r="C35" s="308"/>
      <c r="D35" s="481">
        <v>8</v>
      </c>
      <c r="E35" s="481" t="s">
        <v>898</v>
      </c>
      <c r="F35" s="482">
        <v>3500</v>
      </c>
      <c r="G35" s="483"/>
      <c r="H35" s="1423" t="s">
        <v>1639</v>
      </c>
      <c r="I35" s="1444"/>
      <c r="J35" s="485">
        <v>2310</v>
      </c>
      <c r="K35" s="486">
        <v>1140</v>
      </c>
    </row>
    <row r="36" spans="1:11" s="321" customFormat="1" ht="19.5" customHeight="1" x14ac:dyDescent="0.2">
      <c r="A36" s="487">
        <v>26</v>
      </c>
      <c r="B36" s="1437"/>
      <c r="C36" s="308"/>
      <c r="D36" s="481">
        <v>9</v>
      </c>
      <c r="E36" s="481" t="s">
        <v>899</v>
      </c>
      <c r="F36" s="482">
        <v>4000</v>
      </c>
      <c r="G36" s="483"/>
      <c r="H36" s="1423" t="s">
        <v>848</v>
      </c>
      <c r="I36" s="1444"/>
      <c r="J36" s="485">
        <v>3080</v>
      </c>
      <c r="K36" s="486">
        <v>870</v>
      </c>
    </row>
    <row r="37" spans="1:11" s="321" customFormat="1" ht="19.5" customHeight="1" x14ac:dyDescent="0.2">
      <c r="A37" s="487">
        <v>27</v>
      </c>
      <c r="B37" s="1437"/>
      <c r="C37" s="314"/>
      <c r="D37" s="481">
        <v>10</v>
      </c>
      <c r="E37" s="481" t="s">
        <v>900</v>
      </c>
      <c r="F37" s="482">
        <v>5800</v>
      </c>
      <c r="G37" s="483"/>
      <c r="H37" s="1423" t="s">
        <v>849</v>
      </c>
      <c r="I37" s="1444"/>
      <c r="J37" s="485">
        <v>4020</v>
      </c>
      <c r="K37" s="486">
        <v>1710</v>
      </c>
    </row>
    <row r="38" spans="1:11" s="321" customFormat="1" ht="19.5" customHeight="1" x14ac:dyDescent="0.2">
      <c r="A38" s="487">
        <v>28</v>
      </c>
      <c r="B38" s="1437"/>
      <c r="C38" s="308"/>
      <c r="D38" s="481">
        <v>11</v>
      </c>
      <c r="E38" s="481" t="s">
        <v>901</v>
      </c>
      <c r="F38" s="482">
        <v>3000</v>
      </c>
      <c r="G38" s="483"/>
      <c r="H38" s="1423" t="s">
        <v>850</v>
      </c>
      <c r="I38" s="1444"/>
      <c r="J38" s="485">
        <v>1630</v>
      </c>
      <c r="K38" s="486">
        <v>1320</v>
      </c>
    </row>
    <row r="39" spans="1:11" s="321" customFormat="1" ht="19.5" customHeight="1" x14ac:dyDescent="0.2">
      <c r="A39" s="430">
        <v>29</v>
      </c>
      <c r="B39" s="1461"/>
      <c r="C39" s="385"/>
      <c r="D39" s="431">
        <v>12</v>
      </c>
      <c r="E39" s="431" t="s">
        <v>902</v>
      </c>
      <c r="F39" s="422">
        <v>4400</v>
      </c>
      <c r="G39" s="423"/>
      <c r="H39" s="428" t="s">
        <v>851</v>
      </c>
      <c r="I39" s="425"/>
      <c r="J39" s="426">
        <v>1040</v>
      </c>
      <c r="K39" s="427">
        <v>3290</v>
      </c>
    </row>
    <row r="40" spans="1:11" s="321" customFormat="1" ht="19.5" customHeight="1" thickBot="1" x14ac:dyDescent="0.25">
      <c r="A40" s="487">
        <v>30</v>
      </c>
      <c r="B40" s="921" t="s">
        <v>662</v>
      </c>
      <c r="C40" s="314" t="s">
        <v>2164</v>
      </c>
      <c r="D40" s="501">
        <v>1</v>
      </c>
      <c r="E40" s="501" t="s">
        <v>903</v>
      </c>
      <c r="F40" s="502">
        <v>2800</v>
      </c>
      <c r="G40" s="503"/>
      <c r="H40" s="349" t="s">
        <v>1986</v>
      </c>
      <c r="I40" s="432"/>
      <c r="J40" s="504">
        <v>1980</v>
      </c>
      <c r="K40" s="350">
        <v>780</v>
      </c>
    </row>
    <row r="41" spans="1:11" s="321" customFormat="1" ht="19.5" customHeight="1" thickTop="1" x14ac:dyDescent="0.2">
      <c r="A41" s="325"/>
      <c r="B41" s="1427" t="s">
        <v>546</v>
      </c>
      <c r="C41" s="1428"/>
      <c r="D41" s="1428"/>
      <c r="E41" s="429"/>
      <c r="F41" s="388">
        <f>SUM(F11:F40)</f>
        <v>105000</v>
      </c>
      <c r="G41" s="389">
        <f>SUM(G11:G40)</f>
        <v>0</v>
      </c>
      <c r="H41" s="390"/>
      <c r="I41" s="391"/>
      <c r="J41" s="392">
        <f>SUM(J11:J40)</f>
        <v>53630</v>
      </c>
      <c r="K41" s="393">
        <f>SUM(K11:K40)</f>
        <v>49870</v>
      </c>
    </row>
    <row r="42" spans="1:11" s="321" customFormat="1" ht="18" customHeight="1" x14ac:dyDescent="0.35">
      <c r="A42" s="329"/>
      <c r="B42" s="329"/>
      <c r="C42" s="329"/>
      <c r="D42" s="329"/>
      <c r="E42" s="329"/>
      <c r="F42" s="330"/>
      <c r="G42" s="331"/>
      <c r="H42" s="332"/>
      <c r="I42" s="333"/>
      <c r="J42" s="334"/>
      <c r="K42" s="334"/>
    </row>
    <row r="43" spans="1:11" s="321" customFormat="1" ht="18" customHeight="1" x14ac:dyDescent="0.2">
      <c r="A43" s="297"/>
      <c r="B43" s="600" t="s">
        <v>653</v>
      </c>
      <c r="C43" s="600"/>
      <c r="D43" s="600"/>
      <c r="E43" s="600"/>
      <c r="F43" s="600"/>
      <c r="G43" s="600"/>
      <c r="H43" s="600"/>
      <c r="I43" s="297"/>
      <c r="J43" s="297"/>
      <c r="K43" s="335"/>
    </row>
    <row r="44" spans="1:11" s="321" customFormat="1" ht="18" customHeight="1" x14ac:dyDescent="0.2">
      <c r="A44" s="297"/>
      <c r="B44" s="600" t="s">
        <v>556</v>
      </c>
      <c r="C44" s="600"/>
      <c r="D44" s="600"/>
      <c r="E44" s="600"/>
      <c r="F44" s="600"/>
      <c r="G44" s="600"/>
      <c r="H44" s="600"/>
      <c r="I44" s="297"/>
      <c r="J44" s="297"/>
      <c r="K44" s="335"/>
    </row>
    <row r="45" spans="1:11" s="321" customFormat="1" ht="18" customHeight="1" x14ac:dyDescent="0.2">
      <c r="A45" s="297"/>
      <c r="B45" s="600" t="s">
        <v>497</v>
      </c>
      <c r="C45" s="600"/>
      <c r="D45" s="600"/>
      <c r="E45" s="600"/>
      <c r="F45" s="600"/>
      <c r="G45" s="600"/>
      <c r="H45" s="600"/>
      <c r="I45" s="297"/>
      <c r="J45" s="297"/>
      <c r="K45" s="335"/>
    </row>
    <row r="46" spans="1:11" s="288" customFormat="1" ht="18" customHeight="1" x14ac:dyDescent="0.35">
      <c r="A46" s="329"/>
      <c r="B46" s="336" t="s">
        <v>555</v>
      </c>
      <c r="C46" s="329"/>
      <c r="D46" s="329"/>
      <c r="E46" s="329"/>
      <c r="F46" s="337"/>
      <c r="G46" s="338"/>
      <c r="H46" s="601"/>
      <c r="J46" s="339"/>
      <c r="K46" s="339"/>
    </row>
    <row r="47" spans="1:11" s="288" customFormat="1" ht="18" customHeight="1" x14ac:dyDescent="0.35">
      <c r="B47" s="1557" t="s">
        <v>1640</v>
      </c>
      <c r="C47" s="1558"/>
      <c r="D47" s="1558"/>
      <c r="E47" s="1558"/>
      <c r="F47" s="1558"/>
      <c r="G47" s="1558"/>
      <c r="H47" s="1558"/>
      <c r="I47" s="340"/>
      <c r="J47" s="340"/>
    </row>
    <row r="48" spans="1:11" s="321" customFormat="1" ht="18" customHeight="1" x14ac:dyDescent="0.2">
      <c r="B48" s="1558"/>
      <c r="C48" s="1558"/>
      <c r="D48" s="1558"/>
      <c r="E48" s="1558"/>
      <c r="F48" s="1558"/>
      <c r="G48" s="1558"/>
      <c r="H48" s="1558"/>
      <c r="I48" s="297"/>
    </row>
    <row r="49" spans="1:9" s="288" customFormat="1" ht="18" customHeight="1" x14ac:dyDescent="0.35">
      <c r="B49" s="1558"/>
      <c r="C49" s="1558"/>
      <c r="D49" s="1558"/>
      <c r="E49" s="1558"/>
      <c r="F49" s="1558"/>
      <c r="G49" s="1558"/>
      <c r="H49" s="1558"/>
      <c r="I49" s="297"/>
    </row>
    <row r="50" spans="1:9" s="288" customFormat="1" ht="18" customHeight="1" x14ac:dyDescent="0.35">
      <c r="A50" s="321"/>
      <c r="B50" s="321"/>
      <c r="D50" s="321"/>
      <c r="E50" s="321"/>
      <c r="F50" s="342"/>
      <c r="G50" s="342"/>
      <c r="H50" s="343"/>
    </row>
    <row r="51" spans="1:9" s="288" customFormat="1" ht="18" customHeight="1" x14ac:dyDescent="0.35">
      <c r="B51" s="321"/>
      <c r="F51" s="342"/>
      <c r="G51" s="342"/>
      <c r="H51" s="343"/>
    </row>
    <row r="52" spans="1:9" s="288" customFormat="1" ht="18" customHeight="1" x14ac:dyDescent="0.35">
      <c r="B52" s="321"/>
      <c r="F52" s="342"/>
      <c r="G52" s="342"/>
    </row>
    <row r="53" spans="1:9" ht="15.9" customHeight="1" x14ac:dyDescent="0.2">
      <c r="F53" s="141"/>
      <c r="G53" s="141"/>
    </row>
    <row r="54" spans="1:9" ht="15.9" customHeight="1" x14ac:dyDescent="0.2"/>
    <row r="55" spans="1:9" ht="15.9" customHeight="1" x14ac:dyDescent="0.2"/>
    <row r="56" spans="1:9" ht="15.9" customHeight="1" x14ac:dyDescent="0.2"/>
    <row r="57" spans="1:9" ht="15.9" customHeight="1" x14ac:dyDescent="0.2"/>
    <row r="58" spans="1:9" ht="15.9" customHeight="1" x14ac:dyDescent="0.2"/>
    <row r="59" spans="1:9" ht="15.9" customHeight="1" x14ac:dyDescent="0.2"/>
    <row r="60" spans="1:9" ht="15.9" customHeight="1" x14ac:dyDescent="0.2"/>
    <row r="61" spans="1:9" ht="15.9" customHeight="1" x14ac:dyDescent="0.2"/>
    <row r="62" spans="1:9" ht="15.9" customHeight="1" x14ac:dyDescent="0.2"/>
    <row r="63" spans="1:9" ht="15.9" customHeight="1" x14ac:dyDescent="0.2"/>
  </sheetData>
  <sheetProtection formatCells="0" insertHyperlinks="0"/>
  <mergeCells count="25">
    <mergeCell ref="H38:I38"/>
    <mergeCell ref="B41:D41"/>
    <mergeCell ref="B47:H49"/>
    <mergeCell ref="B8:C8"/>
    <mergeCell ref="D8:G8"/>
    <mergeCell ref="H10:I10"/>
    <mergeCell ref="B11:B27"/>
    <mergeCell ref="B28:B39"/>
    <mergeCell ref="H29:I29"/>
    <mergeCell ref="H30:I30"/>
    <mergeCell ref="H35:I35"/>
    <mergeCell ref="H36:I36"/>
    <mergeCell ref="H37:I37"/>
    <mergeCell ref="B5:C5"/>
    <mergeCell ref="D5:F5"/>
    <mergeCell ref="B6:C6"/>
    <mergeCell ref="D6:G6"/>
    <mergeCell ref="B7:C7"/>
    <mergeCell ref="D7:F7"/>
    <mergeCell ref="B2:C2"/>
    <mergeCell ref="D2:F2"/>
    <mergeCell ref="B3:C3"/>
    <mergeCell ref="D3:F3"/>
    <mergeCell ref="B4:C4"/>
    <mergeCell ref="D4:F4"/>
  </mergeCells>
  <phoneticPr fontId="57"/>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34956-D29A-46A3-B3FB-36D2A2910580}">
  <sheetPr codeName="Sheet2">
    <tabColor rgb="FFE6B8B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87" customFormat="1" ht="30" customHeight="1" x14ac:dyDescent="0.7">
      <c r="A1" s="283"/>
      <c r="B1" s="1025" t="s">
        <v>2016</v>
      </c>
      <c r="C1" s="283"/>
      <c r="D1" s="284"/>
      <c r="E1" s="284"/>
      <c r="F1" s="284"/>
      <c r="G1" s="284"/>
      <c r="H1" s="285" t="s">
        <v>482</v>
      </c>
      <c r="I1" s="286"/>
      <c r="J1" s="286"/>
      <c r="K1" s="599">
        <v>530</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G65</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2286</v>
      </c>
    </row>
    <row r="10" spans="1:11" s="307" customFormat="1" ht="19.5" customHeight="1" x14ac:dyDescent="0.2">
      <c r="A10" s="303" t="s">
        <v>787</v>
      </c>
      <c r="B10" s="304" t="s">
        <v>216</v>
      </c>
      <c r="C10" s="305" t="s">
        <v>1047</v>
      </c>
      <c r="D10" s="305" t="s">
        <v>10</v>
      </c>
      <c r="E10" s="305" t="s">
        <v>787</v>
      </c>
      <c r="F10" s="305" t="s">
        <v>764</v>
      </c>
      <c r="G10" s="860" t="s">
        <v>1296</v>
      </c>
      <c r="H10" s="1434" t="s">
        <v>13</v>
      </c>
      <c r="I10" s="1435"/>
      <c r="J10" s="305" t="s">
        <v>218</v>
      </c>
      <c r="K10" s="306" t="s">
        <v>14</v>
      </c>
    </row>
    <row r="11" spans="1:11" s="288" customFormat="1" ht="19.5" customHeight="1" x14ac:dyDescent="0.35">
      <c r="A11" s="345">
        <v>1</v>
      </c>
      <c r="B11" s="1436" t="s">
        <v>17</v>
      </c>
      <c r="C11" s="346"/>
      <c r="D11" s="347">
        <v>1</v>
      </c>
      <c r="E11" s="347">
        <v>53001</v>
      </c>
      <c r="F11" s="309">
        <v>2600</v>
      </c>
      <c r="G11" s="310"/>
      <c r="H11" s="311" t="s">
        <v>1140</v>
      </c>
      <c r="I11" s="344"/>
      <c r="J11" s="312">
        <v>1430</v>
      </c>
      <c r="K11" s="313">
        <v>1120</v>
      </c>
    </row>
    <row r="12" spans="1:11" s="288" customFormat="1" ht="19.5" customHeight="1" x14ac:dyDescent="0.35">
      <c r="A12" s="487">
        <v>2</v>
      </c>
      <c r="B12" s="1437"/>
      <c r="C12" s="314"/>
      <c r="D12" s="525">
        <v>2</v>
      </c>
      <c r="E12" s="525">
        <v>53002</v>
      </c>
      <c r="F12" s="482">
        <v>3900</v>
      </c>
      <c r="G12" s="483"/>
      <c r="H12" s="505" t="s">
        <v>1141</v>
      </c>
      <c r="I12" s="506"/>
      <c r="J12" s="485">
        <v>2600</v>
      </c>
      <c r="K12" s="486">
        <v>1270</v>
      </c>
    </row>
    <row r="13" spans="1:11" s="288" customFormat="1" ht="19.5" customHeight="1" x14ac:dyDescent="0.35">
      <c r="A13" s="487">
        <v>3</v>
      </c>
      <c r="B13" s="1437"/>
      <c r="C13" s="308"/>
      <c r="D13" s="525">
        <v>3</v>
      </c>
      <c r="E13" s="525">
        <v>53003</v>
      </c>
      <c r="F13" s="482">
        <v>2600</v>
      </c>
      <c r="G13" s="483"/>
      <c r="H13" s="505" t="s">
        <v>852</v>
      </c>
      <c r="I13" s="506"/>
      <c r="J13" s="485">
        <v>1850</v>
      </c>
      <c r="K13" s="486">
        <v>700</v>
      </c>
    </row>
    <row r="14" spans="1:11" s="288" customFormat="1" ht="19.5" customHeight="1" x14ac:dyDescent="0.35">
      <c r="A14" s="487">
        <v>4</v>
      </c>
      <c r="B14" s="1437"/>
      <c r="C14" s="314"/>
      <c r="D14" s="525">
        <v>4</v>
      </c>
      <c r="E14" s="525">
        <v>53004</v>
      </c>
      <c r="F14" s="482">
        <v>3800</v>
      </c>
      <c r="G14" s="483"/>
      <c r="H14" s="507" t="s">
        <v>853</v>
      </c>
      <c r="I14" s="506"/>
      <c r="J14" s="485">
        <v>1780</v>
      </c>
      <c r="K14" s="486">
        <v>1970</v>
      </c>
    </row>
    <row r="15" spans="1:11" s="288" customFormat="1" ht="19.5" customHeight="1" x14ac:dyDescent="0.35">
      <c r="A15" s="487">
        <v>5</v>
      </c>
      <c r="B15" s="1437"/>
      <c r="C15" s="1159"/>
      <c r="D15" s="525">
        <v>5</v>
      </c>
      <c r="E15" s="525">
        <v>53005</v>
      </c>
      <c r="F15" s="482">
        <v>1700</v>
      </c>
      <c r="G15" s="483"/>
      <c r="H15" s="507" t="s">
        <v>1142</v>
      </c>
      <c r="I15" s="506"/>
      <c r="J15" s="485">
        <v>1190</v>
      </c>
      <c r="K15" s="486">
        <v>480</v>
      </c>
    </row>
    <row r="16" spans="1:11" s="288" customFormat="1" ht="19.5" customHeight="1" x14ac:dyDescent="0.35">
      <c r="A16" s="487">
        <v>6</v>
      </c>
      <c r="B16" s="1437"/>
      <c r="C16" s="308"/>
      <c r="D16" s="525">
        <v>6</v>
      </c>
      <c r="E16" s="525">
        <v>53006</v>
      </c>
      <c r="F16" s="482">
        <v>3600</v>
      </c>
      <c r="G16" s="483"/>
      <c r="H16" s="505" t="s">
        <v>1143</v>
      </c>
      <c r="I16" s="506"/>
      <c r="J16" s="485">
        <v>1870</v>
      </c>
      <c r="K16" s="486">
        <v>1640</v>
      </c>
    </row>
    <row r="17" spans="1:11" s="321" customFormat="1" ht="19.5" customHeight="1" x14ac:dyDescent="0.2">
      <c r="A17" s="487">
        <v>7</v>
      </c>
      <c r="B17" s="1437"/>
      <c r="C17" s="308"/>
      <c r="D17" s="525">
        <v>7</v>
      </c>
      <c r="E17" s="525">
        <v>53007</v>
      </c>
      <c r="F17" s="482">
        <v>1500</v>
      </c>
      <c r="G17" s="483"/>
      <c r="H17" s="505" t="s">
        <v>1297</v>
      </c>
      <c r="I17" s="506"/>
      <c r="J17" s="485">
        <v>540</v>
      </c>
      <c r="K17" s="486">
        <v>940</v>
      </c>
    </row>
    <row r="18" spans="1:11" s="321" customFormat="1" ht="19.5" customHeight="1" x14ac:dyDescent="0.2">
      <c r="A18" s="487">
        <v>8</v>
      </c>
      <c r="B18" s="1437"/>
      <c r="C18" s="308"/>
      <c r="D18" s="525">
        <v>8</v>
      </c>
      <c r="E18" s="525">
        <v>53008</v>
      </c>
      <c r="F18" s="482">
        <v>3300</v>
      </c>
      <c r="G18" s="483"/>
      <c r="H18" s="1559" t="s">
        <v>854</v>
      </c>
      <c r="I18" s="1560"/>
      <c r="J18" s="485">
        <v>1700</v>
      </c>
      <c r="K18" s="486">
        <v>1550</v>
      </c>
    </row>
    <row r="19" spans="1:11" s="321" customFormat="1" ht="19.5" customHeight="1" x14ac:dyDescent="0.2">
      <c r="A19" s="487">
        <v>9</v>
      </c>
      <c r="B19" s="1437"/>
      <c r="C19" s="314"/>
      <c r="D19" s="525">
        <v>9</v>
      </c>
      <c r="E19" s="525">
        <v>53009</v>
      </c>
      <c r="F19" s="482">
        <v>2700</v>
      </c>
      <c r="G19" s="483"/>
      <c r="H19" s="505" t="s">
        <v>855</v>
      </c>
      <c r="I19" s="509"/>
      <c r="J19" s="485">
        <v>910</v>
      </c>
      <c r="K19" s="486">
        <v>1760</v>
      </c>
    </row>
    <row r="20" spans="1:11" s="321" customFormat="1" ht="19.5" customHeight="1" x14ac:dyDescent="0.2">
      <c r="A20" s="487">
        <v>10</v>
      </c>
      <c r="B20" s="1437"/>
      <c r="C20" s="314"/>
      <c r="D20" s="525">
        <v>10</v>
      </c>
      <c r="E20" s="525">
        <v>53010</v>
      </c>
      <c r="F20" s="482">
        <v>1400</v>
      </c>
      <c r="G20" s="483"/>
      <c r="H20" s="505" t="s">
        <v>1144</v>
      </c>
      <c r="I20" s="509"/>
      <c r="J20" s="485">
        <v>1110</v>
      </c>
      <c r="K20" s="486">
        <v>260</v>
      </c>
    </row>
    <row r="21" spans="1:11" s="321" customFormat="1" ht="19.5" customHeight="1" x14ac:dyDescent="0.2">
      <c r="A21" s="487">
        <v>11</v>
      </c>
      <c r="B21" s="1437"/>
      <c r="C21" s="308"/>
      <c r="D21" s="525">
        <v>11</v>
      </c>
      <c r="E21" s="525">
        <v>53011</v>
      </c>
      <c r="F21" s="482">
        <v>3200</v>
      </c>
      <c r="G21" s="483"/>
      <c r="H21" s="505" t="s">
        <v>856</v>
      </c>
      <c r="I21" s="509"/>
      <c r="J21" s="485">
        <v>1910</v>
      </c>
      <c r="K21" s="486">
        <v>1250</v>
      </c>
    </row>
    <row r="22" spans="1:11" s="321" customFormat="1" ht="19.5" customHeight="1" x14ac:dyDescent="0.2">
      <c r="A22" s="487">
        <v>12</v>
      </c>
      <c r="B22" s="1437"/>
      <c r="C22" s="308" t="s">
        <v>1145</v>
      </c>
      <c r="D22" s="525">
        <v>12</v>
      </c>
      <c r="E22" s="525">
        <v>53012</v>
      </c>
      <c r="F22" s="482">
        <v>3600</v>
      </c>
      <c r="G22" s="483"/>
      <c r="H22" s="505" t="s">
        <v>1146</v>
      </c>
      <c r="I22" s="509"/>
      <c r="J22" s="485">
        <v>1170</v>
      </c>
      <c r="K22" s="486">
        <v>2370</v>
      </c>
    </row>
    <row r="23" spans="1:11" s="321" customFormat="1" ht="19.5" customHeight="1" x14ac:dyDescent="0.2">
      <c r="A23" s="487">
        <v>13</v>
      </c>
      <c r="B23" s="1437"/>
      <c r="C23" s="314">
        <v>96200</v>
      </c>
      <c r="D23" s="525">
        <v>13</v>
      </c>
      <c r="E23" s="525">
        <v>53013</v>
      </c>
      <c r="F23" s="482">
        <v>4000</v>
      </c>
      <c r="G23" s="483"/>
      <c r="H23" s="505" t="s">
        <v>857</v>
      </c>
      <c r="I23" s="509"/>
      <c r="J23" s="485">
        <v>1450</v>
      </c>
      <c r="K23" s="486">
        <v>2480</v>
      </c>
    </row>
    <row r="24" spans="1:11" s="321" customFormat="1" ht="19.5" customHeight="1" x14ac:dyDescent="0.2">
      <c r="A24" s="487">
        <v>14</v>
      </c>
      <c r="B24" s="1437"/>
      <c r="C24" s="314"/>
      <c r="D24" s="525">
        <v>14</v>
      </c>
      <c r="E24" s="525">
        <v>53014</v>
      </c>
      <c r="F24" s="482">
        <v>3000</v>
      </c>
      <c r="G24" s="483"/>
      <c r="H24" s="507" t="s">
        <v>858</v>
      </c>
      <c r="I24" s="509"/>
      <c r="J24" s="485">
        <v>880</v>
      </c>
      <c r="K24" s="486">
        <v>2080</v>
      </c>
    </row>
    <row r="25" spans="1:11" s="321" customFormat="1" ht="19.5" customHeight="1" x14ac:dyDescent="0.2">
      <c r="A25" s="487">
        <v>15</v>
      </c>
      <c r="B25" s="1437"/>
      <c r="C25" s="314" t="s">
        <v>30</v>
      </c>
      <c r="D25" s="525">
        <v>15</v>
      </c>
      <c r="E25" s="525">
        <v>53015</v>
      </c>
      <c r="F25" s="482">
        <v>700</v>
      </c>
      <c r="G25" s="483"/>
      <c r="H25" s="507" t="s">
        <v>1147</v>
      </c>
      <c r="I25" s="509"/>
      <c r="J25" s="485">
        <v>200</v>
      </c>
      <c r="K25" s="486">
        <v>480</v>
      </c>
    </row>
    <row r="26" spans="1:11" s="321" customFormat="1" ht="19.5" customHeight="1" x14ac:dyDescent="0.2">
      <c r="A26" s="487">
        <v>16</v>
      </c>
      <c r="B26" s="1437"/>
      <c r="C26" s="323">
        <v>41790</v>
      </c>
      <c r="D26" s="525">
        <v>16</v>
      </c>
      <c r="E26" s="525">
        <v>53016</v>
      </c>
      <c r="F26" s="482">
        <v>3100</v>
      </c>
      <c r="G26" s="483"/>
      <c r="H26" s="505" t="s">
        <v>1148</v>
      </c>
      <c r="I26" s="509"/>
      <c r="J26" s="485">
        <v>1290</v>
      </c>
      <c r="K26" s="486">
        <v>1730</v>
      </c>
    </row>
    <row r="27" spans="1:11" s="321" customFormat="1" ht="19.5" customHeight="1" x14ac:dyDescent="0.2">
      <c r="A27" s="487">
        <v>17</v>
      </c>
      <c r="B27" s="1437"/>
      <c r="C27" s="308" t="s">
        <v>31</v>
      </c>
      <c r="D27" s="525">
        <v>17</v>
      </c>
      <c r="E27" s="525">
        <v>53017</v>
      </c>
      <c r="F27" s="482">
        <v>2600</v>
      </c>
      <c r="G27" s="483"/>
      <c r="H27" s="505" t="s">
        <v>859</v>
      </c>
      <c r="I27" s="509"/>
      <c r="J27" s="485">
        <v>1050</v>
      </c>
      <c r="K27" s="486">
        <v>1480</v>
      </c>
    </row>
    <row r="28" spans="1:11" s="321" customFormat="1" ht="19.5" customHeight="1" x14ac:dyDescent="0.2">
      <c r="A28" s="487">
        <v>18</v>
      </c>
      <c r="B28" s="1437"/>
      <c r="C28" s="323">
        <v>52930</v>
      </c>
      <c r="D28" s="525">
        <v>18</v>
      </c>
      <c r="E28" s="525">
        <v>53018</v>
      </c>
      <c r="F28" s="482">
        <v>2500</v>
      </c>
      <c r="G28" s="483"/>
      <c r="H28" s="505" t="s">
        <v>860</v>
      </c>
      <c r="I28" s="509"/>
      <c r="J28" s="485">
        <v>830</v>
      </c>
      <c r="K28" s="486">
        <v>1630</v>
      </c>
    </row>
    <row r="29" spans="1:11" s="321" customFormat="1" ht="19.5" customHeight="1" x14ac:dyDescent="0.2">
      <c r="A29" s="487">
        <v>19</v>
      </c>
      <c r="B29" s="1437"/>
      <c r="C29" s="308"/>
      <c r="D29" s="525">
        <v>19</v>
      </c>
      <c r="E29" s="525">
        <v>53019</v>
      </c>
      <c r="F29" s="482">
        <v>3400</v>
      </c>
      <c r="G29" s="483"/>
      <c r="H29" s="507" t="s">
        <v>1149</v>
      </c>
      <c r="I29" s="509"/>
      <c r="J29" s="485">
        <v>1600</v>
      </c>
      <c r="K29" s="486">
        <v>1740</v>
      </c>
    </row>
    <row r="30" spans="1:11" s="321" customFormat="1" ht="19.5" customHeight="1" x14ac:dyDescent="0.2">
      <c r="A30" s="487">
        <v>20</v>
      </c>
      <c r="B30" s="1437"/>
      <c r="C30" s="314"/>
      <c r="D30" s="525">
        <v>20</v>
      </c>
      <c r="E30" s="525">
        <v>53020</v>
      </c>
      <c r="F30" s="482">
        <v>3400</v>
      </c>
      <c r="G30" s="483"/>
      <c r="H30" s="507" t="s">
        <v>1150</v>
      </c>
      <c r="I30" s="509"/>
      <c r="J30" s="485">
        <v>1680</v>
      </c>
      <c r="K30" s="486">
        <v>1650</v>
      </c>
    </row>
    <row r="31" spans="1:11" s="321" customFormat="1" ht="19.5" customHeight="1" x14ac:dyDescent="0.2">
      <c r="A31" s="487">
        <v>21</v>
      </c>
      <c r="B31" s="1437"/>
      <c r="C31" s="308"/>
      <c r="D31" s="525">
        <v>21</v>
      </c>
      <c r="E31" s="525">
        <v>53021</v>
      </c>
      <c r="F31" s="482">
        <v>3600</v>
      </c>
      <c r="G31" s="483"/>
      <c r="H31" s="505" t="s">
        <v>1151</v>
      </c>
      <c r="I31" s="509"/>
      <c r="J31" s="485">
        <v>1880</v>
      </c>
      <c r="K31" s="486">
        <v>1650</v>
      </c>
    </row>
    <row r="32" spans="1:11" s="321" customFormat="1" ht="19.5" customHeight="1" x14ac:dyDescent="0.2">
      <c r="A32" s="487">
        <v>22</v>
      </c>
      <c r="B32" s="1437"/>
      <c r="C32" s="323"/>
      <c r="D32" s="525">
        <v>22</v>
      </c>
      <c r="E32" s="525">
        <v>53022</v>
      </c>
      <c r="F32" s="482">
        <v>3100</v>
      </c>
      <c r="G32" s="483"/>
      <c r="H32" s="1423" t="s">
        <v>1152</v>
      </c>
      <c r="I32" s="1444"/>
      <c r="J32" s="485">
        <v>1470</v>
      </c>
      <c r="K32" s="486">
        <v>1570</v>
      </c>
    </row>
    <row r="33" spans="1:11" s="321" customFormat="1" ht="19.5" customHeight="1" x14ac:dyDescent="0.2">
      <c r="A33" s="487">
        <v>23</v>
      </c>
      <c r="B33" s="1437"/>
      <c r="C33" s="314"/>
      <c r="D33" s="525">
        <v>23</v>
      </c>
      <c r="E33" s="525">
        <v>53023</v>
      </c>
      <c r="F33" s="482">
        <v>2600</v>
      </c>
      <c r="G33" s="483"/>
      <c r="H33" s="505" t="s">
        <v>1153</v>
      </c>
      <c r="I33" s="509"/>
      <c r="J33" s="485">
        <v>1300</v>
      </c>
      <c r="K33" s="486">
        <v>1250</v>
      </c>
    </row>
    <row r="34" spans="1:11" s="321" customFormat="1" ht="19.5" customHeight="1" x14ac:dyDescent="0.2">
      <c r="A34" s="487">
        <v>24</v>
      </c>
      <c r="B34" s="1437"/>
      <c r="C34" s="308"/>
      <c r="D34" s="525">
        <v>24</v>
      </c>
      <c r="E34" s="525">
        <v>53024</v>
      </c>
      <c r="F34" s="482">
        <v>2700</v>
      </c>
      <c r="G34" s="483"/>
      <c r="H34" s="505" t="s">
        <v>861</v>
      </c>
      <c r="I34" s="509"/>
      <c r="J34" s="485">
        <v>1090</v>
      </c>
      <c r="K34" s="486">
        <v>1580</v>
      </c>
    </row>
    <row r="35" spans="1:11" s="321" customFormat="1" ht="19.5" customHeight="1" x14ac:dyDescent="0.2">
      <c r="A35" s="487">
        <v>25</v>
      </c>
      <c r="B35" s="1437"/>
      <c r="C35" s="308"/>
      <c r="D35" s="525">
        <v>25</v>
      </c>
      <c r="E35" s="525">
        <v>53025</v>
      </c>
      <c r="F35" s="482">
        <v>5700</v>
      </c>
      <c r="G35" s="483"/>
      <c r="H35" s="1423" t="s">
        <v>879</v>
      </c>
      <c r="I35" s="1444"/>
      <c r="J35" s="485">
        <v>1530</v>
      </c>
      <c r="K35" s="486">
        <v>4090</v>
      </c>
    </row>
    <row r="36" spans="1:11" s="321" customFormat="1" ht="19.5" customHeight="1" x14ac:dyDescent="0.2">
      <c r="A36" s="487">
        <v>26</v>
      </c>
      <c r="B36" s="1437"/>
      <c r="C36" s="308"/>
      <c r="D36" s="525">
        <v>26</v>
      </c>
      <c r="E36" s="525">
        <v>53026</v>
      </c>
      <c r="F36" s="482">
        <v>3900</v>
      </c>
      <c r="G36" s="483"/>
      <c r="H36" s="505" t="s">
        <v>1154</v>
      </c>
      <c r="I36" s="509"/>
      <c r="J36" s="485">
        <v>1740</v>
      </c>
      <c r="K36" s="486">
        <v>2100</v>
      </c>
    </row>
    <row r="37" spans="1:11" s="321" customFormat="1" ht="19.5" customHeight="1" x14ac:dyDescent="0.2">
      <c r="A37" s="487">
        <v>27</v>
      </c>
      <c r="B37" s="1437"/>
      <c r="C37" s="314"/>
      <c r="D37" s="525">
        <v>27</v>
      </c>
      <c r="E37" s="525">
        <v>53027</v>
      </c>
      <c r="F37" s="482">
        <v>3000</v>
      </c>
      <c r="G37" s="483"/>
      <c r="H37" s="505" t="s">
        <v>1155</v>
      </c>
      <c r="I37" s="509"/>
      <c r="J37" s="485">
        <v>1710</v>
      </c>
      <c r="K37" s="486">
        <v>1230</v>
      </c>
    </row>
    <row r="38" spans="1:11" s="321" customFormat="1" ht="19.5" customHeight="1" x14ac:dyDescent="0.2">
      <c r="A38" s="487">
        <v>28</v>
      </c>
      <c r="B38" s="1437"/>
      <c r="C38" s="314"/>
      <c r="D38" s="525">
        <v>28</v>
      </c>
      <c r="E38" s="525">
        <v>53028</v>
      </c>
      <c r="F38" s="482">
        <v>1700</v>
      </c>
      <c r="G38" s="483"/>
      <c r="H38" s="505" t="s">
        <v>1298</v>
      </c>
      <c r="I38" s="509"/>
      <c r="J38" s="485">
        <v>50</v>
      </c>
      <c r="K38" s="486">
        <v>1650</v>
      </c>
    </row>
    <row r="39" spans="1:11" s="321" customFormat="1" ht="19.5" customHeight="1" x14ac:dyDescent="0.2">
      <c r="A39" s="487">
        <v>29</v>
      </c>
      <c r="B39" s="1437"/>
      <c r="C39" s="314"/>
      <c r="D39" s="525">
        <v>29</v>
      </c>
      <c r="E39" s="525">
        <v>53029</v>
      </c>
      <c r="F39" s="482">
        <v>4100</v>
      </c>
      <c r="G39" s="483"/>
      <c r="H39" s="505" t="s">
        <v>862</v>
      </c>
      <c r="I39" s="509"/>
      <c r="J39" s="485">
        <v>1830</v>
      </c>
      <c r="K39" s="486">
        <v>2210</v>
      </c>
    </row>
    <row r="40" spans="1:11" s="321" customFormat="1" ht="19.5" customHeight="1" x14ac:dyDescent="0.2">
      <c r="A40" s="487">
        <v>30</v>
      </c>
      <c r="B40" s="1437"/>
      <c r="C40" s="308"/>
      <c r="D40" s="525">
        <v>30</v>
      </c>
      <c r="E40" s="525">
        <v>53030</v>
      </c>
      <c r="F40" s="482">
        <v>2900</v>
      </c>
      <c r="G40" s="483"/>
      <c r="H40" s="505" t="s">
        <v>1156</v>
      </c>
      <c r="I40" s="509"/>
      <c r="J40" s="485">
        <v>1380</v>
      </c>
      <c r="K40" s="486">
        <v>1500</v>
      </c>
    </row>
    <row r="41" spans="1:11" s="321" customFormat="1" ht="19.5" customHeight="1" x14ac:dyDescent="0.2">
      <c r="A41" s="487">
        <v>31</v>
      </c>
      <c r="B41" s="1437"/>
      <c r="C41" s="308"/>
      <c r="D41" s="525">
        <v>31</v>
      </c>
      <c r="E41" s="525">
        <v>53031</v>
      </c>
      <c r="F41" s="482">
        <v>4100</v>
      </c>
      <c r="G41" s="483"/>
      <c r="H41" s="505" t="s">
        <v>1157</v>
      </c>
      <c r="I41" s="509"/>
      <c r="J41" s="485">
        <v>0</v>
      </c>
      <c r="K41" s="486">
        <v>4100</v>
      </c>
    </row>
    <row r="42" spans="1:11" s="321" customFormat="1" ht="19.5" customHeight="1" x14ac:dyDescent="0.2">
      <c r="A42" s="862">
        <v>32</v>
      </c>
      <c r="B42" s="1461"/>
      <c r="C42" s="351"/>
      <c r="D42" s="443">
        <v>32</v>
      </c>
      <c r="E42" s="443">
        <v>53032</v>
      </c>
      <c r="F42" s="617">
        <v>2200</v>
      </c>
      <c r="G42" s="618"/>
      <c r="H42" s="428" t="s">
        <v>2017</v>
      </c>
      <c r="I42" s="425"/>
      <c r="J42" s="426">
        <v>770</v>
      </c>
      <c r="K42" s="427">
        <v>1420</v>
      </c>
    </row>
    <row r="43" spans="1:11" s="321" customFormat="1" ht="19.5" customHeight="1" x14ac:dyDescent="0.2">
      <c r="A43" s="875">
        <v>33</v>
      </c>
      <c r="B43" s="1436" t="s">
        <v>18</v>
      </c>
      <c r="C43" s="322"/>
      <c r="D43" s="453">
        <v>1</v>
      </c>
      <c r="E43" s="453" t="s">
        <v>904</v>
      </c>
      <c r="F43" s="316">
        <v>1900</v>
      </c>
      <c r="G43" s="317"/>
      <c r="H43" s="413" t="s">
        <v>1158</v>
      </c>
      <c r="I43" s="318"/>
      <c r="J43" s="319">
        <v>510</v>
      </c>
      <c r="K43" s="320">
        <v>1360</v>
      </c>
    </row>
    <row r="44" spans="1:11" s="321" customFormat="1" ht="19.5" customHeight="1" x14ac:dyDescent="0.2">
      <c r="A44" s="720">
        <v>34</v>
      </c>
      <c r="B44" s="1437"/>
      <c r="C44" s="314" t="s">
        <v>1159</v>
      </c>
      <c r="D44" s="525">
        <v>2</v>
      </c>
      <c r="E44" s="525" t="s">
        <v>905</v>
      </c>
      <c r="F44" s="482">
        <v>2100</v>
      </c>
      <c r="G44" s="483"/>
      <c r="H44" s="507" t="s">
        <v>1160</v>
      </c>
      <c r="I44" s="509"/>
      <c r="J44" s="485">
        <v>1070</v>
      </c>
      <c r="K44" s="486">
        <v>990</v>
      </c>
    </row>
    <row r="45" spans="1:11" s="321" customFormat="1" ht="19.5" customHeight="1" x14ac:dyDescent="0.2">
      <c r="A45" s="720">
        <v>35</v>
      </c>
      <c r="B45" s="1437"/>
      <c r="C45" s="314">
        <v>19780</v>
      </c>
      <c r="D45" s="525">
        <v>3</v>
      </c>
      <c r="E45" s="525" t="s">
        <v>906</v>
      </c>
      <c r="F45" s="482">
        <v>1200</v>
      </c>
      <c r="G45" s="483"/>
      <c r="H45" s="505" t="s">
        <v>863</v>
      </c>
      <c r="I45" s="509"/>
      <c r="J45" s="485">
        <v>510</v>
      </c>
      <c r="K45" s="486">
        <v>670</v>
      </c>
    </row>
    <row r="46" spans="1:11" s="321" customFormat="1" ht="19.5" customHeight="1" x14ac:dyDescent="0.2">
      <c r="A46" s="720">
        <v>36</v>
      </c>
      <c r="B46" s="1437"/>
      <c r="C46" s="308"/>
      <c r="D46" s="525">
        <v>4</v>
      </c>
      <c r="E46" s="525" t="s">
        <v>907</v>
      </c>
      <c r="F46" s="482">
        <v>3600</v>
      </c>
      <c r="G46" s="483"/>
      <c r="H46" s="505" t="s">
        <v>1161</v>
      </c>
      <c r="I46" s="509"/>
      <c r="J46" s="485">
        <v>860</v>
      </c>
      <c r="K46" s="486">
        <v>2700</v>
      </c>
    </row>
    <row r="47" spans="1:11" s="321" customFormat="1" ht="19.5" customHeight="1" x14ac:dyDescent="0.2">
      <c r="A47" s="720">
        <v>37</v>
      </c>
      <c r="B47" s="1437"/>
      <c r="C47" s="308" t="s">
        <v>30</v>
      </c>
      <c r="D47" s="525">
        <v>5</v>
      </c>
      <c r="E47" s="525" t="s">
        <v>908</v>
      </c>
      <c r="F47" s="482">
        <v>1300</v>
      </c>
      <c r="G47" s="483"/>
      <c r="H47" s="505" t="s">
        <v>864</v>
      </c>
      <c r="I47" s="509"/>
      <c r="J47" s="485">
        <v>550</v>
      </c>
      <c r="K47" s="486">
        <v>720</v>
      </c>
    </row>
    <row r="48" spans="1:11" s="321" customFormat="1" ht="19.5" customHeight="1" x14ac:dyDescent="0.2">
      <c r="A48" s="720">
        <v>38</v>
      </c>
      <c r="B48" s="1437"/>
      <c r="C48" s="323">
        <v>7330</v>
      </c>
      <c r="D48" s="525">
        <v>6</v>
      </c>
      <c r="E48" s="525" t="s">
        <v>909</v>
      </c>
      <c r="F48" s="482">
        <v>2280</v>
      </c>
      <c r="G48" s="483"/>
      <c r="H48" s="507" t="s">
        <v>395</v>
      </c>
      <c r="I48" s="509"/>
      <c r="J48" s="485">
        <v>780</v>
      </c>
      <c r="K48" s="486">
        <v>1460</v>
      </c>
    </row>
    <row r="49" spans="1:11" s="321" customFormat="1" ht="19.5" customHeight="1" x14ac:dyDescent="0.2">
      <c r="A49" s="720">
        <v>39</v>
      </c>
      <c r="B49" s="1437"/>
      <c r="C49" s="314" t="s">
        <v>31</v>
      </c>
      <c r="D49" s="525">
        <v>7</v>
      </c>
      <c r="E49" s="525" t="s">
        <v>910</v>
      </c>
      <c r="F49" s="482">
        <v>3000</v>
      </c>
      <c r="G49" s="483"/>
      <c r="H49" s="507" t="s">
        <v>865</v>
      </c>
      <c r="I49" s="509"/>
      <c r="J49" s="485">
        <v>1160</v>
      </c>
      <c r="K49" s="486">
        <v>1800</v>
      </c>
    </row>
    <row r="50" spans="1:11" s="321" customFormat="1" ht="19.5" customHeight="1" x14ac:dyDescent="0.2">
      <c r="A50" s="718">
        <v>40</v>
      </c>
      <c r="B50" s="1461"/>
      <c r="C50" s="385">
        <v>12190</v>
      </c>
      <c r="D50" s="443">
        <v>8</v>
      </c>
      <c r="E50" s="443" t="s">
        <v>911</v>
      </c>
      <c r="F50" s="422">
        <v>4400</v>
      </c>
      <c r="G50" s="423"/>
      <c r="H50" s="428" t="s">
        <v>866</v>
      </c>
      <c r="I50" s="425"/>
      <c r="J50" s="426">
        <v>1890</v>
      </c>
      <c r="K50" s="427">
        <v>2490</v>
      </c>
    </row>
    <row r="51" spans="1:11" s="321" customFormat="1" ht="19.5" customHeight="1" x14ac:dyDescent="0.2">
      <c r="A51" s="348">
        <v>41</v>
      </c>
      <c r="B51" s="1436" t="s">
        <v>19</v>
      </c>
      <c r="C51" s="323"/>
      <c r="D51" s="526">
        <v>1</v>
      </c>
      <c r="E51" s="526" t="s">
        <v>912</v>
      </c>
      <c r="F51" s="502">
        <v>3800</v>
      </c>
      <c r="G51" s="503"/>
      <c r="H51" s="1561" t="s">
        <v>867</v>
      </c>
      <c r="I51" s="1562"/>
      <c r="J51" s="504">
        <v>2460</v>
      </c>
      <c r="K51" s="350">
        <v>1310</v>
      </c>
    </row>
    <row r="52" spans="1:11" s="321" customFormat="1" ht="19.5" customHeight="1" x14ac:dyDescent="0.2">
      <c r="A52" s="487">
        <v>42</v>
      </c>
      <c r="B52" s="1437"/>
      <c r="C52" s="314"/>
      <c r="D52" s="525">
        <v>2</v>
      </c>
      <c r="E52" s="525" t="s">
        <v>913</v>
      </c>
      <c r="F52" s="482">
        <v>1400</v>
      </c>
      <c r="G52" s="483"/>
      <c r="H52" s="886" t="s">
        <v>2159</v>
      </c>
      <c r="I52" s="509"/>
      <c r="J52" s="485">
        <v>110</v>
      </c>
      <c r="K52" s="486">
        <v>1290</v>
      </c>
    </row>
    <row r="53" spans="1:11" s="321" customFormat="1" ht="19.5" customHeight="1" x14ac:dyDescent="0.2">
      <c r="A53" s="487">
        <v>43</v>
      </c>
      <c r="B53" s="1437"/>
      <c r="C53" s="308"/>
      <c r="D53" s="525">
        <v>3</v>
      </c>
      <c r="E53" s="525" t="s">
        <v>914</v>
      </c>
      <c r="F53" s="482">
        <v>2800</v>
      </c>
      <c r="G53" s="483"/>
      <c r="H53" s="1450" t="s">
        <v>2317</v>
      </c>
      <c r="I53" s="1444"/>
      <c r="J53" s="485">
        <v>1800</v>
      </c>
      <c r="K53" s="486">
        <v>940</v>
      </c>
    </row>
    <row r="54" spans="1:11" s="321" customFormat="1" ht="19.5" customHeight="1" x14ac:dyDescent="0.2">
      <c r="A54" s="487">
        <v>44</v>
      </c>
      <c r="B54" s="1437"/>
      <c r="C54" s="308" t="s">
        <v>1162</v>
      </c>
      <c r="D54" s="525">
        <v>4</v>
      </c>
      <c r="E54" s="525" t="s">
        <v>915</v>
      </c>
      <c r="F54" s="482">
        <v>3900</v>
      </c>
      <c r="G54" s="483"/>
      <c r="H54" s="505" t="s">
        <v>868</v>
      </c>
      <c r="I54" s="509"/>
      <c r="J54" s="485">
        <v>2320</v>
      </c>
      <c r="K54" s="486">
        <v>1520</v>
      </c>
    </row>
    <row r="55" spans="1:11" s="321" customFormat="1" ht="19.5" customHeight="1" x14ac:dyDescent="0.2">
      <c r="A55" s="487">
        <v>45</v>
      </c>
      <c r="B55" s="1437"/>
      <c r="C55" s="314">
        <v>43300</v>
      </c>
      <c r="D55" s="525">
        <v>5</v>
      </c>
      <c r="E55" s="525" t="s">
        <v>916</v>
      </c>
      <c r="F55" s="482">
        <v>3200</v>
      </c>
      <c r="G55" s="483"/>
      <c r="H55" s="505" t="s">
        <v>1163</v>
      </c>
      <c r="I55" s="509"/>
      <c r="J55" s="485">
        <v>1000</v>
      </c>
      <c r="K55" s="486">
        <v>2170</v>
      </c>
    </row>
    <row r="56" spans="1:11" s="321" customFormat="1" ht="19.5" customHeight="1" x14ac:dyDescent="0.2">
      <c r="A56" s="487">
        <v>46</v>
      </c>
      <c r="B56" s="1437"/>
      <c r="C56" s="314"/>
      <c r="D56" s="525">
        <v>6</v>
      </c>
      <c r="E56" s="525" t="s">
        <v>917</v>
      </c>
      <c r="F56" s="482">
        <v>3800</v>
      </c>
      <c r="G56" s="483"/>
      <c r="H56" s="507" t="s">
        <v>1299</v>
      </c>
      <c r="I56" s="509"/>
      <c r="J56" s="485">
        <v>950</v>
      </c>
      <c r="K56" s="486">
        <v>2840</v>
      </c>
    </row>
    <row r="57" spans="1:11" s="321" customFormat="1" ht="19.5" customHeight="1" x14ac:dyDescent="0.2">
      <c r="A57" s="487">
        <v>47</v>
      </c>
      <c r="B57" s="1437"/>
      <c r="C57" s="308" t="s">
        <v>30</v>
      </c>
      <c r="D57" s="525">
        <v>7</v>
      </c>
      <c r="E57" s="525" t="s">
        <v>918</v>
      </c>
      <c r="F57" s="482">
        <v>1500</v>
      </c>
      <c r="G57" s="483"/>
      <c r="H57" s="507" t="s">
        <v>869</v>
      </c>
      <c r="I57" s="509"/>
      <c r="J57" s="485">
        <v>330</v>
      </c>
      <c r="K57" s="486">
        <v>1160</v>
      </c>
    </row>
    <row r="58" spans="1:11" s="321" customFormat="1" ht="19.5" customHeight="1" x14ac:dyDescent="0.2">
      <c r="A58" s="487">
        <v>48</v>
      </c>
      <c r="B58" s="1437"/>
      <c r="C58" s="323">
        <v>21840</v>
      </c>
      <c r="D58" s="525">
        <v>8</v>
      </c>
      <c r="E58" s="525" t="s">
        <v>919</v>
      </c>
      <c r="F58" s="482">
        <v>2800</v>
      </c>
      <c r="G58" s="483"/>
      <c r="H58" s="505" t="s">
        <v>870</v>
      </c>
      <c r="I58" s="509"/>
      <c r="J58" s="485">
        <v>1550</v>
      </c>
      <c r="K58" s="486">
        <v>1230</v>
      </c>
    </row>
    <row r="59" spans="1:11" s="321" customFormat="1" ht="19.5" customHeight="1" x14ac:dyDescent="0.2">
      <c r="A59" s="487">
        <v>49</v>
      </c>
      <c r="B59" s="1437"/>
      <c r="C59" s="314" t="s">
        <v>31</v>
      </c>
      <c r="D59" s="525">
        <v>9</v>
      </c>
      <c r="E59" s="525" t="s">
        <v>920</v>
      </c>
      <c r="F59" s="482">
        <v>2200</v>
      </c>
      <c r="G59" s="483"/>
      <c r="H59" s="505" t="s">
        <v>871</v>
      </c>
      <c r="I59" s="509"/>
      <c r="J59" s="485">
        <v>1230</v>
      </c>
      <c r="K59" s="486">
        <v>930</v>
      </c>
    </row>
    <row r="60" spans="1:11" s="321" customFormat="1" ht="19.5" customHeight="1" x14ac:dyDescent="0.2">
      <c r="A60" s="487">
        <v>50</v>
      </c>
      <c r="B60" s="1437"/>
      <c r="C60" s="323">
        <v>20970</v>
      </c>
      <c r="D60" s="525">
        <v>10</v>
      </c>
      <c r="E60" s="525" t="s">
        <v>921</v>
      </c>
      <c r="F60" s="482">
        <v>3500</v>
      </c>
      <c r="G60" s="483"/>
      <c r="H60" s="505" t="s">
        <v>872</v>
      </c>
      <c r="I60" s="509"/>
      <c r="J60" s="485">
        <v>1270</v>
      </c>
      <c r="K60" s="486">
        <v>2170</v>
      </c>
    </row>
    <row r="61" spans="1:11" s="321" customFormat="1" ht="19.5" customHeight="1" x14ac:dyDescent="0.2">
      <c r="A61" s="487">
        <v>51</v>
      </c>
      <c r="B61" s="1437"/>
      <c r="C61" s="314"/>
      <c r="D61" s="525">
        <v>11</v>
      </c>
      <c r="E61" s="525" t="s">
        <v>922</v>
      </c>
      <c r="F61" s="482">
        <v>4500</v>
      </c>
      <c r="G61" s="483"/>
      <c r="H61" s="505" t="s">
        <v>1164</v>
      </c>
      <c r="I61" s="509"/>
      <c r="J61" s="485">
        <v>2880</v>
      </c>
      <c r="K61" s="486">
        <v>1550</v>
      </c>
    </row>
    <row r="62" spans="1:11" s="321" customFormat="1" ht="19.5" customHeight="1" x14ac:dyDescent="0.2">
      <c r="A62" s="487">
        <v>52</v>
      </c>
      <c r="B62" s="1437"/>
      <c r="C62" s="308"/>
      <c r="D62" s="525">
        <v>12</v>
      </c>
      <c r="E62" s="525" t="s">
        <v>923</v>
      </c>
      <c r="F62" s="482">
        <v>3500</v>
      </c>
      <c r="G62" s="483"/>
      <c r="H62" s="505" t="s">
        <v>1165</v>
      </c>
      <c r="I62" s="509"/>
      <c r="J62" s="485">
        <v>2280</v>
      </c>
      <c r="K62" s="486">
        <v>1190</v>
      </c>
    </row>
    <row r="63" spans="1:11" s="321" customFormat="1" ht="19.5" customHeight="1" x14ac:dyDescent="0.2">
      <c r="A63" s="487">
        <v>53</v>
      </c>
      <c r="B63" s="1437"/>
      <c r="C63" s="314"/>
      <c r="D63" s="526">
        <v>13</v>
      </c>
      <c r="E63" s="526" t="s">
        <v>924</v>
      </c>
      <c r="F63" s="502">
        <v>3100</v>
      </c>
      <c r="G63" s="483"/>
      <c r="H63" s="1423" t="s">
        <v>873</v>
      </c>
      <c r="I63" s="1444"/>
      <c r="J63" s="504">
        <v>1910</v>
      </c>
      <c r="K63" s="350">
        <v>1150</v>
      </c>
    </row>
    <row r="64" spans="1:11" s="321" customFormat="1" ht="19.5" customHeight="1" thickBot="1" x14ac:dyDescent="0.25">
      <c r="A64" s="487">
        <v>55</v>
      </c>
      <c r="B64" s="1438"/>
      <c r="C64" s="508"/>
      <c r="D64" s="525">
        <v>15</v>
      </c>
      <c r="E64" s="525" t="s">
        <v>925</v>
      </c>
      <c r="F64" s="482">
        <v>3300</v>
      </c>
      <c r="G64" s="483"/>
      <c r="H64" s="505" t="s">
        <v>874</v>
      </c>
      <c r="I64" s="509"/>
      <c r="J64" s="485">
        <v>1750</v>
      </c>
      <c r="K64" s="486">
        <v>1520</v>
      </c>
    </row>
    <row r="65" spans="1:11" s="321" customFormat="1" ht="19.5" customHeight="1" thickTop="1" x14ac:dyDescent="0.2">
      <c r="A65" s="325"/>
      <c r="B65" s="1427" t="s">
        <v>546</v>
      </c>
      <c r="C65" s="1428"/>
      <c r="D65" s="1428"/>
      <c r="E65" s="429"/>
      <c r="F65" s="388">
        <f>SUM(F11:F64)</f>
        <v>159280</v>
      </c>
      <c r="G65" s="388">
        <f>SUM(G11:G64)</f>
        <v>0</v>
      </c>
      <c r="H65" s="390"/>
      <c r="I65" s="391"/>
      <c r="J65" s="392">
        <f>SUM(J11:J64)</f>
        <v>70960</v>
      </c>
      <c r="K65" s="393">
        <f>SUM(K11:K64)</f>
        <v>86090</v>
      </c>
    </row>
    <row r="66" spans="1:11" s="321" customFormat="1" ht="18" customHeight="1" x14ac:dyDescent="0.35">
      <c r="A66" s="329"/>
      <c r="B66" s="329"/>
      <c r="C66" s="329"/>
      <c r="D66" s="329"/>
      <c r="E66" s="329"/>
      <c r="F66" s="330"/>
      <c r="G66" s="331"/>
      <c r="H66" s="332"/>
      <c r="I66" s="333"/>
      <c r="J66" s="334"/>
      <c r="K66" s="334"/>
    </row>
    <row r="67" spans="1:11" s="321" customFormat="1" ht="18" customHeight="1" x14ac:dyDescent="0.2">
      <c r="A67" s="297"/>
      <c r="B67" s="600" t="s">
        <v>653</v>
      </c>
      <c r="C67" s="600"/>
      <c r="D67" s="600"/>
      <c r="E67" s="600"/>
      <c r="F67" s="600"/>
      <c r="G67" s="600"/>
      <c r="H67" s="600"/>
      <c r="I67" s="297"/>
      <c r="J67" s="297"/>
      <c r="K67" s="335"/>
    </row>
    <row r="68" spans="1:11" s="321" customFormat="1" ht="18" customHeight="1" x14ac:dyDescent="0.2">
      <c r="A68" s="297"/>
      <c r="B68" s="600" t="s">
        <v>556</v>
      </c>
      <c r="C68" s="600"/>
      <c r="D68" s="600"/>
      <c r="E68" s="600"/>
      <c r="F68" s="600"/>
      <c r="G68" s="600"/>
      <c r="H68" s="600"/>
      <c r="I68" s="297"/>
      <c r="J68" s="297"/>
      <c r="K68" s="335"/>
    </row>
    <row r="69" spans="1:11" s="321" customFormat="1" ht="18" customHeight="1" x14ac:dyDescent="0.2">
      <c r="A69" s="297"/>
      <c r="B69" s="600" t="s">
        <v>497</v>
      </c>
      <c r="C69" s="600"/>
      <c r="D69" s="600"/>
      <c r="E69" s="600"/>
      <c r="F69" s="600"/>
      <c r="G69" s="600"/>
      <c r="H69" s="600"/>
      <c r="I69" s="297"/>
      <c r="J69" s="297"/>
      <c r="K69" s="335"/>
    </row>
    <row r="70" spans="1:11" s="288" customFormat="1" ht="18" customHeight="1" x14ac:dyDescent="0.35">
      <c r="A70" s="329"/>
      <c r="B70" s="336" t="s">
        <v>555</v>
      </c>
      <c r="C70" s="329"/>
      <c r="D70" s="329"/>
      <c r="E70" s="329"/>
      <c r="F70" s="337"/>
      <c r="G70" s="338"/>
      <c r="H70" s="601"/>
      <c r="J70" s="339"/>
      <c r="K70" s="339"/>
    </row>
    <row r="71" spans="1:11" s="288" customFormat="1" ht="18" customHeight="1" x14ac:dyDescent="0.35">
      <c r="B71" s="1557" t="s">
        <v>1641</v>
      </c>
      <c r="C71" s="1558"/>
      <c r="D71" s="1558"/>
      <c r="E71" s="1558"/>
      <c r="F71" s="1558"/>
      <c r="G71" s="1558"/>
      <c r="H71" s="1558"/>
      <c r="I71" s="340"/>
      <c r="J71" s="340"/>
    </row>
    <row r="72" spans="1:11" s="321" customFormat="1" ht="18" customHeight="1" x14ac:dyDescent="0.2">
      <c r="B72" s="1558"/>
      <c r="C72" s="1558"/>
      <c r="D72" s="1558"/>
      <c r="E72" s="1558"/>
      <c r="F72" s="1558"/>
      <c r="G72" s="1558"/>
      <c r="H72" s="1558"/>
      <c r="I72" s="297"/>
    </row>
    <row r="73" spans="1:11" s="288" customFormat="1" ht="18" customHeight="1" x14ac:dyDescent="0.35">
      <c r="B73" s="1558"/>
      <c r="C73" s="1558"/>
      <c r="D73" s="1558"/>
      <c r="E73" s="1558"/>
      <c r="F73" s="1558"/>
      <c r="G73" s="1558"/>
      <c r="H73" s="1558"/>
      <c r="I73" s="297"/>
    </row>
    <row r="74" spans="1:11" s="288" customFormat="1" ht="18" customHeight="1" x14ac:dyDescent="0.35">
      <c r="A74" s="321"/>
      <c r="B74" s="321"/>
      <c r="D74" s="321"/>
      <c r="E74" s="321"/>
      <c r="F74" s="342"/>
      <c r="G74" s="342"/>
      <c r="H74" s="343"/>
    </row>
    <row r="75" spans="1:11" s="288" customFormat="1" ht="18" customHeight="1" x14ac:dyDescent="0.35">
      <c r="B75" s="321"/>
      <c r="F75" s="342"/>
      <c r="G75" s="342"/>
      <c r="H75" s="343"/>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71:H73"/>
    <mergeCell ref="B43:B50"/>
    <mergeCell ref="B51:B64"/>
    <mergeCell ref="H51:I51"/>
    <mergeCell ref="H53:I53"/>
    <mergeCell ref="H63:I63"/>
    <mergeCell ref="B65:D65"/>
    <mergeCell ref="B8:C8"/>
    <mergeCell ref="D8:G8"/>
    <mergeCell ref="H10:I10"/>
    <mergeCell ref="B11:B42"/>
    <mergeCell ref="H18:I18"/>
    <mergeCell ref="H32:I32"/>
    <mergeCell ref="H35:I35"/>
    <mergeCell ref="B5:C5"/>
    <mergeCell ref="D5:F5"/>
    <mergeCell ref="B6:C6"/>
    <mergeCell ref="D6:G6"/>
    <mergeCell ref="B7:C7"/>
    <mergeCell ref="D7:F7"/>
    <mergeCell ref="B2:C2"/>
    <mergeCell ref="D2:F2"/>
    <mergeCell ref="B3:C3"/>
    <mergeCell ref="D3:F3"/>
    <mergeCell ref="B4:C4"/>
    <mergeCell ref="D4:F4"/>
  </mergeCells>
  <phoneticPr fontId="57"/>
  <conditionalFormatting sqref="C23 C45 C55">
    <cfRule type="cellIs" dxfId="17" priority="2" operator="notEqual">
      <formula>#REF!</formula>
    </cfRule>
  </conditionalFormatting>
  <conditionalFormatting sqref="F11:F65 J11:K65 C26 C28 C48 C50 C58 C60">
    <cfRule type="expression" dxfId="16" priority="3">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D952-20D4-474A-BAD5-863A5BC17F1C}">
  <sheetPr codeName="Sheet10">
    <tabColor rgb="FFE6B8B7"/>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87" customFormat="1" ht="30" customHeight="1" x14ac:dyDescent="0.7">
      <c r="A1" s="283"/>
      <c r="B1" s="1296" t="s">
        <v>2311</v>
      </c>
      <c r="C1" s="283"/>
      <c r="D1" s="283"/>
      <c r="E1" s="283"/>
      <c r="F1" s="283"/>
      <c r="G1" s="284"/>
      <c r="H1" s="285" t="s">
        <v>482</v>
      </c>
      <c r="I1" s="286"/>
      <c r="J1" s="286"/>
      <c r="K1" s="1185">
        <v>533</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G78</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918"/>
      <c r="K9" s="1294" t="s">
        <v>2235</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450"/>
      <c r="D11" s="410">
        <v>1</v>
      </c>
      <c r="E11" s="410">
        <v>53301</v>
      </c>
      <c r="F11" s="309">
        <v>2700</v>
      </c>
      <c r="G11" s="309"/>
      <c r="H11" s="311" t="s">
        <v>1125</v>
      </c>
      <c r="I11" s="344"/>
      <c r="J11" s="312">
        <v>1530</v>
      </c>
      <c r="K11" s="313">
        <v>1110</v>
      </c>
    </row>
    <row r="12" spans="1:11" s="288" customFormat="1" ht="19.5" customHeight="1" x14ac:dyDescent="0.35">
      <c r="A12" s="487">
        <v>2</v>
      </c>
      <c r="B12" s="1563"/>
      <c r="C12" s="451"/>
      <c r="D12" s="481">
        <v>2</v>
      </c>
      <c r="E12" s="481">
        <v>53302</v>
      </c>
      <c r="F12" s="482">
        <v>2450</v>
      </c>
      <c r="G12" s="482"/>
      <c r="H12" s="505" t="s">
        <v>2312</v>
      </c>
      <c r="I12" s="506"/>
      <c r="J12" s="485">
        <v>1020</v>
      </c>
      <c r="K12" s="486">
        <v>1380</v>
      </c>
    </row>
    <row r="13" spans="1:11" s="288" customFormat="1" ht="19.5" customHeight="1" x14ac:dyDescent="0.35">
      <c r="A13" s="487">
        <v>3</v>
      </c>
      <c r="B13" s="1563"/>
      <c r="C13" s="454"/>
      <c r="D13" s="481">
        <v>3</v>
      </c>
      <c r="E13" s="481">
        <v>53303</v>
      </c>
      <c r="F13" s="482">
        <v>3200</v>
      </c>
      <c r="G13" s="482"/>
      <c r="H13" s="505" t="s">
        <v>1985</v>
      </c>
      <c r="I13" s="506"/>
      <c r="J13" s="485">
        <v>1140</v>
      </c>
      <c r="K13" s="486">
        <v>2000</v>
      </c>
    </row>
    <row r="14" spans="1:11" s="288" customFormat="1" ht="19.5" customHeight="1" x14ac:dyDescent="0.35">
      <c r="A14" s="487">
        <v>4</v>
      </c>
      <c r="B14" s="1563"/>
      <c r="C14" s="451"/>
      <c r="D14" s="481">
        <v>4</v>
      </c>
      <c r="E14" s="481">
        <v>53304</v>
      </c>
      <c r="F14" s="482">
        <v>3900</v>
      </c>
      <c r="G14" s="482"/>
      <c r="H14" s="507" t="s">
        <v>1984</v>
      </c>
      <c r="I14" s="506"/>
      <c r="J14" s="485">
        <v>1080</v>
      </c>
      <c r="K14" s="486">
        <v>2750</v>
      </c>
    </row>
    <row r="15" spans="1:11" s="288" customFormat="1" ht="19.5" customHeight="1" x14ac:dyDescent="0.35">
      <c r="A15" s="487">
        <v>5</v>
      </c>
      <c r="B15" s="1563"/>
      <c r="C15" s="1297" t="s">
        <v>1126</v>
      </c>
      <c r="D15" s="481">
        <v>5</v>
      </c>
      <c r="E15" s="481">
        <v>53305</v>
      </c>
      <c r="F15" s="482">
        <v>1800</v>
      </c>
      <c r="G15" s="482"/>
      <c r="H15" s="507" t="s">
        <v>1983</v>
      </c>
      <c r="I15" s="506"/>
      <c r="J15" s="485">
        <v>990</v>
      </c>
      <c r="K15" s="486">
        <v>770</v>
      </c>
    </row>
    <row r="16" spans="1:11" s="288" customFormat="1" ht="19.5" customHeight="1" x14ac:dyDescent="0.35">
      <c r="A16" s="487">
        <v>7</v>
      </c>
      <c r="B16" s="1563"/>
      <c r="C16" s="451">
        <v>49100</v>
      </c>
      <c r="D16" s="481">
        <v>7</v>
      </c>
      <c r="E16" s="481">
        <v>53307</v>
      </c>
      <c r="F16" s="482">
        <v>3950</v>
      </c>
      <c r="G16" s="482"/>
      <c r="H16" s="505" t="s">
        <v>609</v>
      </c>
      <c r="I16" s="506"/>
      <c r="J16" s="485">
        <v>1200</v>
      </c>
      <c r="K16" s="486">
        <v>2680</v>
      </c>
    </row>
    <row r="17" spans="1:11" s="288" customFormat="1" ht="19.5" customHeight="1" x14ac:dyDescent="0.35">
      <c r="A17" s="487">
        <v>8</v>
      </c>
      <c r="B17" s="1563"/>
      <c r="C17" s="454" t="s">
        <v>30</v>
      </c>
      <c r="D17" s="481">
        <v>8</v>
      </c>
      <c r="E17" s="481">
        <v>53308</v>
      </c>
      <c r="F17" s="482">
        <v>3850</v>
      </c>
      <c r="G17" s="482"/>
      <c r="H17" s="505" t="s">
        <v>610</v>
      </c>
      <c r="I17" s="509"/>
      <c r="J17" s="485">
        <v>750</v>
      </c>
      <c r="K17" s="486">
        <v>3040</v>
      </c>
    </row>
    <row r="18" spans="1:11" s="288" customFormat="1" ht="19.5" customHeight="1" x14ac:dyDescent="0.35">
      <c r="A18" s="487">
        <v>9</v>
      </c>
      <c r="B18" s="1563"/>
      <c r="C18" s="1298">
        <v>14560</v>
      </c>
      <c r="D18" s="481">
        <v>9</v>
      </c>
      <c r="E18" s="481">
        <v>53309</v>
      </c>
      <c r="F18" s="482">
        <v>3750</v>
      </c>
      <c r="G18" s="482"/>
      <c r="H18" s="505" t="s">
        <v>611</v>
      </c>
      <c r="I18" s="509"/>
      <c r="J18" s="485">
        <v>700</v>
      </c>
      <c r="K18" s="486">
        <v>3000</v>
      </c>
    </row>
    <row r="19" spans="1:11" s="288" customFormat="1" ht="19.5" customHeight="1" x14ac:dyDescent="0.35">
      <c r="A19" s="487">
        <v>10</v>
      </c>
      <c r="B19" s="1563"/>
      <c r="C19" s="451" t="s">
        <v>31</v>
      </c>
      <c r="D19" s="481">
        <v>10</v>
      </c>
      <c r="E19" s="481">
        <v>53310</v>
      </c>
      <c r="F19" s="482">
        <v>3350</v>
      </c>
      <c r="G19" s="482"/>
      <c r="H19" s="505" t="s">
        <v>1127</v>
      </c>
      <c r="I19" s="509"/>
      <c r="J19" s="485">
        <v>740</v>
      </c>
      <c r="K19" s="486">
        <v>2560</v>
      </c>
    </row>
    <row r="20" spans="1:11" s="321" customFormat="1" ht="19.5" customHeight="1" x14ac:dyDescent="0.2">
      <c r="A20" s="487">
        <v>11</v>
      </c>
      <c r="B20" s="1563"/>
      <c r="C20" s="1298">
        <v>33760</v>
      </c>
      <c r="D20" s="481">
        <v>11</v>
      </c>
      <c r="E20" s="481">
        <v>53311</v>
      </c>
      <c r="F20" s="482">
        <v>3500</v>
      </c>
      <c r="G20" s="482"/>
      <c r="H20" s="505" t="s">
        <v>1128</v>
      </c>
      <c r="I20" s="509"/>
      <c r="J20" s="485">
        <v>940</v>
      </c>
      <c r="K20" s="486">
        <v>2510</v>
      </c>
    </row>
    <row r="21" spans="1:11" s="321" customFormat="1" ht="19.5" customHeight="1" x14ac:dyDescent="0.2">
      <c r="A21" s="487">
        <v>12</v>
      </c>
      <c r="B21" s="1563"/>
      <c r="C21" s="454"/>
      <c r="D21" s="481">
        <v>12</v>
      </c>
      <c r="E21" s="481">
        <v>53312</v>
      </c>
      <c r="F21" s="482">
        <v>2550</v>
      </c>
      <c r="G21" s="482"/>
      <c r="H21" s="886" t="s">
        <v>1645</v>
      </c>
      <c r="I21" s="509"/>
      <c r="J21" s="887">
        <v>1110</v>
      </c>
      <c r="K21" s="888">
        <v>1400</v>
      </c>
    </row>
    <row r="22" spans="1:11" s="321" customFormat="1" ht="19.5" customHeight="1" x14ac:dyDescent="0.2">
      <c r="A22" s="487">
        <v>13</v>
      </c>
      <c r="B22" s="1563"/>
      <c r="C22" s="454"/>
      <c r="D22" s="481">
        <v>13</v>
      </c>
      <c r="E22" s="481">
        <v>53313</v>
      </c>
      <c r="F22" s="482">
        <v>2700</v>
      </c>
      <c r="G22" s="482"/>
      <c r="H22" s="505" t="s">
        <v>1642</v>
      </c>
      <c r="I22" s="509"/>
      <c r="J22" s="485">
        <v>1020</v>
      </c>
      <c r="K22" s="486">
        <v>1630</v>
      </c>
    </row>
    <row r="23" spans="1:11" s="321" customFormat="1" ht="19.5" customHeight="1" x14ac:dyDescent="0.2">
      <c r="A23" s="487">
        <v>14</v>
      </c>
      <c r="B23" s="1563"/>
      <c r="C23" s="451"/>
      <c r="D23" s="481">
        <v>14</v>
      </c>
      <c r="E23" s="481">
        <v>53314</v>
      </c>
      <c r="F23" s="482">
        <v>2550</v>
      </c>
      <c r="G23" s="482"/>
      <c r="H23" s="507" t="s">
        <v>612</v>
      </c>
      <c r="I23" s="509"/>
      <c r="J23" s="485">
        <v>550</v>
      </c>
      <c r="K23" s="486">
        <v>1960</v>
      </c>
    </row>
    <row r="24" spans="1:11" s="321" customFormat="1" ht="19.5" customHeight="1" x14ac:dyDescent="0.2">
      <c r="A24" s="487">
        <v>15</v>
      </c>
      <c r="B24" s="1563"/>
      <c r="C24" s="451"/>
      <c r="D24" s="481">
        <v>15</v>
      </c>
      <c r="E24" s="481">
        <v>53315</v>
      </c>
      <c r="F24" s="482">
        <v>3800</v>
      </c>
      <c r="G24" s="482"/>
      <c r="H24" s="507" t="s">
        <v>613</v>
      </c>
      <c r="I24" s="509"/>
      <c r="J24" s="485">
        <v>1660</v>
      </c>
      <c r="K24" s="486">
        <v>2070</v>
      </c>
    </row>
    <row r="25" spans="1:11" s="321" customFormat="1" ht="19.5" customHeight="1" x14ac:dyDescent="0.2">
      <c r="A25" s="430">
        <v>16</v>
      </c>
      <c r="B25" s="1564"/>
      <c r="C25" s="452"/>
      <c r="D25" s="431">
        <v>16</v>
      </c>
      <c r="E25" s="431">
        <v>53316</v>
      </c>
      <c r="F25" s="422">
        <v>5050</v>
      </c>
      <c r="G25" s="422"/>
      <c r="H25" s="428" t="s">
        <v>1129</v>
      </c>
      <c r="I25" s="425"/>
      <c r="J25" s="426">
        <v>130</v>
      </c>
      <c r="K25" s="427">
        <v>4900</v>
      </c>
    </row>
    <row r="26" spans="1:11" s="321" customFormat="1" ht="19.5" customHeight="1" x14ac:dyDescent="0.2">
      <c r="A26" s="371">
        <v>17</v>
      </c>
      <c r="B26" s="1436" t="s">
        <v>18</v>
      </c>
      <c r="C26" s="454"/>
      <c r="D26" s="373">
        <v>1</v>
      </c>
      <c r="E26" s="373" t="s">
        <v>926</v>
      </c>
      <c r="F26" s="316">
        <v>1950</v>
      </c>
      <c r="G26" s="316"/>
      <c r="H26" s="1299" t="s">
        <v>2313</v>
      </c>
      <c r="I26" s="1300"/>
      <c r="J26" s="319">
        <v>1220</v>
      </c>
      <c r="K26" s="320">
        <v>710</v>
      </c>
    </row>
    <row r="27" spans="1:11" s="321" customFormat="1" ht="19.5" customHeight="1" x14ac:dyDescent="0.2">
      <c r="A27" s="487">
        <v>18</v>
      </c>
      <c r="B27" s="1563"/>
      <c r="C27" s="454" t="s">
        <v>1855</v>
      </c>
      <c r="D27" s="481">
        <v>2</v>
      </c>
      <c r="E27" s="481" t="s">
        <v>927</v>
      </c>
      <c r="F27" s="482">
        <v>2300</v>
      </c>
      <c r="G27" s="482"/>
      <c r="H27" s="507" t="s">
        <v>614</v>
      </c>
      <c r="I27" s="1181"/>
      <c r="J27" s="485">
        <v>860</v>
      </c>
      <c r="K27" s="486">
        <v>1390</v>
      </c>
    </row>
    <row r="28" spans="1:11" s="321" customFormat="1" ht="19.5" customHeight="1" x14ac:dyDescent="0.2">
      <c r="A28" s="487">
        <v>20</v>
      </c>
      <c r="B28" s="1563"/>
      <c r="C28" s="451">
        <v>27400</v>
      </c>
      <c r="D28" s="481">
        <v>4</v>
      </c>
      <c r="E28" s="481" t="s">
        <v>928</v>
      </c>
      <c r="F28" s="482">
        <v>2050</v>
      </c>
      <c r="G28" s="482"/>
      <c r="H28" s="507" t="s">
        <v>1130</v>
      </c>
      <c r="I28" s="1181"/>
      <c r="J28" s="485">
        <v>1500</v>
      </c>
      <c r="K28" s="486">
        <v>520</v>
      </c>
    </row>
    <row r="29" spans="1:11" s="321" customFormat="1" ht="19.5" customHeight="1" x14ac:dyDescent="0.2">
      <c r="A29" s="487">
        <v>21</v>
      </c>
      <c r="B29" s="1563"/>
      <c r="C29" s="454" t="s">
        <v>30</v>
      </c>
      <c r="D29" s="481">
        <v>5</v>
      </c>
      <c r="E29" s="481" t="s">
        <v>929</v>
      </c>
      <c r="F29" s="482">
        <v>2400</v>
      </c>
      <c r="G29" s="482"/>
      <c r="H29" s="505" t="s">
        <v>1131</v>
      </c>
      <c r="I29" s="509"/>
      <c r="J29" s="485">
        <v>1610</v>
      </c>
      <c r="K29" s="486">
        <v>730</v>
      </c>
    </row>
    <row r="30" spans="1:11" s="321" customFormat="1" ht="19.5" customHeight="1" x14ac:dyDescent="0.2">
      <c r="A30" s="487">
        <v>22</v>
      </c>
      <c r="B30" s="1563"/>
      <c r="C30" s="451">
        <v>11310</v>
      </c>
      <c r="D30" s="481">
        <v>6</v>
      </c>
      <c r="E30" s="481" t="s">
        <v>930</v>
      </c>
      <c r="F30" s="482">
        <v>2400</v>
      </c>
      <c r="G30" s="482"/>
      <c r="H30" s="505" t="s">
        <v>615</v>
      </c>
      <c r="I30" s="509"/>
      <c r="J30" s="485">
        <v>860</v>
      </c>
      <c r="K30" s="486">
        <v>1490</v>
      </c>
    </row>
    <row r="31" spans="1:11" s="321" customFormat="1" ht="19.5" customHeight="1" x14ac:dyDescent="0.2">
      <c r="A31" s="487">
        <v>23</v>
      </c>
      <c r="B31" s="1563"/>
      <c r="C31" s="451" t="s">
        <v>31</v>
      </c>
      <c r="D31" s="481">
        <v>7</v>
      </c>
      <c r="E31" s="481" t="s">
        <v>931</v>
      </c>
      <c r="F31" s="482">
        <v>2500</v>
      </c>
      <c r="G31" s="482"/>
      <c r="H31" s="507" t="s">
        <v>2140</v>
      </c>
      <c r="I31" s="1181"/>
      <c r="J31" s="485">
        <v>1520</v>
      </c>
      <c r="K31" s="486">
        <v>940</v>
      </c>
    </row>
    <row r="32" spans="1:11" s="321" customFormat="1" ht="19.5" customHeight="1" x14ac:dyDescent="0.2">
      <c r="A32" s="487">
        <v>24</v>
      </c>
      <c r="B32" s="1563"/>
      <c r="C32" s="451">
        <v>15700</v>
      </c>
      <c r="D32" s="481">
        <v>8</v>
      </c>
      <c r="E32" s="481" t="s">
        <v>932</v>
      </c>
      <c r="F32" s="482">
        <v>2950</v>
      </c>
      <c r="G32" s="482"/>
      <c r="H32" s="507" t="s">
        <v>1132</v>
      </c>
      <c r="I32" s="1181"/>
      <c r="J32" s="485">
        <v>1330</v>
      </c>
      <c r="K32" s="486">
        <v>1580</v>
      </c>
    </row>
    <row r="33" spans="1:11" s="321" customFormat="1" ht="19.5" customHeight="1" x14ac:dyDescent="0.2">
      <c r="A33" s="487">
        <v>25</v>
      </c>
      <c r="B33" s="1563"/>
      <c r="C33" s="454"/>
      <c r="D33" s="481">
        <v>9</v>
      </c>
      <c r="E33" s="481" t="s">
        <v>933</v>
      </c>
      <c r="F33" s="482">
        <v>3300</v>
      </c>
      <c r="G33" s="482"/>
      <c r="H33" s="505" t="s">
        <v>1133</v>
      </c>
      <c r="I33" s="509"/>
      <c r="J33" s="485">
        <v>810</v>
      </c>
      <c r="K33" s="486">
        <v>2450</v>
      </c>
    </row>
    <row r="34" spans="1:11" s="321" customFormat="1" ht="19.5" customHeight="1" x14ac:dyDescent="0.2">
      <c r="A34" s="487">
        <v>26</v>
      </c>
      <c r="B34" s="1563"/>
      <c r="C34" s="451"/>
      <c r="D34" s="481">
        <v>10</v>
      </c>
      <c r="E34" s="481" t="s">
        <v>934</v>
      </c>
      <c r="F34" s="482">
        <v>2750</v>
      </c>
      <c r="G34" s="482"/>
      <c r="H34" s="507" t="s">
        <v>2141</v>
      </c>
      <c r="I34" s="1181"/>
      <c r="J34" s="485">
        <v>1220</v>
      </c>
      <c r="K34" s="486">
        <v>1490</v>
      </c>
    </row>
    <row r="35" spans="1:11" s="321" customFormat="1" ht="19.5" customHeight="1" x14ac:dyDescent="0.2">
      <c r="A35" s="430">
        <v>27</v>
      </c>
      <c r="B35" s="1564"/>
      <c r="C35" s="452"/>
      <c r="D35" s="431">
        <v>11</v>
      </c>
      <c r="E35" s="431" t="s">
        <v>935</v>
      </c>
      <c r="F35" s="422">
        <v>4800</v>
      </c>
      <c r="G35" s="422"/>
      <c r="H35" s="424" t="s">
        <v>1134</v>
      </c>
      <c r="I35" s="425"/>
      <c r="J35" s="426">
        <v>380</v>
      </c>
      <c r="K35" s="427">
        <v>4400</v>
      </c>
    </row>
    <row r="36" spans="1:11" s="321" customFormat="1" ht="19.5" customHeight="1" x14ac:dyDescent="0.2">
      <c r="A36" s="371">
        <v>28</v>
      </c>
      <c r="B36" s="1436" t="s">
        <v>19</v>
      </c>
      <c r="C36" s="456" t="s">
        <v>1856</v>
      </c>
      <c r="D36" s="373">
        <v>1</v>
      </c>
      <c r="E36" s="373" t="s">
        <v>936</v>
      </c>
      <c r="F36" s="316">
        <v>3650</v>
      </c>
      <c r="G36" s="316"/>
      <c r="H36" s="413" t="s">
        <v>1203</v>
      </c>
      <c r="I36" s="1301"/>
      <c r="J36" s="319">
        <v>930</v>
      </c>
      <c r="K36" s="320">
        <v>2670</v>
      </c>
    </row>
    <row r="37" spans="1:11" s="321" customFormat="1" ht="19.5" customHeight="1" x14ac:dyDescent="0.2">
      <c r="A37" s="487">
        <v>29</v>
      </c>
      <c r="B37" s="1563"/>
      <c r="C37" s="451">
        <v>12400</v>
      </c>
      <c r="D37" s="481">
        <v>2</v>
      </c>
      <c r="E37" s="481" t="s">
        <v>937</v>
      </c>
      <c r="F37" s="482">
        <v>2950</v>
      </c>
      <c r="G37" s="482"/>
      <c r="H37" s="505" t="s">
        <v>1284</v>
      </c>
      <c r="I37" s="509"/>
      <c r="J37" s="485">
        <v>1240</v>
      </c>
      <c r="K37" s="486">
        <v>1650</v>
      </c>
    </row>
    <row r="38" spans="1:11" s="321" customFormat="1" ht="19.5" customHeight="1" x14ac:dyDescent="0.2">
      <c r="A38" s="430">
        <v>30</v>
      </c>
      <c r="B38" s="1564"/>
      <c r="C38" s="455"/>
      <c r="D38" s="431">
        <v>3</v>
      </c>
      <c r="E38" s="431" t="s">
        <v>938</v>
      </c>
      <c r="F38" s="422">
        <v>5800</v>
      </c>
      <c r="G38" s="422"/>
      <c r="H38" s="428" t="s">
        <v>1285</v>
      </c>
      <c r="I38" s="425"/>
      <c r="J38" s="426">
        <v>0</v>
      </c>
      <c r="K38" s="427">
        <v>5800</v>
      </c>
    </row>
    <row r="39" spans="1:11" s="321" customFormat="1" ht="19.5" customHeight="1" x14ac:dyDescent="0.2">
      <c r="A39" s="348">
        <v>31</v>
      </c>
      <c r="B39" s="921" t="s">
        <v>20</v>
      </c>
      <c r="C39" s="454" t="s">
        <v>2314</v>
      </c>
      <c r="D39" s="501">
        <v>1</v>
      </c>
      <c r="E39" s="501" t="s">
        <v>939</v>
      </c>
      <c r="F39" s="502">
        <v>2050</v>
      </c>
      <c r="G39" s="502"/>
      <c r="H39" s="359" t="s">
        <v>1857</v>
      </c>
      <c r="I39" s="1112"/>
      <c r="J39" s="504">
        <v>790</v>
      </c>
      <c r="K39" s="350">
        <v>1220</v>
      </c>
    </row>
    <row r="40" spans="1:11" s="288" customFormat="1" ht="19.5" customHeight="1" x14ac:dyDescent="0.35">
      <c r="A40" s="396">
        <v>1</v>
      </c>
      <c r="B40" s="1302" t="s">
        <v>659</v>
      </c>
      <c r="C40" s="405" t="s">
        <v>1135</v>
      </c>
      <c r="D40" s="1303">
        <v>1</v>
      </c>
      <c r="E40" s="1304">
        <v>53350</v>
      </c>
      <c r="F40" s="400">
        <v>1850</v>
      </c>
      <c r="G40" s="401"/>
      <c r="H40" s="406" t="s">
        <v>2142</v>
      </c>
      <c r="I40" s="524"/>
      <c r="J40" s="403">
        <v>570</v>
      </c>
      <c r="K40" s="404">
        <v>1270</v>
      </c>
    </row>
    <row r="41" spans="1:11" s="288" customFormat="1" ht="30" customHeight="1" x14ac:dyDescent="0.35">
      <c r="A41" s="1305">
        <v>2</v>
      </c>
      <c r="B41" s="1306" t="s">
        <v>456</v>
      </c>
      <c r="C41" s="315" t="s">
        <v>1848</v>
      </c>
      <c r="D41" s="352">
        <v>1</v>
      </c>
      <c r="E41" s="1307">
        <v>53351</v>
      </c>
      <c r="F41" s="400">
        <v>5150</v>
      </c>
      <c r="G41" s="354"/>
      <c r="H41" s="1151" t="s">
        <v>1283</v>
      </c>
      <c r="I41" s="1152"/>
      <c r="J41" s="403">
        <v>1820</v>
      </c>
      <c r="K41" s="404">
        <v>3280</v>
      </c>
    </row>
    <row r="42" spans="1:11" s="288" customFormat="1" ht="19.5" customHeight="1" x14ac:dyDescent="0.35">
      <c r="A42" s="371">
        <v>3</v>
      </c>
      <c r="B42" s="1486" t="s">
        <v>715</v>
      </c>
      <c r="C42" s="372"/>
      <c r="D42" s="453">
        <v>1</v>
      </c>
      <c r="E42" s="1308">
        <v>53352</v>
      </c>
      <c r="F42" s="502">
        <v>3400</v>
      </c>
      <c r="G42" s="317"/>
      <c r="H42" s="324" t="s">
        <v>2315</v>
      </c>
      <c r="I42" s="395"/>
      <c r="J42" s="504">
        <v>1620</v>
      </c>
      <c r="K42" s="350">
        <v>1750</v>
      </c>
    </row>
    <row r="43" spans="1:11" s="288" customFormat="1" ht="19.5" customHeight="1" x14ac:dyDescent="0.35">
      <c r="A43" s="487">
        <v>4</v>
      </c>
      <c r="B43" s="1563"/>
      <c r="C43" s="314"/>
      <c r="D43" s="525">
        <v>2</v>
      </c>
      <c r="E43" s="1309">
        <v>53353</v>
      </c>
      <c r="F43" s="482">
        <v>2900</v>
      </c>
      <c r="G43" s="483"/>
      <c r="H43" s="507" t="s">
        <v>2316</v>
      </c>
      <c r="I43" s="506"/>
      <c r="J43" s="504">
        <v>1400</v>
      </c>
      <c r="K43" s="350">
        <v>1470</v>
      </c>
    </row>
    <row r="44" spans="1:11" s="288" customFormat="1" ht="19.5" customHeight="1" x14ac:dyDescent="0.35">
      <c r="A44" s="487">
        <v>5</v>
      </c>
      <c r="B44" s="1563"/>
      <c r="C44" s="1159"/>
      <c r="D44" s="525">
        <v>3</v>
      </c>
      <c r="E44" s="1309">
        <v>53354</v>
      </c>
      <c r="F44" s="482">
        <v>4200</v>
      </c>
      <c r="G44" s="483"/>
      <c r="H44" s="507" t="s">
        <v>886</v>
      </c>
      <c r="I44" s="506"/>
      <c r="J44" s="504">
        <v>1380</v>
      </c>
      <c r="K44" s="350">
        <v>2800</v>
      </c>
    </row>
    <row r="45" spans="1:11" s="288" customFormat="1" ht="19.5" customHeight="1" x14ac:dyDescent="0.35">
      <c r="A45" s="487">
        <v>6</v>
      </c>
      <c r="B45" s="1563"/>
      <c r="C45" s="308"/>
      <c r="D45" s="525">
        <v>4</v>
      </c>
      <c r="E45" s="1309">
        <v>53355</v>
      </c>
      <c r="F45" s="482">
        <v>2600</v>
      </c>
      <c r="G45" s="483"/>
      <c r="H45" s="505" t="s">
        <v>2143</v>
      </c>
      <c r="I45" s="506"/>
      <c r="J45" s="504">
        <v>210</v>
      </c>
      <c r="K45" s="350">
        <v>2370</v>
      </c>
    </row>
    <row r="46" spans="1:11" s="288" customFormat="1" ht="19.5" customHeight="1" x14ac:dyDescent="0.35">
      <c r="A46" s="487">
        <v>7</v>
      </c>
      <c r="B46" s="1563"/>
      <c r="C46" s="308" t="s">
        <v>1849</v>
      </c>
      <c r="D46" s="525">
        <v>5</v>
      </c>
      <c r="E46" s="1309">
        <v>53356</v>
      </c>
      <c r="F46" s="482">
        <v>5000</v>
      </c>
      <c r="G46" s="483"/>
      <c r="H46" s="505" t="s">
        <v>2144</v>
      </c>
      <c r="I46" s="506"/>
      <c r="J46" s="504">
        <v>970</v>
      </c>
      <c r="K46" s="350">
        <v>4010</v>
      </c>
    </row>
    <row r="47" spans="1:11" s="321" customFormat="1" ht="19.5" customHeight="1" x14ac:dyDescent="0.2">
      <c r="A47" s="487">
        <v>8</v>
      </c>
      <c r="B47" s="1563"/>
      <c r="C47" s="451">
        <v>24900</v>
      </c>
      <c r="D47" s="525">
        <v>6</v>
      </c>
      <c r="E47" s="1309">
        <v>53357</v>
      </c>
      <c r="F47" s="482">
        <v>1250</v>
      </c>
      <c r="G47" s="483"/>
      <c r="H47" s="505" t="s">
        <v>880</v>
      </c>
      <c r="I47" s="509"/>
      <c r="J47" s="504">
        <v>400</v>
      </c>
      <c r="K47" s="350">
        <v>840</v>
      </c>
    </row>
    <row r="48" spans="1:11" s="321" customFormat="1" ht="19.5" customHeight="1" x14ac:dyDescent="0.2">
      <c r="A48" s="487">
        <v>9</v>
      </c>
      <c r="B48" s="1563"/>
      <c r="C48" s="314"/>
      <c r="D48" s="525">
        <v>7</v>
      </c>
      <c r="E48" s="1309">
        <v>53358</v>
      </c>
      <c r="F48" s="482">
        <v>1050</v>
      </c>
      <c r="G48" s="483"/>
      <c r="H48" s="505" t="s">
        <v>2145</v>
      </c>
      <c r="I48" s="509"/>
      <c r="J48" s="504">
        <v>440</v>
      </c>
      <c r="K48" s="350">
        <v>590</v>
      </c>
    </row>
    <row r="49" spans="1:11" s="321" customFormat="1" ht="19.5" customHeight="1" x14ac:dyDescent="0.2">
      <c r="A49" s="487">
        <v>10</v>
      </c>
      <c r="B49" s="1563"/>
      <c r="C49" s="314"/>
      <c r="D49" s="525">
        <v>8</v>
      </c>
      <c r="E49" s="1309">
        <v>53359</v>
      </c>
      <c r="F49" s="482">
        <v>2300</v>
      </c>
      <c r="G49" s="483"/>
      <c r="H49" s="505" t="s">
        <v>616</v>
      </c>
      <c r="I49" s="509"/>
      <c r="J49" s="504">
        <v>1510</v>
      </c>
      <c r="K49" s="350">
        <v>770</v>
      </c>
    </row>
    <row r="50" spans="1:11" s="321" customFormat="1" ht="19.5" customHeight="1" x14ac:dyDescent="0.2">
      <c r="A50" s="487">
        <v>11</v>
      </c>
      <c r="B50" s="1563"/>
      <c r="C50" s="308"/>
      <c r="D50" s="525">
        <v>9</v>
      </c>
      <c r="E50" s="1309">
        <v>53360</v>
      </c>
      <c r="F50" s="482">
        <v>850</v>
      </c>
      <c r="G50" s="483"/>
      <c r="H50" s="505" t="s">
        <v>2146</v>
      </c>
      <c r="I50" s="509"/>
      <c r="J50" s="504">
        <v>550</v>
      </c>
      <c r="K50" s="350">
        <v>290</v>
      </c>
    </row>
    <row r="51" spans="1:11" s="321" customFormat="1" ht="19.5" customHeight="1" x14ac:dyDescent="0.2">
      <c r="A51" s="430">
        <v>12</v>
      </c>
      <c r="B51" s="1564"/>
      <c r="C51" s="351"/>
      <c r="D51" s="443">
        <v>10</v>
      </c>
      <c r="E51" s="1309">
        <v>53361</v>
      </c>
      <c r="F51" s="617">
        <v>1350</v>
      </c>
      <c r="G51" s="423"/>
      <c r="H51" s="428" t="s">
        <v>1643</v>
      </c>
      <c r="I51" s="425"/>
      <c r="J51" s="369">
        <v>850</v>
      </c>
      <c r="K51" s="370">
        <v>480</v>
      </c>
    </row>
    <row r="52" spans="1:11" s="321" customFormat="1" ht="19.5" customHeight="1" x14ac:dyDescent="0.2">
      <c r="A52" s="371">
        <v>13</v>
      </c>
      <c r="B52" s="1486" t="s">
        <v>716</v>
      </c>
      <c r="C52" s="372"/>
      <c r="D52" s="453">
        <v>1</v>
      </c>
      <c r="E52" s="1308">
        <v>53362</v>
      </c>
      <c r="F52" s="316">
        <v>3300</v>
      </c>
      <c r="G52" s="317"/>
      <c r="H52" s="324" t="s">
        <v>2015</v>
      </c>
      <c r="I52" s="318"/>
      <c r="J52" s="319">
        <v>1600</v>
      </c>
      <c r="K52" s="320">
        <v>1690</v>
      </c>
    </row>
    <row r="53" spans="1:11" s="321" customFormat="1" ht="19.5" customHeight="1" x14ac:dyDescent="0.2">
      <c r="A53" s="487">
        <v>14</v>
      </c>
      <c r="B53" s="1563"/>
      <c r="C53" s="314"/>
      <c r="D53" s="525">
        <v>2</v>
      </c>
      <c r="E53" s="1309">
        <v>53363</v>
      </c>
      <c r="F53" s="482">
        <v>1700</v>
      </c>
      <c r="G53" s="483"/>
      <c r="H53" s="507" t="s">
        <v>2147</v>
      </c>
      <c r="I53" s="509"/>
      <c r="J53" s="504">
        <v>1150</v>
      </c>
      <c r="K53" s="350">
        <v>520</v>
      </c>
    </row>
    <row r="54" spans="1:11" s="321" customFormat="1" ht="19.5" customHeight="1" x14ac:dyDescent="0.2">
      <c r="A54" s="487">
        <v>15</v>
      </c>
      <c r="B54" s="1563"/>
      <c r="C54" s="314"/>
      <c r="D54" s="525">
        <v>3</v>
      </c>
      <c r="E54" s="1309">
        <v>53364</v>
      </c>
      <c r="F54" s="482">
        <v>2150</v>
      </c>
      <c r="G54" s="483"/>
      <c r="H54" s="507" t="s">
        <v>1644</v>
      </c>
      <c r="I54" s="1148"/>
      <c r="J54" s="504">
        <v>1200</v>
      </c>
      <c r="K54" s="350">
        <v>930</v>
      </c>
    </row>
    <row r="55" spans="1:11" s="321" customFormat="1" ht="19.5" customHeight="1" x14ac:dyDescent="0.2">
      <c r="A55" s="487">
        <v>16</v>
      </c>
      <c r="B55" s="1563"/>
      <c r="C55" s="314"/>
      <c r="D55" s="525">
        <v>4</v>
      </c>
      <c r="E55" s="1309">
        <v>53365</v>
      </c>
      <c r="F55" s="482">
        <v>1150</v>
      </c>
      <c r="G55" s="483"/>
      <c r="H55" s="505" t="s">
        <v>1850</v>
      </c>
      <c r="I55" s="509"/>
      <c r="J55" s="504">
        <v>580</v>
      </c>
      <c r="K55" s="350">
        <v>550</v>
      </c>
    </row>
    <row r="56" spans="1:11" s="321" customFormat="1" ht="19.5" customHeight="1" x14ac:dyDescent="0.2">
      <c r="A56" s="487">
        <v>17</v>
      </c>
      <c r="B56" s="1563"/>
      <c r="C56" s="308"/>
      <c r="D56" s="525">
        <v>5</v>
      </c>
      <c r="E56" s="1309">
        <v>53366</v>
      </c>
      <c r="F56" s="482">
        <v>1650</v>
      </c>
      <c r="G56" s="483"/>
      <c r="H56" s="505" t="s">
        <v>881</v>
      </c>
      <c r="I56" s="509"/>
      <c r="J56" s="504">
        <v>920</v>
      </c>
      <c r="K56" s="350">
        <v>690</v>
      </c>
    </row>
    <row r="57" spans="1:11" s="321" customFormat="1" ht="19.5" customHeight="1" x14ac:dyDescent="0.2">
      <c r="A57" s="487">
        <v>18</v>
      </c>
      <c r="B57" s="1563"/>
      <c r="C57" s="308"/>
      <c r="D57" s="525">
        <v>6</v>
      </c>
      <c r="E57" s="1309">
        <v>53367</v>
      </c>
      <c r="F57" s="482">
        <v>550</v>
      </c>
      <c r="G57" s="483"/>
      <c r="H57" s="505" t="s">
        <v>2148</v>
      </c>
      <c r="I57" s="509"/>
      <c r="J57" s="504">
        <v>130</v>
      </c>
      <c r="K57" s="350">
        <v>410</v>
      </c>
    </row>
    <row r="58" spans="1:11" s="321" customFormat="1" ht="19.5" customHeight="1" x14ac:dyDescent="0.2">
      <c r="A58" s="487">
        <v>19</v>
      </c>
      <c r="B58" s="1563"/>
      <c r="C58" s="308"/>
      <c r="D58" s="525">
        <v>7</v>
      </c>
      <c r="E58" s="1309">
        <v>53368</v>
      </c>
      <c r="F58" s="482">
        <v>1050</v>
      </c>
      <c r="G58" s="483"/>
      <c r="H58" s="507" t="s">
        <v>2149</v>
      </c>
      <c r="I58" s="509"/>
      <c r="J58" s="504">
        <v>510</v>
      </c>
      <c r="K58" s="350">
        <v>520</v>
      </c>
    </row>
    <row r="59" spans="1:11" s="321" customFormat="1" ht="19.5" customHeight="1" x14ac:dyDescent="0.2">
      <c r="A59" s="487">
        <v>20</v>
      </c>
      <c r="B59" s="1563"/>
      <c r="C59" s="314"/>
      <c r="D59" s="525">
        <v>8</v>
      </c>
      <c r="E59" s="1309">
        <v>53369</v>
      </c>
      <c r="F59" s="482">
        <v>1000</v>
      </c>
      <c r="G59" s="483"/>
      <c r="H59" s="507" t="s">
        <v>1635</v>
      </c>
      <c r="I59" s="509"/>
      <c r="J59" s="504">
        <v>330</v>
      </c>
      <c r="K59" s="350">
        <v>660</v>
      </c>
    </row>
    <row r="60" spans="1:11" s="321" customFormat="1" ht="19.5" customHeight="1" x14ac:dyDescent="0.2">
      <c r="A60" s="487">
        <v>21</v>
      </c>
      <c r="B60" s="1563"/>
      <c r="C60" s="308"/>
      <c r="D60" s="525">
        <v>9</v>
      </c>
      <c r="E60" s="1309">
        <v>53370</v>
      </c>
      <c r="F60" s="482">
        <v>1050</v>
      </c>
      <c r="G60" s="483"/>
      <c r="H60" s="505" t="s">
        <v>2150</v>
      </c>
      <c r="I60" s="509"/>
      <c r="J60" s="504">
        <v>850</v>
      </c>
      <c r="K60" s="350">
        <v>180</v>
      </c>
    </row>
    <row r="61" spans="1:11" s="321" customFormat="1" ht="19.5" customHeight="1" x14ac:dyDescent="0.2">
      <c r="A61" s="487">
        <v>22</v>
      </c>
      <c r="B61" s="1563"/>
      <c r="C61" s="323" t="s">
        <v>1851</v>
      </c>
      <c r="D61" s="525">
        <v>10</v>
      </c>
      <c r="E61" s="1309">
        <v>53371</v>
      </c>
      <c r="F61" s="482">
        <v>700</v>
      </c>
      <c r="G61" s="483"/>
      <c r="H61" s="505" t="s">
        <v>2151</v>
      </c>
      <c r="I61" s="509"/>
      <c r="J61" s="504">
        <v>340</v>
      </c>
      <c r="K61" s="350">
        <v>350</v>
      </c>
    </row>
    <row r="62" spans="1:11" s="321" customFormat="1" ht="19.5" customHeight="1" x14ac:dyDescent="0.2">
      <c r="A62" s="487">
        <v>23</v>
      </c>
      <c r="B62" s="1563"/>
      <c r="C62" s="451">
        <v>33600</v>
      </c>
      <c r="D62" s="525">
        <v>11</v>
      </c>
      <c r="E62" s="1309">
        <v>53372</v>
      </c>
      <c r="F62" s="482">
        <v>600</v>
      </c>
      <c r="G62" s="483"/>
      <c r="H62" s="505" t="s">
        <v>2152</v>
      </c>
      <c r="I62" s="509"/>
      <c r="J62" s="504">
        <v>100</v>
      </c>
      <c r="K62" s="350">
        <v>500</v>
      </c>
    </row>
    <row r="63" spans="1:11" s="321" customFormat="1" ht="19.5" customHeight="1" x14ac:dyDescent="0.2">
      <c r="A63" s="487">
        <v>25</v>
      </c>
      <c r="B63" s="1563"/>
      <c r="C63" s="308"/>
      <c r="D63" s="525">
        <v>13</v>
      </c>
      <c r="E63" s="1309">
        <v>53374</v>
      </c>
      <c r="F63" s="482">
        <v>2850</v>
      </c>
      <c r="G63" s="483"/>
      <c r="H63" s="505" t="s">
        <v>1852</v>
      </c>
      <c r="I63" s="509"/>
      <c r="J63" s="504">
        <v>640</v>
      </c>
      <c r="K63" s="350">
        <v>2170</v>
      </c>
    </row>
    <row r="64" spans="1:11" s="321" customFormat="1" ht="19.5" customHeight="1" x14ac:dyDescent="0.2">
      <c r="A64" s="487">
        <v>26</v>
      </c>
      <c r="B64" s="1563"/>
      <c r="C64" s="314"/>
      <c r="D64" s="525">
        <v>14</v>
      </c>
      <c r="E64" s="1309">
        <v>53375</v>
      </c>
      <c r="F64" s="482">
        <v>1150</v>
      </c>
      <c r="G64" s="483"/>
      <c r="H64" s="505" t="s">
        <v>2153</v>
      </c>
      <c r="I64" s="509"/>
      <c r="J64" s="504">
        <v>790</v>
      </c>
      <c r="K64" s="350">
        <v>350</v>
      </c>
    </row>
    <row r="65" spans="1:11" s="321" customFormat="1" ht="19.5" customHeight="1" x14ac:dyDescent="0.2">
      <c r="A65" s="487">
        <v>27</v>
      </c>
      <c r="B65" s="1563"/>
      <c r="C65" s="314"/>
      <c r="D65" s="525">
        <v>15</v>
      </c>
      <c r="E65" s="1309">
        <v>53376</v>
      </c>
      <c r="F65" s="482">
        <v>2350</v>
      </c>
      <c r="G65" s="483"/>
      <c r="H65" s="505" t="s">
        <v>1980</v>
      </c>
      <c r="I65" s="509"/>
      <c r="J65" s="504">
        <v>960</v>
      </c>
      <c r="K65" s="350">
        <v>1390</v>
      </c>
    </row>
    <row r="66" spans="1:11" s="321" customFormat="1" ht="19.5" customHeight="1" x14ac:dyDescent="0.2">
      <c r="A66" s="487">
        <v>28</v>
      </c>
      <c r="B66" s="1563"/>
      <c r="C66" s="308"/>
      <c r="D66" s="525">
        <v>16</v>
      </c>
      <c r="E66" s="1309">
        <v>53377</v>
      </c>
      <c r="F66" s="482">
        <v>3800</v>
      </c>
      <c r="G66" s="483"/>
      <c r="H66" s="505" t="s">
        <v>2154</v>
      </c>
      <c r="I66" s="509"/>
      <c r="J66" s="504">
        <v>2800</v>
      </c>
      <c r="K66" s="350">
        <v>1000</v>
      </c>
    </row>
    <row r="67" spans="1:11" s="321" customFormat="1" ht="19.5" customHeight="1" x14ac:dyDescent="0.2">
      <c r="A67" s="487">
        <v>29</v>
      </c>
      <c r="B67" s="1563"/>
      <c r="C67" s="308"/>
      <c r="D67" s="525">
        <v>17</v>
      </c>
      <c r="E67" s="1309">
        <v>53378</v>
      </c>
      <c r="F67" s="482">
        <v>2650</v>
      </c>
      <c r="G67" s="483"/>
      <c r="H67" s="505" t="s">
        <v>1687</v>
      </c>
      <c r="I67" s="509"/>
      <c r="J67" s="504">
        <v>420</v>
      </c>
      <c r="K67" s="350">
        <v>2220</v>
      </c>
    </row>
    <row r="68" spans="1:11" s="321" customFormat="1" ht="19.5" customHeight="1" x14ac:dyDescent="0.2">
      <c r="A68" s="487">
        <v>30</v>
      </c>
      <c r="B68" s="1563"/>
      <c r="C68" s="308"/>
      <c r="D68" s="525">
        <v>18</v>
      </c>
      <c r="E68" s="1309">
        <v>53379</v>
      </c>
      <c r="F68" s="482">
        <v>3300</v>
      </c>
      <c r="G68" s="483"/>
      <c r="H68" s="505" t="s">
        <v>1636</v>
      </c>
      <c r="I68" s="509"/>
      <c r="J68" s="504">
        <v>2360</v>
      </c>
      <c r="K68" s="350">
        <v>940</v>
      </c>
    </row>
    <row r="69" spans="1:11" s="321" customFormat="1" ht="19.5" customHeight="1" x14ac:dyDescent="0.2">
      <c r="A69" s="430">
        <v>31</v>
      </c>
      <c r="B69" s="1564"/>
      <c r="C69" s="315"/>
      <c r="D69" s="443">
        <v>19</v>
      </c>
      <c r="E69" s="1310">
        <v>53380</v>
      </c>
      <c r="F69" s="422">
        <v>2600</v>
      </c>
      <c r="G69" s="423"/>
      <c r="H69" s="424" t="s">
        <v>882</v>
      </c>
      <c r="I69" s="425"/>
      <c r="J69" s="357">
        <v>2230</v>
      </c>
      <c r="K69" s="358">
        <v>350</v>
      </c>
    </row>
    <row r="70" spans="1:11" s="321" customFormat="1" ht="19.5" customHeight="1" x14ac:dyDescent="0.2">
      <c r="A70" s="348">
        <v>32</v>
      </c>
      <c r="B70" s="1486" t="s">
        <v>717</v>
      </c>
      <c r="C70" s="314"/>
      <c r="D70" s="526">
        <v>1</v>
      </c>
      <c r="E70" s="1043">
        <v>53381</v>
      </c>
      <c r="F70" s="502">
        <v>5700</v>
      </c>
      <c r="G70" s="503"/>
      <c r="H70" s="359" t="s">
        <v>883</v>
      </c>
      <c r="I70" s="432"/>
      <c r="J70" s="504">
        <v>2310</v>
      </c>
      <c r="K70" s="350">
        <v>3370</v>
      </c>
    </row>
    <row r="71" spans="1:11" s="321" customFormat="1" ht="19.5" customHeight="1" x14ac:dyDescent="0.2">
      <c r="A71" s="487">
        <v>33</v>
      </c>
      <c r="B71" s="1563"/>
      <c r="C71" s="314"/>
      <c r="D71" s="525">
        <v>2</v>
      </c>
      <c r="E71" s="1309">
        <v>53382</v>
      </c>
      <c r="F71" s="482">
        <v>4050</v>
      </c>
      <c r="G71" s="483"/>
      <c r="H71" s="505" t="s">
        <v>884</v>
      </c>
      <c r="I71" s="509"/>
      <c r="J71" s="504">
        <v>2570</v>
      </c>
      <c r="K71" s="350">
        <v>1460</v>
      </c>
    </row>
    <row r="72" spans="1:11" s="321" customFormat="1" ht="19.5" customHeight="1" x14ac:dyDescent="0.2">
      <c r="A72" s="487">
        <v>34</v>
      </c>
      <c r="B72" s="1563"/>
      <c r="C72" s="308"/>
      <c r="D72" s="525">
        <v>3</v>
      </c>
      <c r="E72" s="1309">
        <v>53383</v>
      </c>
      <c r="F72" s="482">
        <v>4450</v>
      </c>
      <c r="G72" s="483"/>
      <c r="H72" s="505" t="s">
        <v>617</v>
      </c>
      <c r="I72" s="509"/>
      <c r="J72" s="504">
        <v>3420</v>
      </c>
      <c r="K72" s="350">
        <v>1010</v>
      </c>
    </row>
    <row r="73" spans="1:11" s="321" customFormat="1" ht="19.5" customHeight="1" x14ac:dyDescent="0.2">
      <c r="A73" s="487">
        <v>35</v>
      </c>
      <c r="B73" s="1563"/>
      <c r="C73" s="308" t="s">
        <v>1853</v>
      </c>
      <c r="D73" s="525">
        <v>4</v>
      </c>
      <c r="E73" s="1309">
        <v>53384</v>
      </c>
      <c r="F73" s="482">
        <v>4850</v>
      </c>
      <c r="G73" s="483"/>
      <c r="H73" s="505" t="s">
        <v>885</v>
      </c>
      <c r="I73" s="509"/>
      <c r="J73" s="504">
        <v>3440</v>
      </c>
      <c r="K73" s="350">
        <v>1390</v>
      </c>
    </row>
    <row r="74" spans="1:11" s="321" customFormat="1" ht="19.5" customHeight="1" x14ac:dyDescent="0.2">
      <c r="A74" s="487">
        <v>36</v>
      </c>
      <c r="B74" s="1563"/>
      <c r="C74" s="451">
        <v>32350</v>
      </c>
      <c r="D74" s="525">
        <v>5</v>
      </c>
      <c r="E74" s="1309">
        <v>53385</v>
      </c>
      <c r="F74" s="482">
        <v>6500</v>
      </c>
      <c r="G74" s="483"/>
      <c r="H74" s="507" t="s">
        <v>2155</v>
      </c>
      <c r="I74" s="509"/>
      <c r="J74" s="504">
        <v>3230</v>
      </c>
      <c r="K74" s="350">
        <v>3250</v>
      </c>
    </row>
    <row r="75" spans="1:11" s="321" customFormat="1" ht="19.5" customHeight="1" x14ac:dyDescent="0.2">
      <c r="A75" s="487">
        <v>37</v>
      </c>
      <c r="B75" s="1563"/>
      <c r="C75" s="314"/>
      <c r="D75" s="525">
        <v>6</v>
      </c>
      <c r="E75" s="1309">
        <v>53386</v>
      </c>
      <c r="F75" s="482">
        <v>3100</v>
      </c>
      <c r="G75" s="483"/>
      <c r="H75" s="507" t="s">
        <v>2156</v>
      </c>
      <c r="I75" s="509"/>
      <c r="J75" s="504">
        <v>1870</v>
      </c>
      <c r="K75" s="350">
        <v>1170</v>
      </c>
    </row>
    <row r="76" spans="1:11" s="321" customFormat="1" ht="19.5" customHeight="1" x14ac:dyDescent="0.2">
      <c r="A76" s="487">
        <v>38</v>
      </c>
      <c r="B76" s="1563"/>
      <c r="C76" s="308"/>
      <c r="D76" s="525">
        <v>7</v>
      </c>
      <c r="E76" s="1309">
        <v>53387</v>
      </c>
      <c r="F76" s="482">
        <v>1200</v>
      </c>
      <c r="G76" s="483"/>
      <c r="H76" s="505" t="s">
        <v>2157</v>
      </c>
      <c r="I76" s="509"/>
      <c r="J76" s="504">
        <v>180</v>
      </c>
      <c r="K76" s="350">
        <v>1010</v>
      </c>
    </row>
    <row r="77" spans="1:11" s="321" customFormat="1" ht="19.5" customHeight="1" thickBot="1" x14ac:dyDescent="0.25">
      <c r="A77" s="430">
        <v>39</v>
      </c>
      <c r="B77" s="1565"/>
      <c r="C77" s="385"/>
      <c r="D77" s="443">
        <v>8</v>
      </c>
      <c r="E77" s="1310">
        <v>53388</v>
      </c>
      <c r="F77" s="482">
        <v>2500</v>
      </c>
      <c r="G77" s="423"/>
      <c r="H77" s="428" t="s">
        <v>2158</v>
      </c>
      <c r="I77" s="425"/>
      <c r="J77" s="504">
        <v>1830</v>
      </c>
      <c r="K77" s="350">
        <v>640</v>
      </c>
    </row>
    <row r="78" spans="1:11" s="321" customFormat="1" ht="19.5" customHeight="1" thickTop="1" x14ac:dyDescent="0.2">
      <c r="A78" s="325"/>
      <c r="B78" s="1427" t="s">
        <v>546</v>
      </c>
      <c r="C78" s="1428"/>
      <c r="D78" s="1428"/>
      <c r="E78" s="429"/>
      <c r="F78" s="388">
        <f>SUM(F11:F77)</f>
        <v>188800</v>
      </c>
      <c r="G78" s="389">
        <f>SUM(G11:G77)</f>
        <v>0</v>
      </c>
      <c r="H78" s="390"/>
      <c r="I78" s="391"/>
      <c r="J78" s="392">
        <f>SUM(J11:J77)</f>
        <v>77310</v>
      </c>
      <c r="K78" s="393">
        <f>SUM(K11:K77)</f>
        <v>109440</v>
      </c>
    </row>
    <row r="79" spans="1:11" s="321" customFormat="1" ht="18" customHeight="1" x14ac:dyDescent="0.35">
      <c r="A79" s="329"/>
      <c r="B79" s="329"/>
      <c r="C79" s="329"/>
      <c r="D79" s="329"/>
      <c r="E79" s="329"/>
      <c r="F79" s="330"/>
      <c r="G79" s="331"/>
      <c r="H79" s="332"/>
      <c r="I79" s="333"/>
      <c r="J79" s="334"/>
      <c r="K79" s="334"/>
    </row>
    <row r="80" spans="1:11" s="321" customFormat="1" ht="18" customHeight="1" x14ac:dyDescent="0.2">
      <c r="A80" s="297"/>
      <c r="B80" s="336" t="s">
        <v>660</v>
      </c>
      <c r="C80" s="457"/>
      <c r="D80" s="457"/>
      <c r="E80" s="457"/>
      <c r="F80" s="522"/>
      <c r="G80" s="523"/>
      <c r="H80" s="1311"/>
      <c r="I80" s="297"/>
      <c r="J80" s="297"/>
      <c r="K80" s="335"/>
    </row>
    <row r="81" spans="1:11" s="321" customFormat="1" ht="18" customHeight="1" x14ac:dyDescent="0.2">
      <c r="A81" s="297"/>
      <c r="B81" s="1312" t="s">
        <v>653</v>
      </c>
      <c r="C81" s="1312"/>
      <c r="D81" s="1312"/>
      <c r="E81" s="1312"/>
      <c r="F81" s="1312"/>
      <c r="G81" s="1312"/>
      <c r="H81" s="1312"/>
      <c r="I81" s="297"/>
      <c r="J81" s="297"/>
      <c r="K81" s="335"/>
    </row>
    <row r="82" spans="1:11" s="321" customFormat="1" ht="18" customHeight="1" x14ac:dyDescent="0.2">
      <c r="A82" s="297"/>
      <c r="B82" s="1312" t="s">
        <v>556</v>
      </c>
      <c r="C82" s="1312"/>
      <c r="D82" s="1312"/>
      <c r="E82" s="1312"/>
      <c r="F82" s="1312"/>
      <c r="G82" s="1312"/>
      <c r="H82" s="1312"/>
      <c r="I82" s="297"/>
      <c r="J82" s="297"/>
      <c r="K82" s="335"/>
    </row>
    <row r="83" spans="1:11" s="288" customFormat="1" ht="18" customHeight="1" x14ac:dyDescent="0.35">
      <c r="A83" s="329"/>
      <c r="B83" s="1312" t="s">
        <v>497</v>
      </c>
      <c r="C83" s="1312"/>
      <c r="D83" s="1312"/>
      <c r="E83" s="1312"/>
      <c r="F83" s="1312"/>
      <c r="G83" s="1312"/>
      <c r="H83" s="1312"/>
      <c r="J83" s="339"/>
      <c r="K83" s="339"/>
    </row>
    <row r="84" spans="1:11" s="288" customFormat="1" ht="18" customHeight="1" x14ac:dyDescent="0.35">
      <c r="B84" s="336" t="s">
        <v>555</v>
      </c>
      <c r="C84" s="329"/>
      <c r="D84" s="329"/>
      <c r="E84" s="329"/>
      <c r="F84" s="337"/>
      <c r="G84" s="338"/>
      <c r="H84" s="1313"/>
      <c r="I84" s="340"/>
      <c r="J84" s="340"/>
    </row>
    <row r="85" spans="1:11" s="321" customFormat="1" ht="18" customHeight="1" x14ac:dyDescent="0.2">
      <c r="B85" s="1566" t="s">
        <v>1854</v>
      </c>
      <c r="C85" s="1567"/>
      <c r="D85" s="1567"/>
      <c r="E85" s="1567"/>
      <c r="F85" s="1567"/>
      <c r="G85" s="1567"/>
      <c r="H85" s="1567"/>
      <c r="I85" s="297"/>
    </row>
    <row r="86" spans="1:11" s="288" customFormat="1" ht="18" customHeight="1" x14ac:dyDescent="0.35">
      <c r="B86" s="1567"/>
      <c r="C86" s="1567"/>
      <c r="D86" s="1567"/>
      <c r="E86" s="1567"/>
      <c r="F86" s="1567"/>
      <c r="G86" s="1567"/>
      <c r="H86" s="1567"/>
      <c r="I86" s="297"/>
    </row>
    <row r="87" spans="1:11" s="288" customFormat="1" ht="18" customHeight="1" x14ac:dyDescent="0.35">
      <c r="A87" s="321"/>
      <c r="B87" s="1567"/>
      <c r="C87" s="1567"/>
      <c r="D87" s="1567"/>
      <c r="E87" s="1567"/>
      <c r="F87" s="1567"/>
      <c r="G87" s="1567"/>
      <c r="H87" s="1567"/>
    </row>
    <row r="88" spans="1:11" s="288" customFormat="1" ht="18" customHeight="1" x14ac:dyDescent="0.35">
      <c r="B88" s="321"/>
      <c r="F88" s="342"/>
      <c r="G88" s="342"/>
      <c r="H88" s="343"/>
    </row>
    <row r="89" spans="1:11" s="288" customFormat="1" ht="18" customHeight="1" x14ac:dyDescent="0.35">
      <c r="B89" s="321"/>
      <c r="F89" s="342"/>
      <c r="G89" s="342"/>
    </row>
    <row r="90" spans="1:11" s="288" customFormat="1" ht="16" customHeight="1" x14ac:dyDescent="0.35">
      <c r="F90" s="342"/>
      <c r="G90" s="342"/>
    </row>
    <row r="91" spans="1:11" ht="16" customHeight="1" x14ac:dyDescent="0.2"/>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sheetData>
  <sheetProtection formatCells="0" insertHyperlinks="0"/>
  <mergeCells count="23">
    <mergeCell ref="B70:B77"/>
    <mergeCell ref="B78:D78"/>
    <mergeCell ref="B85:H87"/>
    <mergeCell ref="H10:I10"/>
    <mergeCell ref="B11:B25"/>
    <mergeCell ref="B26:B35"/>
    <mergeCell ref="B42:B51"/>
    <mergeCell ref="B52:B69"/>
    <mergeCell ref="B36:B38"/>
    <mergeCell ref="B5:C5"/>
    <mergeCell ref="D5:F5"/>
    <mergeCell ref="B6:C6"/>
    <mergeCell ref="D6:G6"/>
    <mergeCell ref="B7:C7"/>
    <mergeCell ref="D7:F7"/>
    <mergeCell ref="B8:C8"/>
    <mergeCell ref="D8:G8"/>
    <mergeCell ref="B2:C2"/>
    <mergeCell ref="D2:F2"/>
    <mergeCell ref="B3:C3"/>
    <mergeCell ref="D3:F3"/>
    <mergeCell ref="B4:C4"/>
    <mergeCell ref="D4:F4"/>
  </mergeCells>
  <phoneticPr fontId="57"/>
  <conditionalFormatting sqref="C16">
    <cfRule type="cellIs" dxfId="14" priority="1" operator="notEqual">
      <formula>#REF!</formula>
    </cfRule>
  </conditionalFormatting>
  <conditionalFormatting sqref="C18 C20">
    <cfRule type="expression" dxfId="13" priority="2">
      <formula>C18&lt;&gt;#REF!</formula>
    </cfRule>
  </conditionalFormatting>
  <conditionalFormatting sqref="C28">
    <cfRule type="cellIs" dxfId="12" priority="3" operator="notEqual">
      <formula>#REF!</formula>
    </cfRule>
  </conditionalFormatting>
  <conditionalFormatting sqref="C30 C32">
    <cfRule type="expression" dxfId="11" priority="4">
      <formula>C30&lt;&gt;#REF!</formula>
    </cfRule>
  </conditionalFormatting>
  <conditionalFormatting sqref="C37 C47 C62 C74">
    <cfRule type="cellIs" dxfId="10" priority="5" operator="notEqual">
      <formula>#REF!</formula>
    </cfRule>
  </conditionalFormatting>
  <conditionalFormatting sqref="F11:F78 J11:K78">
    <cfRule type="expression" dxfId="9" priority="6">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60B86-3111-4264-9317-C1BAA0D52F4E}">
  <sheetPr>
    <tabColor rgb="FFE6B8B7"/>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482</v>
      </c>
      <c r="H1" s="61"/>
      <c r="I1" s="224"/>
      <c r="J1" s="23"/>
      <c r="K1" s="116">
        <v>535</v>
      </c>
    </row>
    <row r="2" spans="1:11" ht="27.75" customHeight="1" x14ac:dyDescent="0.2">
      <c r="B2" s="1513" t="s">
        <v>0</v>
      </c>
      <c r="C2" s="1514"/>
      <c r="D2" s="1515"/>
      <c r="E2" s="1516"/>
      <c r="F2" s="1516"/>
      <c r="G2" s="416" t="s">
        <v>1</v>
      </c>
      <c r="H2" s="265" t="s">
        <v>394</v>
      </c>
      <c r="I2" s="69" t="s">
        <v>479</v>
      </c>
      <c r="J2" s="64"/>
      <c r="K2" s="64"/>
    </row>
    <row r="3" spans="1:11" ht="27.75" customHeight="1" x14ac:dyDescent="0.2">
      <c r="B3" s="1517" t="s">
        <v>2</v>
      </c>
      <c r="C3" s="1518"/>
      <c r="D3" s="1519">
        <f>G70</f>
        <v>0</v>
      </c>
      <c r="E3" s="1520"/>
      <c r="F3" s="1520"/>
      <c r="G3" s="528" t="s">
        <v>3</v>
      </c>
      <c r="H3" s="255"/>
      <c r="I3" s="70"/>
      <c r="J3" s="64"/>
      <c r="K3" s="71" t="s">
        <v>477</v>
      </c>
    </row>
    <row r="4" spans="1:11" ht="27.75" customHeight="1" x14ac:dyDescent="0.2">
      <c r="B4" s="1517" t="s">
        <v>4</v>
      </c>
      <c r="C4" s="1518"/>
      <c r="D4" s="1521"/>
      <c r="E4" s="1522"/>
      <c r="F4" s="1522"/>
      <c r="G4" s="529" t="s">
        <v>5</v>
      </c>
      <c r="H4" s="261" t="s">
        <v>393</v>
      </c>
      <c r="I4" s="69" t="s">
        <v>478</v>
      </c>
      <c r="J4" s="64"/>
      <c r="K4" s="72"/>
    </row>
    <row r="5" spans="1:11" ht="27.75" customHeight="1" x14ac:dyDescent="0.2">
      <c r="B5" s="1517" t="s">
        <v>6</v>
      </c>
      <c r="C5" s="1518"/>
      <c r="D5" s="1519">
        <f>ROUND(D3*D4,0)</f>
        <v>0</v>
      </c>
      <c r="E5" s="1520"/>
      <c r="F5" s="1520"/>
      <c r="G5" s="529" t="s">
        <v>5</v>
      </c>
      <c r="H5" s="255"/>
      <c r="I5" s="70"/>
      <c r="J5" s="64"/>
      <c r="K5" s="72"/>
    </row>
    <row r="6" spans="1:11" ht="27.75" customHeight="1" x14ac:dyDescent="0.2">
      <c r="B6" s="1517" t="s">
        <v>7</v>
      </c>
      <c r="C6" s="1518"/>
      <c r="D6" s="1523"/>
      <c r="E6" s="1524"/>
      <c r="F6" s="1524"/>
      <c r="G6" s="1525"/>
      <c r="H6" s="512" t="s">
        <v>619</v>
      </c>
      <c r="I6" s="69" t="s">
        <v>480</v>
      </c>
      <c r="J6" s="64"/>
      <c r="K6" s="71" t="s">
        <v>477</v>
      </c>
    </row>
    <row r="7" spans="1:11" ht="27.75" customHeight="1" x14ac:dyDescent="0.2">
      <c r="B7" s="1526" t="s">
        <v>8</v>
      </c>
      <c r="C7" s="1527"/>
      <c r="D7" s="1528"/>
      <c r="E7" s="1529"/>
      <c r="F7" s="1529"/>
      <c r="G7" s="262" t="s">
        <v>3</v>
      </c>
      <c r="H7" s="263" t="s">
        <v>618</v>
      </c>
      <c r="I7" s="69" t="s">
        <v>481</v>
      </c>
      <c r="J7" s="64"/>
      <c r="K7" s="64"/>
    </row>
    <row r="8" spans="1:11" ht="30" customHeight="1" x14ac:dyDescent="0.2">
      <c r="B8" s="1536" t="s">
        <v>649</v>
      </c>
      <c r="C8" s="1536"/>
      <c r="D8" s="1537"/>
      <c r="E8" s="1537"/>
      <c r="F8" s="1537"/>
      <c r="G8" s="1538"/>
      <c r="H8" s="4"/>
      <c r="I8" s="4"/>
      <c r="J8" s="26"/>
      <c r="K8" s="44" t="s">
        <v>483</v>
      </c>
    </row>
    <row r="9" spans="1:11" s="15" customFormat="1" ht="24.5" customHeight="1" x14ac:dyDescent="0.35">
      <c r="B9" s="33"/>
      <c r="H9" s="24"/>
      <c r="I9" s="662"/>
      <c r="J9" s="717"/>
      <c r="K9" s="302" t="s">
        <v>2235</v>
      </c>
    </row>
    <row r="10" spans="1:11" s="225" customFormat="1" ht="19.5" customHeight="1" x14ac:dyDescent="0.2">
      <c r="A10" s="266" t="s">
        <v>787</v>
      </c>
      <c r="B10" s="763" t="s">
        <v>9</v>
      </c>
      <c r="C10" s="459" t="s">
        <v>1047</v>
      </c>
      <c r="D10" s="764" t="s">
        <v>10</v>
      </c>
      <c r="E10" s="764" t="s">
        <v>787</v>
      </c>
      <c r="F10" s="764" t="s">
        <v>11</v>
      </c>
      <c r="G10" s="764" t="s">
        <v>12</v>
      </c>
      <c r="H10" s="1568" t="s">
        <v>13</v>
      </c>
      <c r="I10" s="1568"/>
      <c r="J10" s="267" t="s">
        <v>203</v>
      </c>
      <c r="K10" s="274" t="s">
        <v>14</v>
      </c>
    </row>
    <row r="11" spans="1:11" ht="16.5" customHeight="1" x14ac:dyDescent="0.2">
      <c r="A11" s="187">
        <v>1</v>
      </c>
      <c r="B11" s="1539" t="s">
        <v>17</v>
      </c>
      <c r="C11" s="1569" t="s">
        <v>176</v>
      </c>
      <c r="D11" s="60">
        <v>1</v>
      </c>
      <c r="E11" s="60">
        <v>53501</v>
      </c>
      <c r="F11" s="846">
        <v>3070</v>
      </c>
      <c r="G11" s="65"/>
      <c r="H11" s="226" t="s">
        <v>225</v>
      </c>
      <c r="I11" s="769"/>
      <c r="J11" s="227">
        <v>2450</v>
      </c>
      <c r="K11" s="228">
        <v>620</v>
      </c>
    </row>
    <row r="12" spans="1:11" ht="16.5" customHeight="1" x14ac:dyDescent="0.2">
      <c r="A12" s="521">
        <v>2</v>
      </c>
      <c r="B12" s="1540"/>
      <c r="C12" s="1570"/>
      <c r="D12" s="596">
        <v>2</v>
      </c>
      <c r="E12" s="596">
        <v>53502</v>
      </c>
      <c r="F12" s="847">
        <v>2800</v>
      </c>
      <c r="G12" s="514"/>
      <c r="H12" s="848" t="s">
        <v>510</v>
      </c>
      <c r="I12" s="774"/>
      <c r="J12" s="847">
        <v>1180</v>
      </c>
      <c r="K12" s="849">
        <v>1620</v>
      </c>
    </row>
    <row r="13" spans="1:11" ht="16.5" customHeight="1" x14ac:dyDescent="0.2">
      <c r="A13" s="521">
        <v>3</v>
      </c>
      <c r="B13" s="1540"/>
      <c r="C13" s="1570"/>
      <c r="D13" s="596">
        <v>3</v>
      </c>
      <c r="E13" s="596">
        <v>53503</v>
      </c>
      <c r="F13" s="847">
        <v>2740</v>
      </c>
      <c r="G13" s="514"/>
      <c r="H13" s="848" t="s">
        <v>226</v>
      </c>
      <c r="I13" s="774"/>
      <c r="J13" s="847">
        <v>2210</v>
      </c>
      <c r="K13" s="849">
        <v>530</v>
      </c>
    </row>
    <row r="14" spans="1:11" ht="16.5" customHeight="1" x14ac:dyDescent="0.2">
      <c r="A14" s="521">
        <v>4</v>
      </c>
      <c r="B14" s="1540"/>
      <c r="C14" s="1570"/>
      <c r="D14" s="596">
        <v>4</v>
      </c>
      <c r="E14" s="596">
        <v>53504</v>
      </c>
      <c r="F14" s="847">
        <v>720</v>
      </c>
      <c r="G14" s="514"/>
      <c r="H14" s="848" t="s">
        <v>2079</v>
      </c>
      <c r="I14" s="774"/>
      <c r="J14" s="847">
        <v>510</v>
      </c>
      <c r="K14" s="849">
        <v>210</v>
      </c>
    </row>
    <row r="15" spans="1:11" ht="16.5" customHeight="1" x14ac:dyDescent="0.2">
      <c r="A15" s="521">
        <v>5</v>
      </c>
      <c r="B15" s="1540"/>
      <c r="C15" s="1570"/>
      <c r="D15" s="596">
        <v>5</v>
      </c>
      <c r="E15" s="596">
        <v>53505</v>
      </c>
      <c r="F15" s="847">
        <v>1340</v>
      </c>
      <c r="G15" s="514"/>
      <c r="H15" s="848" t="s">
        <v>227</v>
      </c>
      <c r="I15" s="796"/>
      <c r="J15" s="847">
        <v>990</v>
      </c>
      <c r="K15" s="849">
        <v>350</v>
      </c>
    </row>
    <row r="16" spans="1:11" ht="39.65" customHeight="1" x14ac:dyDescent="0.2">
      <c r="A16" s="260">
        <v>6</v>
      </c>
      <c r="B16" s="1540"/>
      <c r="C16" s="1570"/>
      <c r="D16" s="597">
        <v>6</v>
      </c>
      <c r="E16" s="597">
        <v>53506</v>
      </c>
      <c r="F16" s="847">
        <v>1610</v>
      </c>
      <c r="G16" s="264"/>
      <c r="H16" s="1571" t="s">
        <v>996</v>
      </c>
      <c r="I16" s="1572"/>
      <c r="J16" s="847">
        <v>1190</v>
      </c>
      <c r="K16" s="849">
        <v>420</v>
      </c>
    </row>
    <row r="17" spans="1:11" ht="16.5" customHeight="1" x14ac:dyDescent="0.2">
      <c r="A17" s="521">
        <v>7</v>
      </c>
      <c r="B17" s="1540"/>
      <c r="C17" s="1570"/>
      <c r="D17" s="596">
        <v>7</v>
      </c>
      <c r="E17" s="597">
        <v>53507</v>
      </c>
      <c r="F17" s="847">
        <v>1800</v>
      </c>
      <c r="G17" s="264"/>
      <c r="H17" s="848" t="s">
        <v>228</v>
      </c>
      <c r="I17" s="789"/>
      <c r="J17" s="847">
        <v>720</v>
      </c>
      <c r="K17" s="849">
        <v>1080</v>
      </c>
    </row>
    <row r="18" spans="1:11" ht="27.65" customHeight="1" x14ac:dyDescent="0.2">
      <c r="A18" s="260">
        <v>8</v>
      </c>
      <c r="B18" s="1540"/>
      <c r="C18" s="1570"/>
      <c r="D18" s="597">
        <v>8</v>
      </c>
      <c r="E18" s="597">
        <v>53508</v>
      </c>
      <c r="F18" s="847">
        <v>2420</v>
      </c>
      <c r="G18" s="264"/>
      <c r="H18" s="1573" t="s">
        <v>997</v>
      </c>
      <c r="I18" s="1574"/>
      <c r="J18" s="847">
        <v>1320</v>
      </c>
      <c r="K18" s="849">
        <v>1100</v>
      </c>
    </row>
    <row r="19" spans="1:11" ht="28" customHeight="1" x14ac:dyDescent="0.2">
      <c r="A19" s="260">
        <v>9</v>
      </c>
      <c r="B19" s="1540"/>
      <c r="C19" s="1570"/>
      <c r="D19" s="597">
        <v>9</v>
      </c>
      <c r="E19" s="597">
        <v>53509</v>
      </c>
      <c r="F19" s="847">
        <v>3530</v>
      </c>
      <c r="G19" s="264"/>
      <c r="H19" s="1571" t="s">
        <v>998</v>
      </c>
      <c r="I19" s="1572"/>
      <c r="J19" s="847">
        <v>1310</v>
      </c>
      <c r="K19" s="849">
        <v>2220</v>
      </c>
    </row>
    <row r="20" spans="1:11" ht="16.5" customHeight="1" x14ac:dyDescent="0.2">
      <c r="A20" s="260">
        <v>10</v>
      </c>
      <c r="B20" s="1540"/>
      <c r="C20" s="1570"/>
      <c r="D20" s="597">
        <v>10</v>
      </c>
      <c r="E20" s="597">
        <v>53510</v>
      </c>
      <c r="F20" s="847">
        <v>1680</v>
      </c>
      <c r="G20" s="264"/>
      <c r="H20" s="850" t="s">
        <v>2080</v>
      </c>
      <c r="I20" s="791"/>
      <c r="J20" s="847">
        <v>1110</v>
      </c>
      <c r="K20" s="849">
        <v>570</v>
      </c>
    </row>
    <row r="21" spans="1:11" ht="16.5" customHeight="1" x14ac:dyDescent="0.2">
      <c r="A21" s="260">
        <v>11</v>
      </c>
      <c r="B21" s="1540"/>
      <c r="C21" s="1570"/>
      <c r="D21" s="597">
        <v>11</v>
      </c>
      <c r="E21" s="597">
        <v>53511</v>
      </c>
      <c r="F21" s="847">
        <v>1870</v>
      </c>
      <c r="G21" s="264"/>
      <c r="H21" s="850" t="s">
        <v>229</v>
      </c>
      <c r="I21" s="791"/>
      <c r="J21" s="847">
        <v>1130</v>
      </c>
      <c r="K21" s="849">
        <v>740</v>
      </c>
    </row>
    <row r="22" spans="1:11" ht="16.5" customHeight="1" x14ac:dyDescent="0.2">
      <c r="A22" s="521">
        <v>12</v>
      </c>
      <c r="B22" s="1540"/>
      <c r="C22" s="1570"/>
      <c r="D22" s="596">
        <v>12</v>
      </c>
      <c r="E22" s="597">
        <v>53512</v>
      </c>
      <c r="F22" s="847">
        <v>2270</v>
      </c>
      <c r="G22" s="264"/>
      <c r="H22" s="848" t="s">
        <v>511</v>
      </c>
      <c r="I22" s="796"/>
      <c r="J22" s="847">
        <v>1800</v>
      </c>
      <c r="K22" s="849">
        <v>470</v>
      </c>
    </row>
    <row r="23" spans="1:11" ht="16.5" customHeight="1" x14ac:dyDescent="0.2">
      <c r="A23" s="521">
        <v>13</v>
      </c>
      <c r="B23" s="1540"/>
      <c r="C23" s="1570"/>
      <c r="D23" s="596">
        <v>13</v>
      </c>
      <c r="E23" s="597">
        <v>53513</v>
      </c>
      <c r="F23" s="847">
        <v>1040</v>
      </c>
      <c r="G23" s="264"/>
      <c r="H23" s="848" t="s">
        <v>230</v>
      </c>
      <c r="I23" s="796"/>
      <c r="J23" s="847">
        <v>730</v>
      </c>
      <c r="K23" s="849">
        <v>310</v>
      </c>
    </row>
    <row r="24" spans="1:11" ht="16.5" customHeight="1" x14ac:dyDescent="0.2">
      <c r="A24" s="521">
        <v>14</v>
      </c>
      <c r="B24" s="1540"/>
      <c r="C24" s="1570"/>
      <c r="D24" s="596">
        <v>14</v>
      </c>
      <c r="E24" s="596">
        <v>53514</v>
      </c>
      <c r="F24" s="847">
        <v>2280</v>
      </c>
      <c r="G24" s="514"/>
      <c r="H24" s="848" t="s">
        <v>465</v>
      </c>
      <c r="I24" s="796"/>
      <c r="J24" s="847">
        <v>1960</v>
      </c>
      <c r="K24" s="849">
        <v>320</v>
      </c>
    </row>
    <row r="25" spans="1:11" ht="16.5" customHeight="1" x14ac:dyDescent="0.2">
      <c r="A25" s="521">
        <v>15</v>
      </c>
      <c r="B25" s="1540"/>
      <c r="C25" s="1570"/>
      <c r="D25" s="596">
        <v>15</v>
      </c>
      <c r="E25" s="597">
        <v>53515</v>
      </c>
      <c r="F25" s="847">
        <v>2120</v>
      </c>
      <c r="G25" s="264"/>
      <c r="H25" s="848" t="s">
        <v>231</v>
      </c>
      <c r="I25" s="796"/>
      <c r="J25" s="847">
        <v>1640</v>
      </c>
      <c r="K25" s="849">
        <v>480</v>
      </c>
    </row>
    <row r="26" spans="1:11" ht="16.5" customHeight="1" x14ac:dyDescent="0.2">
      <c r="A26" s="521">
        <v>16</v>
      </c>
      <c r="B26" s="1540"/>
      <c r="C26" s="1570"/>
      <c r="D26" s="596">
        <v>16</v>
      </c>
      <c r="E26" s="596">
        <v>53516</v>
      </c>
      <c r="F26" s="847">
        <v>2130</v>
      </c>
      <c r="G26" s="514"/>
      <c r="H26" s="848" t="s">
        <v>232</v>
      </c>
      <c r="I26" s="796"/>
      <c r="J26" s="847">
        <v>1440</v>
      </c>
      <c r="K26" s="849">
        <v>690</v>
      </c>
    </row>
    <row r="27" spans="1:11" ht="16.5" customHeight="1" x14ac:dyDescent="0.2">
      <c r="A27" s="521">
        <v>17</v>
      </c>
      <c r="B27" s="1540"/>
      <c r="C27" s="1570"/>
      <c r="D27" s="596">
        <v>17</v>
      </c>
      <c r="E27" s="596">
        <v>53517</v>
      </c>
      <c r="F27" s="847">
        <v>1540</v>
      </c>
      <c r="G27" s="514"/>
      <c r="H27" s="848" t="s">
        <v>2081</v>
      </c>
      <c r="I27" s="796"/>
      <c r="J27" s="847">
        <v>790</v>
      </c>
      <c r="K27" s="849">
        <v>750</v>
      </c>
    </row>
    <row r="28" spans="1:11" ht="16.5" customHeight="1" x14ac:dyDescent="0.2">
      <c r="A28" s="521">
        <v>18</v>
      </c>
      <c r="B28" s="1540"/>
      <c r="C28" s="1570"/>
      <c r="D28" s="596">
        <v>18</v>
      </c>
      <c r="E28" s="597">
        <v>53518</v>
      </c>
      <c r="F28" s="847">
        <v>1470</v>
      </c>
      <c r="G28" s="264"/>
      <c r="H28" s="848" t="s">
        <v>2082</v>
      </c>
      <c r="I28" s="796"/>
      <c r="J28" s="847">
        <v>730</v>
      </c>
      <c r="K28" s="849">
        <v>740</v>
      </c>
    </row>
    <row r="29" spans="1:11" ht="16.5" customHeight="1" x14ac:dyDescent="0.2">
      <c r="A29" s="521">
        <v>19</v>
      </c>
      <c r="B29" s="1540"/>
      <c r="C29" s="1570"/>
      <c r="D29" s="596">
        <v>19</v>
      </c>
      <c r="E29" s="597">
        <v>53519</v>
      </c>
      <c r="F29" s="847">
        <v>1520</v>
      </c>
      <c r="G29" s="264"/>
      <c r="H29" s="848" t="s">
        <v>2083</v>
      </c>
      <c r="I29" s="796"/>
      <c r="J29" s="847">
        <v>880</v>
      </c>
      <c r="K29" s="849">
        <v>640</v>
      </c>
    </row>
    <row r="30" spans="1:11" ht="45" customHeight="1" x14ac:dyDescent="0.2">
      <c r="A30" s="260">
        <v>20</v>
      </c>
      <c r="B30" s="1540"/>
      <c r="C30" s="1570"/>
      <c r="D30" s="597">
        <v>20</v>
      </c>
      <c r="E30" s="597">
        <v>53520</v>
      </c>
      <c r="F30" s="847">
        <v>4570</v>
      </c>
      <c r="G30" s="264"/>
      <c r="H30" s="1571" t="s">
        <v>999</v>
      </c>
      <c r="I30" s="1572"/>
      <c r="J30" s="847">
        <v>1830</v>
      </c>
      <c r="K30" s="849">
        <v>2740</v>
      </c>
    </row>
    <row r="31" spans="1:11" ht="16.5" customHeight="1" x14ac:dyDescent="0.2">
      <c r="A31" s="521">
        <v>21</v>
      </c>
      <c r="B31" s="1540"/>
      <c r="C31" s="1570"/>
      <c r="D31" s="596">
        <v>21</v>
      </c>
      <c r="E31" s="597">
        <v>53521</v>
      </c>
      <c r="F31" s="847">
        <v>2680</v>
      </c>
      <c r="G31" s="264"/>
      <c r="H31" s="848" t="s">
        <v>233</v>
      </c>
      <c r="I31" s="798"/>
      <c r="J31" s="847">
        <v>1360</v>
      </c>
      <c r="K31" s="849">
        <v>1320</v>
      </c>
    </row>
    <row r="32" spans="1:11" ht="16.5" customHeight="1" x14ac:dyDescent="0.2">
      <c r="A32" s="521">
        <v>22</v>
      </c>
      <c r="B32" s="1540"/>
      <c r="C32" s="1570"/>
      <c r="D32" s="596">
        <v>22</v>
      </c>
      <c r="E32" s="597">
        <v>53522</v>
      </c>
      <c r="F32" s="847">
        <v>3830</v>
      </c>
      <c r="G32" s="264"/>
      <c r="H32" s="848" t="s">
        <v>466</v>
      </c>
      <c r="I32" s="796"/>
      <c r="J32" s="847">
        <v>2380</v>
      </c>
      <c r="K32" s="849">
        <v>1450</v>
      </c>
    </row>
    <row r="33" spans="1:11" ht="27" customHeight="1" x14ac:dyDescent="0.2">
      <c r="A33" s="260">
        <v>23</v>
      </c>
      <c r="B33" s="1540"/>
      <c r="C33" s="1570"/>
      <c r="D33" s="597">
        <v>23</v>
      </c>
      <c r="E33" s="597">
        <v>53523</v>
      </c>
      <c r="F33" s="847">
        <v>3950</v>
      </c>
      <c r="G33" s="264"/>
      <c r="H33" s="1571" t="s">
        <v>2073</v>
      </c>
      <c r="I33" s="1572"/>
      <c r="J33" s="847">
        <v>1290</v>
      </c>
      <c r="K33" s="849">
        <v>2660</v>
      </c>
    </row>
    <row r="34" spans="1:11" ht="16.5" customHeight="1" x14ac:dyDescent="0.2">
      <c r="A34" s="521">
        <v>24</v>
      </c>
      <c r="B34" s="1540"/>
      <c r="C34" s="1570"/>
      <c r="D34" s="596">
        <v>24</v>
      </c>
      <c r="E34" s="596">
        <v>53524</v>
      </c>
      <c r="F34" s="847">
        <v>3290</v>
      </c>
      <c r="G34" s="514"/>
      <c r="H34" s="848" t="s">
        <v>467</v>
      </c>
      <c r="I34" s="798"/>
      <c r="J34" s="847">
        <v>730</v>
      </c>
      <c r="K34" s="849">
        <v>2560</v>
      </c>
    </row>
    <row r="35" spans="1:11" ht="28" customHeight="1" x14ac:dyDescent="0.2">
      <c r="A35" s="260">
        <v>25</v>
      </c>
      <c r="B35" s="1540"/>
      <c r="C35" s="1057">
        <f>SUM(F11:F67)</f>
        <v>139970</v>
      </c>
      <c r="D35" s="597">
        <v>25</v>
      </c>
      <c r="E35" s="597">
        <v>53525</v>
      </c>
      <c r="F35" s="847">
        <v>4600</v>
      </c>
      <c r="G35" s="264"/>
      <c r="H35" s="1571" t="s">
        <v>1000</v>
      </c>
      <c r="I35" s="1572"/>
      <c r="J35" s="847">
        <v>3050</v>
      </c>
      <c r="K35" s="849">
        <v>1550</v>
      </c>
    </row>
    <row r="36" spans="1:11" ht="16.5" customHeight="1" x14ac:dyDescent="0.2">
      <c r="A36" s="260">
        <v>26</v>
      </c>
      <c r="B36" s="1540"/>
      <c r="C36" s="1058"/>
      <c r="D36" s="597">
        <v>26</v>
      </c>
      <c r="E36" s="597">
        <v>53526</v>
      </c>
      <c r="F36" s="847">
        <v>2710</v>
      </c>
      <c r="G36" s="514"/>
      <c r="H36" s="850" t="s">
        <v>234</v>
      </c>
      <c r="I36" s="791"/>
      <c r="J36" s="847">
        <v>950</v>
      </c>
      <c r="K36" s="849">
        <v>1760</v>
      </c>
    </row>
    <row r="37" spans="1:11" ht="16.5" customHeight="1" x14ac:dyDescent="0.2">
      <c r="A37" s="521">
        <v>27</v>
      </c>
      <c r="B37" s="1540"/>
      <c r="C37" s="1058"/>
      <c r="D37" s="596">
        <v>27</v>
      </c>
      <c r="E37" s="596">
        <v>53527</v>
      </c>
      <c r="F37" s="847">
        <v>2120</v>
      </c>
      <c r="G37" s="514"/>
      <c r="H37" s="848" t="s">
        <v>2084</v>
      </c>
      <c r="I37" s="789"/>
      <c r="J37" s="847">
        <v>1060</v>
      </c>
      <c r="K37" s="849">
        <v>1060</v>
      </c>
    </row>
    <row r="38" spans="1:11" ht="27.65" customHeight="1" x14ac:dyDescent="0.2">
      <c r="A38" s="260">
        <v>28</v>
      </c>
      <c r="B38" s="1540"/>
      <c r="C38" s="112"/>
      <c r="D38" s="597">
        <v>28</v>
      </c>
      <c r="E38" s="597">
        <v>53528</v>
      </c>
      <c r="F38" s="847">
        <v>3610</v>
      </c>
      <c r="G38" s="264"/>
      <c r="H38" s="1571" t="s">
        <v>1001</v>
      </c>
      <c r="I38" s="1572"/>
      <c r="J38" s="847">
        <v>2340</v>
      </c>
      <c r="K38" s="849">
        <v>1270</v>
      </c>
    </row>
    <row r="39" spans="1:11" ht="16.5" customHeight="1" x14ac:dyDescent="0.2">
      <c r="A39" s="260">
        <v>29</v>
      </c>
      <c r="B39" s="1540"/>
      <c r="C39" s="112"/>
      <c r="D39" s="597">
        <v>29</v>
      </c>
      <c r="E39" s="597">
        <v>53529</v>
      </c>
      <c r="F39" s="847">
        <v>2940</v>
      </c>
      <c r="G39" s="264"/>
      <c r="H39" s="850" t="s">
        <v>468</v>
      </c>
      <c r="I39" s="791"/>
      <c r="J39" s="847">
        <v>1780</v>
      </c>
      <c r="K39" s="849">
        <v>1160</v>
      </c>
    </row>
    <row r="40" spans="1:11" ht="16.5" customHeight="1" x14ac:dyDescent="0.2">
      <c r="A40" s="521">
        <v>30</v>
      </c>
      <c r="B40" s="1540"/>
      <c r="C40" s="112"/>
      <c r="D40" s="596">
        <v>30</v>
      </c>
      <c r="E40" s="596">
        <v>53530</v>
      </c>
      <c r="F40" s="847">
        <v>1440</v>
      </c>
      <c r="G40" s="514"/>
      <c r="H40" s="848" t="s">
        <v>235</v>
      </c>
      <c r="I40" s="789"/>
      <c r="J40" s="847">
        <v>1090</v>
      </c>
      <c r="K40" s="849">
        <v>350</v>
      </c>
    </row>
    <row r="41" spans="1:11" ht="16.5" customHeight="1" x14ac:dyDescent="0.2">
      <c r="A41" s="260">
        <v>31</v>
      </c>
      <c r="B41" s="1540"/>
      <c r="C41" s="112"/>
      <c r="D41" s="597">
        <v>31</v>
      </c>
      <c r="E41" s="597">
        <v>53531</v>
      </c>
      <c r="F41" s="847">
        <v>1680</v>
      </c>
      <c r="G41" s="514"/>
      <c r="H41" s="850" t="s">
        <v>2085</v>
      </c>
      <c r="I41" s="791"/>
      <c r="J41" s="847">
        <v>800</v>
      </c>
      <c r="K41" s="849">
        <v>880</v>
      </c>
    </row>
    <row r="42" spans="1:11" ht="16.5" customHeight="1" x14ac:dyDescent="0.2">
      <c r="A42" s="260">
        <v>32</v>
      </c>
      <c r="B42" s="1540"/>
      <c r="C42" s="112"/>
      <c r="D42" s="597">
        <v>32</v>
      </c>
      <c r="E42" s="597">
        <v>53532</v>
      </c>
      <c r="F42" s="847">
        <v>2070</v>
      </c>
      <c r="G42" s="514"/>
      <c r="H42" s="850" t="s">
        <v>236</v>
      </c>
      <c r="I42" s="791"/>
      <c r="J42" s="847">
        <v>1210</v>
      </c>
      <c r="K42" s="849">
        <v>860</v>
      </c>
    </row>
    <row r="43" spans="1:11" ht="16.5" customHeight="1" x14ac:dyDescent="0.2">
      <c r="A43" s="260">
        <v>33</v>
      </c>
      <c r="B43" s="1540"/>
      <c r="C43" s="112"/>
      <c r="D43" s="597">
        <v>33</v>
      </c>
      <c r="E43" s="597">
        <v>53533</v>
      </c>
      <c r="F43" s="847">
        <v>2030</v>
      </c>
      <c r="G43" s="514"/>
      <c r="H43" s="850" t="s">
        <v>237</v>
      </c>
      <c r="I43" s="791"/>
      <c r="J43" s="847">
        <v>1200</v>
      </c>
      <c r="K43" s="849">
        <v>830</v>
      </c>
    </row>
    <row r="44" spans="1:11" ht="16.5" customHeight="1" x14ac:dyDescent="0.2">
      <c r="A44" s="521">
        <v>34</v>
      </c>
      <c r="B44" s="1540"/>
      <c r="C44" s="112"/>
      <c r="D44" s="596">
        <v>34</v>
      </c>
      <c r="E44" s="596">
        <v>53534</v>
      </c>
      <c r="F44" s="847">
        <v>2990</v>
      </c>
      <c r="G44" s="514"/>
      <c r="H44" s="848" t="s">
        <v>238</v>
      </c>
      <c r="I44" s="789"/>
      <c r="J44" s="847">
        <v>2230</v>
      </c>
      <c r="K44" s="849">
        <v>760</v>
      </c>
    </row>
    <row r="45" spans="1:11" ht="16.5" customHeight="1" x14ac:dyDescent="0.2">
      <c r="A45" s="260">
        <v>35</v>
      </c>
      <c r="B45" s="1540"/>
      <c r="C45" s="112"/>
      <c r="D45" s="597">
        <v>35</v>
      </c>
      <c r="E45" s="597">
        <v>53535</v>
      </c>
      <c r="F45" s="847">
        <v>2440</v>
      </c>
      <c r="G45" s="514"/>
      <c r="H45" s="850" t="s">
        <v>239</v>
      </c>
      <c r="I45" s="791"/>
      <c r="J45" s="847">
        <v>1300</v>
      </c>
      <c r="K45" s="849">
        <v>1140</v>
      </c>
    </row>
    <row r="46" spans="1:11" ht="16.5" customHeight="1" x14ac:dyDescent="0.2">
      <c r="A46" s="521">
        <v>36</v>
      </c>
      <c r="B46" s="1540"/>
      <c r="C46" s="112"/>
      <c r="D46" s="596">
        <v>36</v>
      </c>
      <c r="E46" s="596">
        <v>53536</v>
      </c>
      <c r="F46" s="847">
        <v>2540</v>
      </c>
      <c r="G46" s="514"/>
      <c r="H46" s="848" t="s">
        <v>469</v>
      </c>
      <c r="I46" s="789"/>
      <c r="J46" s="847">
        <v>2100</v>
      </c>
      <c r="K46" s="849">
        <v>440</v>
      </c>
    </row>
    <row r="47" spans="1:11" ht="16.5" customHeight="1" x14ac:dyDescent="0.2">
      <c r="A47" s="521">
        <v>37</v>
      </c>
      <c r="B47" s="1540"/>
      <c r="C47" s="112"/>
      <c r="D47" s="596">
        <v>37</v>
      </c>
      <c r="E47" s="596">
        <v>53537</v>
      </c>
      <c r="F47" s="847">
        <v>3310</v>
      </c>
      <c r="G47" s="514"/>
      <c r="H47" s="848" t="s">
        <v>240</v>
      </c>
      <c r="I47" s="789"/>
      <c r="J47" s="847">
        <v>2710</v>
      </c>
      <c r="K47" s="849">
        <v>600</v>
      </c>
    </row>
    <row r="48" spans="1:11" ht="16.5" customHeight="1" x14ac:dyDescent="0.2">
      <c r="A48" s="521">
        <v>38</v>
      </c>
      <c r="B48" s="1540"/>
      <c r="C48" s="112"/>
      <c r="D48" s="596">
        <v>38</v>
      </c>
      <c r="E48" s="596">
        <v>53538</v>
      </c>
      <c r="F48" s="847">
        <v>3070</v>
      </c>
      <c r="G48" s="514"/>
      <c r="H48" s="848" t="s">
        <v>241</v>
      </c>
      <c r="I48" s="789"/>
      <c r="J48" s="847">
        <v>2640</v>
      </c>
      <c r="K48" s="849">
        <v>430</v>
      </c>
    </row>
    <row r="49" spans="1:11" ht="16.5" customHeight="1" x14ac:dyDescent="0.2">
      <c r="A49" s="521">
        <v>39</v>
      </c>
      <c r="B49" s="1540"/>
      <c r="C49" s="112"/>
      <c r="D49" s="596">
        <v>39</v>
      </c>
      <c r="E49" s="596">
        <v>53539</v>
      </c>
      <c r="F49" s="847">
        <v>2070</v>
      </c>
      <c r="G49" s="514"/>
      <c r="H49" s="848" t="s">
        <v>242</v>
      </c>
      <c r="I49" s="789"/>
      <c r="J49" s="847">
        <v>1400</v>
      </c>
      <c r="K49" s="849">
        <v>670</v>
      </c>
    </row>
    <row r="50" spans="1:11" ht="16.5" customHeight="1" x14ac:dyDescent="0.2">
      <c r="A50" s="521">
        <v>40</v>
      </c>
      <c r="B50" s="1540"/>
      <c r="C50" s="112"/>
      <c r="D50" s="596">
        <v>40</v>
      </c>
      <c r="E50" s="596">
        <v>53540</v>
      </c>
      <c r="F50" s="847">
        <v>2270</v>
      </c>
      <c r="G50" s="514"/>
      <c r="H50" s="848" t="s">
        <v>243</v>
      </c>
      <c r="I50" s="789"/>
      <c r="J50" s="847">
        <v>1840</v>
      </c>
      <c r="K50" s="849">
        <v>430</v>
      </c>
    </row>
    <row r="51" spans="1:11" ht="16.5" customHeight="1" x14ac:dyDescent="0.2">
      <c r="A51" s="521">
        <v>41</v>
      </c>
      <c r="B51" s="1540"/>
      <c r="C51" s="112"/>
      <c r="D51" s="596">
        <v>41</v>
      </c>
      <c r="E51" s="596">
        <v>53541</v>
      </c>
      <c r="F51" s="847">
        <v>2380</v>
      </c>
      <c r="G51" s="514"/>
      <c r="H51" s="848" t="s">
        <v>244</v>
      </c>
      <c r="I51" s="789"/>
      <c r="J51" s="847">
        <v>1710</v>
      </c>
      <c r="K51" s="849">
        <v>670</v>
      </c>
    </row>
    <row r="52" spans="1:11" ht="16.5" customHeight="1" x14ac:dyDescent="0.2">
      <c r="A52" s="521">
        <v>42</v>
      </c>
      <c r="B52" s="1540"/>
      <c r="C52" s="112"/>
      <c r="D52" s="596">
        <v>42</v>
      </c>
      <c r="E52" s="596">
        <v>53542</v>
      </c>
      <c r="F52" s="847">
        <v>1550</v>
      </c>
      <c r="G52" s="514"/>
      <c r="H52" s="848" t="s">
        <v>245</v>
      </c>
      <c r="I52" s="789"/>
      <c r="J52" s="847">
        <v>1270</v>
      </c>
      <c r="K52" s="849">
        <v>280</v>
      </c>
    </row>
    <row r="53" spans="1:11" ht="16.5" customHeight="1" x14ac:dyDescent="0.2">
      <c r="A53" s="521">
        <v>43</v>
      </c>
      <c r="B53" s="1540"/>
      <c r="C53" s="112"/>
      <c r="D53" s="596">
        <v>43</v>
      </c>
      <c r="E53" s="596">
        <v>53543</v>
      </c>
      <c r="F53" s="847">
        <v>1540</v>
      </c>
      <c r="G53" s="514"/>
      <c r="H53" s="848" t="s">
        <v>246</v>
      </c>
      <c r="I53" s="789"/>
      <c r="J53" s="847">
        <v>1280</v>
      </c>
      <c r="K53" s="849">
        <v>260</v>
      </c>
    </row>
    <row r="54" spans="1:11" ht="16.5" customHeight="1" x14ac:dyDescent="0.2">
      <c r="A54" s="260">
        <v>44</v>
      </c>
      <c r="B54" s="1540"/>
      <c r="C54" s="112"/>
      <c r="D54" s="597">
        <v>44</v>
      </c>
      <c r="E54" s="597">
        <v>53544</v>
      </c>
      <c r="F54" s="847">
        <v>1820</v>
      </c>
      <c r="G54" s="264"/>
      <c r="H54" s="850" t="s">
        <v>247</v>
      </c>
      <c r="I54" s="791"/>
      <c r="J54" s="847">
        <v>1230</v>
      </c>
      <c r="K54" s="849">
        <v>590</v>
      </c>
    </row>
    <row r="55" spans="1:11" ht="16.5" customHeight="1" x14ac:dyDescent="0.2">
      <c r="A55" s="521">
        <v>45</v>
      </c>
      <c r="B55" s="1540"/>
      <c r="C55" s="112"/>
      <c r="D55" s="596">
        <v>45</v>
      </c>
      <c r="E55" s="596">
        <v>53545</v>
      </c>
      <c r="F55" s="847">
        <v>2200</v>
      </c>
      <c r="G55" s="514"/>
      <c r="H55" s="848" t="s">
        <v>248</v>
      </c>
      <c r="I55" s="789"/>
      <c r="J55" s="847">
        <v>1930</v>
      </c>
      <c r="K55" s="849">
        <v>270</v>
      </c>
    </row>
    <row r="56" spans="1:11" ht="16.5" customHeight="1" x14ac:dyDescent="0.2">
      <c r="A56" s="521">
        <v>46</v>
      </c>
      <c r="B56" s="1540"/>
      <c r="C56" s="112"/>
      <c r="D56" s="596">
        <v>46</v>
      </c>
      <c r="E56" s="596">
        <v>53546</v>
      </c>
      <c r="F56" s="847">
        <v>1760</v>
      </c>
      <c r="G56" s="514"/>
      <c r="H56" s="848" t="s">
        <v>249</v>
      </c>
      <c r="I56" s="789"/>
      <c r="J56" s="847">
        <v>1640</v>
      </c>
      <c r="K56" s="849">
        <v>120</v>
      </c>
    </row>
    <row r="57" spans="1:11" ht="16.5" customHeight="1" x14ac:dyDescent="0.2">
      <c r="A57" s="521">
        <v>47</v>
      </c>
      <c r="B57" s="1540"/>
      <c r="C57" s="112"/>
      <c r="D57" s="596">
        <v>47</v>
      </c>
      <c r="E57" s="596">
        <v>53547</v>
      </c>
      <c r="F57" s="847">
        <v>3220</v>
      </c>
      <c r="G57" s="514"/>
      <c r="H57" s="848" t="s">
        <v>2086</v>
      </c>
      <c r="I57" s="789"/>
      <c r="J57" s="847">
        <v>2470</v>
      </c>
      <c r="K57" s="849">
        <v>750</v>
      </c>
    </row>
    <row r="58" spans="1:11" ht="16.5" customHeight="1" x14ac:dyDescent="0.2">
      <c r="A58" s="521">
        <v>48</v>
      </c>
      <c r="B58" s="1540"/>
      <c r="C58" s="112"/>
      <c r="D58" s="596">
        <v>48</v>
      </c>
      <c r="E58" s="596">
        <v>53548</v>
      </c>
      <c r="F58" s="847">
        <v>2160</v>
      </c>
      <c r="G58" s="514"/>
      <c r="H58" s="848" t="s">
        <v>2087</v>
      </c>
      <c r="I58" s="789"/>
      <c r="J58" s="847">
        <v>1630</v>
      </c>
      <c r="K58" s="849">
        <v>530</v>
      </c>
    </row>
    <row r="59" spans="1:11" ht="16.5" customHeight="1" x14ac:dyDescent="0.2">
      <c r="A59" s="521">
        <v>49</v>
      </c>
      <c r="B59" s="1540"/>
      <c r="C59" s="112"/>
      <c r="D59" s="596">
        <v>49</v>
      </c>
      <c r="E59" s="596">
        <v>53549</v>
      </c>
      <c r="F59" s="847">
        <v>1280</v>
      </c>
      <c r="G59" s="514"/>
      <c r="H59" s="848" t="s">
        <v>250</v>
      </c>
      <c r="I59" s="789"/>
      <c r="J59" s="847">
        <v>630</v>
      </c>
      <c r="K59" s="849">
        <v>650</v>
      </c>
    </row>
    <row r="60" spans="1:11" ht="16.5" customHeight="1" x14ac:dyDescent="0.2">
      <c r="A60" s="260">
        <v>50</v>
      </c>
      <c r="B60" s="1540"/>
      <c r="C60" s="112"/>
      <c r="D60" s="597">
        <v>50</v>
      </c>
      <c r="E60" s="597">
        <v>53550</v>
      </c>
      <c r="F60" s="847">
        <v>4560</v>
      </c>
      <c r="G60" s="514"/>
      <c r="H60" s="850" t="s">
        <v>470</v>
      </c>
      <c r="I60" s="791"/>
      <c r="J60" s="847">
        <v>2960</v>
      </c>
      <c r="K60" s="849">
        <v>1600</v>
      </c>
    </row>
    <row r="61" spans="1:11" ht="16.5" customHeight="1" x14ac:dyDescent="0.2">
      <c r="A61" s="521">
        <v>51</v>
      </c>
      <c r="B61" s="1540"/>
      <c r="C61" s="112"/>
      <c r="D61" s="596">
        <v>51</v>
      </c>
      <c r="E61" s="596">
        <v>53551</v>
      </c>
      <c r="F61" s="847">
        <v>5330</v>
      </c>
      <c r="G61" s="514"/>
      <c r="H61" s="848" t="s">
        <v>2088</v>
      </c>
      <c r="I61" s="789"/>
      <c r="J61" s="847">
        <v>3400</v>
      </c>
      <c r="K61" s="849">
        <v>1930</v>
      </c>
    </row>
    <row r="62" spans="1:11" ht="16.5" customHeight="1" x14ac:dyDescent="0.2">
      <c r="A62" s="521">
        <v>52</v>
      </c>
      <c r="B62" s="1540"/>
      <c r="C62" s="112"/>
      <c r="D62" s="596">
        <v>52</v>
      </c>
      <c r="E62" s="596">
        <v>53552</v>
      </c>
      <c r="F62" s="847">
        <v>3180</v>
      </c>
      <c r="G62" s="514"/>
      <c r="H62" s="848" t="s">
        <v>471</v>
      </c>
      <c r="I62" s="789"/>
      <c r="J62" s="847">
        <v>2480</v>
      </c>
      <c r="K62" s="849">
        <v>700</v>
      </c>
    </row>
    <row r="63" spans="1:11" ht="16.5" customHeight="1" x14ac:dyDescent="0.2">
      <c r="A63" s="521">
        <v>53</v>
      </c>
      <c r="B63" s="1540"/>
      <c r="C63" s="112"/>
      <c r="D63" s="596">
        <v>53</v>
      </c>
      <c r="E63" s="596">
        <v>53553</v>
      </c>
      <c r="F63" s="847">
        <v>1780</v>
      </c>
      <c r="G63" s="514"/>
      <c r="H63" s="848" t="s">
        <v>2074</v>
      </c>
      <c r="I63" s="789"/>
      <c r="J63" s="847">
        <v>1650</v>
      </c>
      <c r="K63" s="849">
        <v>130</v>
      </c>
    </row>
    <row r="64" spans="1:11" ht="16.5" customHeight="1" x14ac:dyDescent="0.2">
      <c r="A64" s="260">
        <v>54</v>
      </c>
      <c r="B64" s="1540"/>
      <c r="C64" s="112"/>
      <c r="D64" s="597">
        <v>54</v>
      </c>
      <c r="E64" s="597">
        <v>53554</v>
      </c>
      <c r="F64" s="847">
        <v>2150</v>
      </c>
      <c r="G64" s="514"/>
      <c r="H64" s="850" t="s">
        <v>472</v>
      </c>
      <c r="I64" s="791"/>
      <c r="J64" s="847">
        <v>1800</v>
      </c>
      <c r="K64" s="849">
        <v>350</v>
      </c>
    </row>
    <row r="65" spans="1:11" ht="16.5" customHeight="1" x14ac:dyDescent="0.2">
      <c r="A65" s="260">
        <v>55</v>
      </c>
      <c r="B65" s="1540"/>
      <c r="C65" s="112"/>
      <c r="D65" s="597">
        <v>55</v>
      </c>
      <c r="E65" s="597">
        <v>53555</v>
      </c>
      <c r="F65" s="847">
        <v>1760</v>
      </c>
      <c r="G65" s="264"/>
      <c r="H65" s="850" t="s">
        <v>2206</v>
      </c>
      <c r="I65" s="791"/>
      <c r="J65" s="847">
        <v>1510</v>
      </c>
      <c r="K65" s="849">
        <v>250</v>
      </c>
    </row>
    <row r="66" spans="1:11" ht="16.5" customHeight="1" x14ac:dyDescent="0.2">
      <c r="A66" s="260">
        <v>56</v>
      </c>
      <c r="B66" s="1540"/>
      <c r="C66" s="112"/>
      <c r="D66" s="597">
        <v>56</v>
      </c>
      <c r="E66" s="597">
        <v>53556</v>
      </c>
      <c r="F66" s="847">
        <v>2310</v>
      </c>
      <c r="G66" s="514"/>
      <c r="H66" s="850" t="s">
        <v>473</v>
      </c>
      <c r="I66" s="791"/>
      <c r="J66" s="847">
        <v>1620</v>
      </c>
      <c r="K66" s="849">
        <v>690</v>
      </c>
    </row>
    <row r="67" spans="1:11" ht="16.5" customHeight="1" x14ac:dyDescent="0.2">
      <c r="A67" s="637">
        <v>57</v>
      </c>
      <c r="B67" s="1541"/>
      <c r="C67" s="8"/>
      <c r="D67" s="638">
        <v>57</v>
      </c>
      <c r="E67" s="638">
        <v>53557</v>
      </c>
      <c r="F67" s="851">
        <v>2830</v>
      </c>
      <c r="G67" s="478"/>
      <c r="H67" s="852" t="s">
        <v>474</v>
      </c>
      <c r="I67" s="814"/>
      <c r="J67" s="851">
        <v>1850</v>
      </c>
      <c r="K67" s="853">
        <v>980</v>
      </c>
    </row>
    <row r="68" spans="1:11" ht="16.5" customHeight="1" x14ac:dyDescent="0.2">
      <c r="A68" s="643">
        <v>58</v>
      </c>
      <c r="B68" s="1539" t="s">
        <v>18</v>
      </c>
      <c r="C68" s="1059" t="s">
        <v>175</v>
      </c>
      <c r="D68" s="644">
        <v>1</v>
      </c>
      <c r="E68" s="644">
        <v>53558</v>
      </c>
      <c r="F68" s="846">
        <v>4390</v>
      </c>
      <c r="G68" s="65"/>
      <c r="H68" s="226" t="s">
        <v>475</v>
      </c>
      <c r="I68" s="820"/>
      <c r="J68" s="846">
        <v>3640</v>
      </c>
      <c r="K68" s="854">
        <v>750</v>
      </c>
    </row>
    <row r="69" spans="1:11" ht="16.5" customHeight="1" thickBot="1" x14ac:dyDescent="0.25">
      <c r="A69" s="229">
        <v>59</v>
      </c>
      <c r="B69" s="1575"/>
      <c r="C69" s="18">
        <f>SUM(F68:F69)</f>
        <v>7030</v>
      </c>
      <c r="D69" s="596">
        <v>2</v>
      </c>
      <c r="E69" s="597">
        <v>53559</v>
      </c>
      <c r="F69" s="855">
        <v>2640</v>
      </c>
      <c r="G69" s="264"/>
      <c r="H69" s="856" t="s">
        <v>2089</v>
      </c>
      <c r="I69" s="824"/>
      <c r="J69" s="855">
        <v>2040</v>
      </c>
      <c r="K69" s="230">
        <v>600</v>
      </c>
    </row>
    <row r="70" spans="1:11" s="20" customFormat="1" ht="19.5" customHeight="1" thickTop="1" x14ac:dyDescent="0.2">
      <c r="A70" s="114"/>
      <c r="B70" s="1576" t="s">
        <v>548</v>
      </c>
      <c r="C70" s="1577"/>
      <c r="D70" s="1578"/>
      <c r="E70" s="246"/>
      <c r="F70" s="47">
        <f>SUM(F11:F69)</f>
        <v>147000</v>
      </c>
      <c r="G70" s="47">
        <f>SUM(G11:G69)</f>
        <v>0</v>
      </c>
      <c r="H70" s="857"/>
      <c r="I70" s="858"/>
      <c r="J70" s="1060">
        <f>SUM(J11:J69)</f>
        <v>96120</v>
      </c>
      <c r="K70" s="1061">
        <f>SUM(K11:K69)</f>
        <v>50880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03" t="s">
        <v>766</v>
      </c>
      <c r="D72" s="49"/>
      <c r="E72" s="49"/>
      <c r="F72" s="49"/>
      <c r="G72" s="50"/>
      <c r="H72" s="51"/>
      <c r="I72" s="52"/>
      <c r="J72" s="52"/>
      <c r="K72" s="50"/>
    </row>
    <row r="73" spans="1:11" s="29" customFormat="1" ht="18" customHeight="1" x14ac:dyDescent="0.2">
      <c r="A73" s="49"/>
      <c r="B73" s="203" t="s">
        <v>508</v>
      </c>
      <c r="C73" s="49"/>
      <c r="D73" s="49"/>
      <c r="E73" s="49"/>
      <c r="F73" s="50"/>
      <c r="G73" s="51"/>
      <c r="H73" s="52"/>
      <c r="I73" s="52"/>
      <c r="J73" s="50"/>
      <c r="K73" s="50"/>
    </row>
    <row r="74" spans="1:11" s="29" customFormat="1" ht="18" customHeight="1" x14ac:dyDescent="0.2">
      <c r="A74" s="49"/>
      <c r="B74" s="203" t="s">
        <v>2021</v>
      </c>
      <c r="C74" s="49"/>
      <c r="D74" s="49"/>
      <c r="E74" s="49"/>
      <c r="F74" s="50"/>
      <c r="G74" s="51"/>
      <c r="H74" s="52"/>
      <c r="I74" s="52"/>
      <c r="J74" s="50"/>
      <c r="K74" s="50"/>
    </row>
    <row r="75" spans="1:11" s="26" customFormat="1" ht="18" customHeight="1" x14ac:dyDescent="0.2">
      <c r="A75" s="4"/>
      <c r="B75" s="4" t="s">
        <v>507</v>
      </c>
      <c r="C75" s="4"/>
      <c r="D75" s="4"/>
      <c r="E75" s="4"/>
      <c r="F75" s="4"/>
      <c r="G75" s="4"/>
      <c r="H75" s="4"/>
      <c r="I75" s="4"/>
      <c r="J75" s="4"/>
      <c r="K75" s="4"/>
    </row>
    <row r="76" spans="1:11" ht="18" customHeight="1" x14ac:dyDescent="0.2">
      <c r="A76" s="38"/>
      <c r="B76" s="62" t="s">
        <v>890</v>
      </c>
      <c r="C76" s="38"/>
      <c r="D76" s="38"/>
      <c r="E76" s="38"/>
      <c r="F76" s="39"/>
      <c r="G76" s="40"/>
      <c r="H76" s="30"/>
      <c r="I76" s="2"/>
      <c r="J76" s="43"/>
      <c r="K76" s="43"/>
    </row>
    <row r="77" spans="1:11" s="10" customFormat="1" ht="18" customHeight="1" x14ac:dyDescent="0.2">
      <c r="B77" s="1542" t="s">
        <v>2018</v>
      </c>
      <c r="C77" s="1543"/>
      <c r="D77" s="1543"/>
      <c r="E77" s="1543"/>
      <c r="F77" s="1543"/>
      <c r="G77" s="1543"/>
      <c r="H77" s="1543"/>
      <c r="I77" s="36"/>
      <c r="J77" s="36"/>
      <c r="K77" s="36"/>
    </row>
    <row r="78" spans="1:11" s="231" customFormat="1" ht="18" customHeight="1" x14ac:dyDescent="0.2">
      <c r="B78" s="1543"/>
      <c r="C78" s="1543"/>
      <c r="D78" s="1543"/>
      <c r="E78" s="1543"/>
      <c r="F78" s="1543"/>
      <c r="G78" s="1543"/>
      <c r="H78" s="1543"/>
      <c r="I78" s="9"/>
    </row>
    <row r="79" spans="1:11" s="20" customFormat="1" ht="18" customHeight="1" x14ac:dyDescent="0.2">
      <c r="B79" s="1543"/>
      <c r="C79" s="1543"/>
      <c r="D79" s="1543"/>
      <c r="E79" s="1543"/>
      <c r="F79" s="1543"/>
      <c r="G79" s="1543"/>
      <c r="H79" s="1543"/>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87" customFormat="1" ht="30" customHeight="1" x14ac:dyDescent="0.7">
      <c r="A1" s="283"/>
      <c r="B1" s="381" t="s">
        <v>451</v>
      </c>
      <c r="C1" s="283"/>
      <c r="D1" s="283"/>
      <c r="E1" s="283"/>
      <c r="F1" s="284"/>
      <c r="G1" s="284"/>
      <c r="H1" s="285" t="s">
        <v>482</v>
      </c>
      <c r="I1" s="286"/>
      <c r="J1" s="286"/>
      <c r="K1" s="382"/>
      <c r="L1" s="382"/>
      <c r="M1" s="382">
        <v>501</v>
      </c>
    </row>
    <row r="2" spans="1:13" s="288" customFormat="1" ht="30" customHeight="1" x14ac:dyDescent="0.35">
      <c r="B2" s="1396" t="s">
        <v>0</v>
      </c>
      <c r="C2" s="1397"/>
      <c r="D2" s="1398"/>
      <c r="E2" s="1399"/>
      <c r="F2" s="1399"/>
      <c r="G2" s="289" t="s">
        <v>1</v>
      </c>
      <c r="H2" s="290" t="s">
        <v>394</v>
      </c>
      <c r="I2" s="291" t="s">
        <v>479</v>
      </c>
      <c r="J2" s="292"/>
      <c r="K2" s="292"/>
      <c r="L2" s="292"/>
      <c r="M2" s="292"/>
    </row>
    <row r="3" spans="1:13" s="288" customFormat="1" ht="30" customHeight="1" x14ac:dyDescent="0.35">
      <c r="B3" s="1400" t="s">
        <v>2</v>
      </c>
      <c r="C3" s="1401"/>
      <c r="D3" s="1402">
        <f>G72</f>
        <v>0</v>
      </c>
      <c r="E3" s="1403"/>
      <c r="F3" s="1403"/>
      <c r="G3" s="537" t="s">
        <v>3</v>
      </c>
      <c r="H3" s="293"/>
      <c r="I3" s="294"/>
      <c r="J3" s="292"/>
      <c r="K3" s="295"/>
      <c r="L3" s="295"/>
      <c r="M3" s="295" t="s">
        <v>477</v>
      </c>
    </row>
    <row r="4" spans="1:13" s="288" customFormat="1" ht="30" customHeight="1" x14ac:dyDescent="0.35">
      <c r="B4" s="1400" t="s">
        <v>4</v>
      </c>
      <c r="C4" s="1401"/>
      <c r="D4" s="1404"/>
      <c r="E4" s="1405"/>
      <c r="F4" s="1405"/>
      <c r="G4" s="530" t="s">
        <v>5</v>
      </c>
      <c r="H4" s="419" t="s">
        <v>393</v>
      </c>
      <c r="I4" s="291" t="s">
        <v>478</v>
      </c>
      <c r="J4" s="292"/>
      <c r="K4" s="292"/>
      <c r="L4" s="292"/>
      <c r="M4" s="292"/>
    </row>
    <row r="5" spans="1:13" s="288" customFormat="1" ht="30" customHeight="1" x14ac:dyDescent="0.35">
      <c r="B5" s="1400" t="s">
        <v>6</v>
      </c>
      <c r="C5" s="1401"/>
      <c r="D5" s="1402">
        <f>ROUND(D3*D4,0)</f>
        <v>0</v>
      </c>
      <c r="E5" s="1403"/>
      <c r="F5" s="1403"/>
      <c r="G5" s="530" t="s">
        <v>5</v>
      </c>
      <c r="H5" s="293"/>
      <c r="I5" s="294"/>
      <c r="J5" s="292"/>
      <c r="K5" s="292"/>
      <c r="L5" s="292"/>
      <c r="M5" s="292"/>
    </row>
    <row r="6" spans="1:13" s="288" customFormat="1" ht="30" customHeight="1" x14ac:dyDescent="0.35">
      <c r="B6" s="1400" t="s">
        <v>7</v>
      </c>
      <c r="C6" s="1401"/>
      <c r="D6" s="1406"/>
      <c r="E6" s="1407"/>
      <c r="F6" s="1407"/>
      <c r="G6" s="1408"/>
      <c r="H6" s="492" t="s">
        <v>1080</v>
      </c>
      <c r="I6" s="291" t="s">
        <v>480</v>
      </c>
      <c r="J6" s="292"/>
      <c r="K6" s="295"/>
      <c r="L6" s="295"/>
      <c r="M6" s="295" t="s">
        <v>477</v>
      </c>
    </row>
    <row r="7" spans="1:13" s="288" customFormat="1" ht="30" customHeight="1" x14ac:dyDescent="0.35">
      <c r="B7" s="1409" t="s">
        <v>8</v>
      </c>
      <c r="C7" s="1410"/>
      <c r="D7" s="1411"/>
      <c r="E7" s="1412"/>
      <c r="F7" s="1412"/>
      <c r="G7" s="420" t="s">
        <v>3</v>
      </c>
      <c r="H7" s="421" t="s">
        <v>618</v>
      </c>
      <c r="I7" s="291" t="s">
        <v>481</v>
      </c>
      <c r="J7" s="292"/>
      <c r="K7" s="292"/>
      <c r="L7" s="292"/>
      <c r="M7" s="292"/>
    </row>
    <row r="8" spans="1:13" s="288" customFormat="1" ht="30" customHeight="1" x14ac:dyDescent="0.35">
      <c r="B8" s="1415" t="s">
        <v>649</v>
      </c>
      <c r="C8" s="1415"/>
      <c r="D8" s="1416"/>
      <c r="E8" s="1416"/>
      <c r="F8" s="1416"/>
      <c r="G8" s="1417"/>
      <c r="H8" s="296"/>
      <c r="I8" s="296"/>
      <c r="J8" s="297"/>
      <c r="K8" s="298"/>
      <c r="L8" s="298"/>
      <c r="M8" s="298" t="s">
        <v>483</v>
      </c>
    </row>
    <row r="9" spans="1:13" s="299" customFormat="1" ht="24" customHeight="1" x14ac:dyDescent="0.35">
      <c r="B9" s="300"/>
      <c r="C9" s="715"/>
      <c r="H9" s="301"/>
      <c r="I9" s="716"/>
      <c r="J9" s="717"/>
      <c r="K9" s="722"/>
      <c r="L9" s="302"/>
      <c r="M9" s="302" t="s">
        <v>2234</v>
      </c>
    </row>
    <row r="10" spans="1:13" s="307" customFormat="1" ht="19.5" customHeight="1" x14ac:dyDescent="0.2">
      <c r="A10" s="407" t="s">
        <v>787</v>
      </c>
      <c r="B10" s="408" t="s">
        <v>216</v>
      </c>
      <c r="C10" s="409" t="s">
        <v>1047</v>
      </c>
      <c r="D10" s="409" t="s">
        <v>10</v>
      </c>
      <c r="E10" s="409" t="s">
        <v>787</v>
      </c>
      <c r="F10" s="409" t="s">
        <v>764</v>
      </c>
      <c r="G10" s="409" t="s">
        <v>24</v>
      </c>
      <c r="H10" s="1418" t="s">
        <v>13</v>
      </c>
      <c r="I10" s="1419"/>
      <c r="J10" s="409" t="s">
        <v>218</v>
      </c>
      <c r="K10" s="409" t="s">
        <v>14</v>
      </c>
      <c r="L10" s="1044" t="s">
        <v>201</v>
      </c>
      <c r="M10" s="1045" t="s">
        <v>202</v>
      </c>
    </row>
    <row r="11" spans="1:13" s="288" customFormat="1" ht="19.5" customHeight="1" x14ac:dyDescent="0.35">
      <c r="A11" s="371">
        <v>1</v>
      </c>
      <c r="B11" s="1420" t="s">
        <v>2056</v>
      </c>
      <c r="C11" s="322" t="s">
        <v>457</v>
      </c>
      <c r="D11" s="373"/>
      <c r="E11" s="373">
        <v>50102</v>
      </c>
      <c r="F11" s="316">
        <v>2030</v>
      </c>
      <c r="G11" s="317"/>
      <c r="H11" s="1046" t="s">
        <v>1111</v>
      </c>
      <c r="I11" s="736"/>
      <c r="J11" s="319">
        <v>1910</v>
      </c>
      <c r="K11" s="319">
        <v>120</v>
      </c>
      <c r="L11" s="319">
        <v>120</v>
      </c>
      <c r="M11" s="320">
        <v>0</v>
      </c>
    </row>
    <row r="12" spans="1:13" s="288" customFormat="1" ht="19.5" customHeight="1" x14ac:dyDescent="0.35">
      <c r="A12" s="430">
        <v>2</v>
      </c>
      <c r="B12" s="1421"/>
      <c r="C12" s="1047">
        <v>3400</v>
      </c>
      <c r="D12" s="431"/>
      <c r="E12" s="431">
        <v>50103</v>
      </c>
      <c r="F12" s="422">
        <v>1370</v>
      </c>
      <c r="G12" s="423"/>
      <c r="H12" s="428" t="s">
        <v>1207</v>
      </c>
      <c r="I12" s="738"/>
      <c r="J12" s="426">
        <v>1270</v>
      </c>
      <c r="K12" s="426">
        <v>100</v>
      </c>
      <c r="L12" s="426">
        <v>100</v>
      </c>
      <c r="M12" s="427">
        <v>0</v>
      </c>
    </row>
    <row r="13" spans="1:13" s="288" customFormat="1" ht="19.5" customHeight="1" x14ac:dyDescent="0.35">
      <c r="A13" s="875">
        <v>3</v>
      </c>
      <c r="B13" s="1420" t="s">
        <v>18</v>
      </c>
      <c r="C13" s="308" t="s">
        <v>2057</v>
      </c>
      <c r="D13" s="373"/>
      <c r="E13" s="373">
        <v>50104</v>
      </c>
      <c r="F13" s="316">
        <v>3040</v>
      </c>
      <c r="G13" s="317"/>
      <c r="H13" s="413" t="s">
        <v>2058</v>
      </c>
      <c r="I13" s="736"/>
      <c r="J13" s="319">
        <v>3040</v>
      </c>
      <c r="K13" s="319">
        <v>0</v>
      </c>
      <c r="L13" s="319">
        <v>0</v>
      </c>
      <c r="M13" s="320">
        <v>0</v>
      </c>
    </row>
    <row r="14" spans="1:13" s="288" customFormat="1" ht="19.5" customHeight="1" x14ac:dyDescent="0.35">
      <c r="A14" s="487">
        <v>4</v>
      </c>
      <c r="B14" s="1422"/>
      <c r="C14" s="314">
        <v>42440</v>
      </c>
      <c r="D14" s="481"/>
      <c r="E14" s="481">
        <v>50105</v>
      </c>
      <c r="F14" s="482">
        <v>5270</v>
      </c>
      <c r="G14" s="483"/>
      <c r="H14" s="507" t="s">
        <v>326</v>
      </c>
      <c r="I14" s="737"/>
      <c r="J14" s="485">
        <v>4055</v>
      </c>
      <c r="K14" s="485">
        <v>1215</v>
      </c>
      <c r="L14" s="485">
        <v>107</v>
      </c>
      <c r="M14" s="486">
        <v>1108</v>
      </c>
    </row>
    <row r="15" spans="1:13" s="288" customFormat="1" ht="19.5" customHeight="1" x14ac:dyDescent="0.35">
      <c r="A15" s="487">
        <v>5</v>
      </c>
      <c r="B15" s="1422"/>
      <c r="C15" s="308"/>
      <c r="D15" s="481"/>
      <c r="E15" s="481">
        <v>50106</v>
      </c>
      <c r="F15" s="482">
        <v>3240</v>
      </c>
      <c r="G15" s="483"/>
      <c r="H15" s="505" t="s">
        <v>2059</v>
      </c>
      <c r="I15" s="737"/>
      <c r="J15" s="485">
        <v>3104</v>
      </c>
      <c r="K15" s="485">
        <v>136</v>
      </c>
      <c r="L15" s="485">
        <v>136</v>
      </c>
      <c r="M15" s="486">
        <v>0</v>
      </c>
    </row>
    <row r="16" spans="1:13" s="288" customFormat="1" ht="19.5" customHeight="1" x14ac:dyDescent="0.35">
      <c r="A16" s="487">
        <v>6</v>
      </c>
      <c r="B16" s="1422"/>
      <c r="C16" s="308"/>
      <c r="D16" s="481"/>
      <c r="E16" s="481">
        <v>50107</v>
      </c>
      <c r="F16" s="482">
        <v>1790</v>
      </c>
      <c r="G16" s="483"/>
      <c r="H16" s="505" t="s">
        <v>2060</v>
      </c>
      <c r="I16" s="737"/>
      <c r="J16" s="485">
        <v>1770</v>
      </c>
      <c r="K16" s="485">
        <v>20</v>
      </c>
      <c r="L16" s="485">
        <v>20</v>
      </c>
      <c r="M16" s="486">
        <v>0</v>
      </c>
    </row>
    <row r="17" spans="1:13" s="288" customFormat="1" ht="19.5" customHeight="1" x14ac:dyDescent="0.35">
      <c r="A17" s="487">
        <v>7</v>
      </c>
      <c r="B17" s="1422"/>
      <c r="C17" s="332"/>
      <c r="D17" s="481"/>
      <c r="E17" s="481">
        <v>50108</v>
      </c>
      <c r="F17" s="482">
        <v>2180</v>
      </c>
      <c r="G17" s="483"/>
      <c r="H17" s="505" t="s">
        <v>327</v>
      </c>
      <c r="I17" s="739"/>
      <c r="J17" s="485">
        <v>2175</v>
      </c>
      <c r="K17" s="485">
        <v>5</v>
      </c>
      <c r="L17" s="485">
        <v>5</v>
      </c>
      <c r="M17" s="486">
        <v>0</v>
      </c>
    </row>
    <row r="18" spans="1:13" s="288" customFormat="1" ht="19.5" customHeight="1" x14ac:dyDescent="0.35">
      <c r="A18" s="487">
        <v>8</v>
      </c>
      <c r="B18" s="1422"/>
      <c r="C18" s="332"/>
      <c r="D18" s="481"/>
      <c r="E18" s="481">
        <v>50109</v>
      </c>
      <c r="F18" s="482">
        <v>1910</v>
      </c>
      <c r="G18" s="483"/>
      <c r="H18" s="505" t="s">
        <v>1208</v>
      </c>
      <c r="I18" s="739"/>
      <c r="J18" s="485">
        <v>1910</v>
      </c>
      <c r="K18" s="485">
        <v>0</v>
      </c>
      <c r="L18" s="485">
        <v>0</v>
      </c>
      <c r="M18" s="486">
        <v>0</v>
      </c>
    </row>
    <row r="19" spans="1:13" s="288" customFormat="1" ht="19.5" customHeight="1" x14ac:dyDescent="0.35">
      <c r="A19" s="487">
        <v>9</v>
      </c>
      <c r="B19" s="1422"/>
      <c r="C19" s="308"/>
      <c r="D19" s="481"/>
      <c r="E19" s="481">
        <v>50110</v>
      </c>
      <c r="F19" s="482">
        <v>2790</v>
      </c>
      <c r="G19" s="483"/>
      <c r="H19" s="505" t="s">
        <v>2061</v>
      </c>
      <c r="I19" s="739"/>
      <c r="J19" s="485">
        <v>2653</v>
      </c>
      <c r="K19" s="485">
        <v>137</v>
      </c>
      <c r="L19" s="485">
        <v>137</v>
      </c>
      <c r="M19" s="486">
        <v>0</v>
      </c>
    </row>
    <row r="20" spans="1:13" s="288" customFormat="1" ht="19.5" customHeight="1" x14ac:dyDescent="0.35">
      <c r="A20" s="487">
        <v>10</v>
      </c>
      <c r="B20" s="1422"/>
      <c r="C20" s="314"/>
      <c r="D20" s="481"/>
      <c r="E20" s="481">
        <v>50111</v>
      </c>
      <c r="F20" s="482">
        <v>3080</v>
      </c>
      <c r="G20" s="483"/>
      <c r="H20" s="505" t="s">
        <v>2062</v>
      </c>
      <c r="I20" s="739"/>
      <c r="J20" s="485">
        <v>3080</v>
      </c>
      <c r="K20" s="485">
        <v>0</v>
      </c>
      <c r="L20" s="485">
        <v>0</v>
      </c>
      <c r="M20" s="486">
        <v>0</v>
      </c>
    </row>
    <row r="21" spans="1:13" s="288" customFormat="1" ht="19.5" customHeight="1" x14ac:dyDescent="0.35">
      <c r="A21" s="487">
        <v>11</v>
      </c>
      <c r="B21" s="1422"/>
      <c r="C21" s="379"/>
      <c r="D21" s="481"/>
      <c r="E21" s="481">
        <v>50112</v>
      </c>
      <c r="F21" s="482">
        <v>2220</v>
      </c>
      <c r="G21" s="483"/>
      <c r="H21" s="505" t="s">
        <v>2063</v>
      </c>
      <c r="I21" s="739"/>
      <c r="J21" s="485">
        <v>1395</v>
      </c>
      <c r="K21" s="485">
        <v>825</v>
      </c>
      <c r="L21" s="485">
        <v>630</v>
      </c>
      <c r="M21" s="486">
        <v>195</v>
      </c>
    </row>
    <row r="22" spans="1:13" s="288" customFormat="1" ht="19.5" customHeight="1" x14ac:dyDescent="0.35">
      <c r="A22" s="487">
        <v>12</v>
      </c>
      <c r="B22" s="1422"/>
      <c r="C22" s="308"/>
      <c r="D22" s="481"/>
      <c r="E22" s="481">
        <v>50113</v>
      </c>
      <c r="F22" s="482">
        <v>4150</v>
      </c>
      <c r="G22" s="483"/>
      <c r="H22" s="505" t="s">
        <v>1667</v>
      </c>
      <c r="I22" s="739"/>
      <c r="J22" s="485">
        <v>332</v>
      </c>
      <c r="K22" s="485">
        <v>3818</v>
      </c>
      <c r="L22" s="485">
        <v>2172</v>
      </c>
      <c r="M22" s="486">
        <v>1646</v>
      </c>
    </row>
    <row r="23" spans="1:13" s="288" customFormat="1" ht="19.5" customHeight="1" x14ac:dyDescent="0.35">
      <c r="A23" s="487">
        <v>13</v>
      </c>
      <c r="B23" s="1422"/>
      <c r="C23" s="314"/>
      <c r="D23" s="481"/>
      <c r="E23" s="481">
        <v>50114</v>
      </c>
      <c r="F23" s="482">
        <v>3560</v>
      </c>
      <c r="G23" s="483"/>
      <c r="H23" s="507" t="s">
        <v>2064</v>
      </c>
      <c r="I23" s="739"/>
      <c r="J23" s="485">
        <v>534</v>
      </c>
      <c r="K23" s="485">
        <v>3026</v>
      </c>
      <c r="L23" s="485">
        <v>1218</v>
      </c>
      <c r="M23" s="486">
        <v>1808</v>
      </c>
    </row>
    <row r="24" spans="1:13" s="288" customFormat="1" ht="19.5" customHeight="1" x14ac:dyDescent="0.35">
      <c r="A24" s="487">
        <v>14</v>
      </c>
      <c r="B24" s="1422"/>
      <c r="C24" s="323"/>
      <c r="D24" s="481"/>
      <c r="E24" s="481">
        <v>50115</v>
      </c>
      <c r="F24" s="482">
        <v>2810</v>
      </c>
      <c r="G24" s="483"/>
      <c r="H24" s="507" t="s">
        <v>1209</v>
      </c>
      <c r="I24" s="739"/>
      <c r="J24" s="485">
        <v>1850</v>
      </c>
      <c r="K24" s="485">
        <v>960</v>
      </c>
      <c r="L24" s="485">
        <v>619</v>
      </c>
      <c r="M24" s="486">
        <v>341</v>
      </c>
    </row>
    <row r="25" spans="1:13" s="288" customFormat="1" ht="19.5" customHeight="1" x14ac:dyDescent="0.35">
      <c r="A25" s="487">
        <v>15</v>
      </c>
      <c r="B25" s="1422"/>
      <c r="C25" s="314"/>
      <c r="D25" s="481"/>
      <c r="E25" s="481">
        <v>50116</v>
      </c>
      <c r="F25" s="482">
        <v>2810</v>
      </c>
      <c r="G25" s="483"/>
      <c r="H25" s="505" t="s">
        <v>1210</v>
      </c>
      <c r="I25" s="739"/>
      <c r="J25" s="485">
        <v>2365</v>
      </c>
      <c r="K25" s="485">
        <v>445</v>
      </c>
      <c r="L25" s="485">
        <v>228</v>
      </c>
      <c r="M25" s="486">
        <v>217</v>
      </c>
    </row>
    <row r="26" spans="1:13" s="288" customFormat="1" ht="19.5" customHeight="1" x14ac:dyDescent="0.35">
      <c r="A26" s="862">
        <v>16</v>
      </c>
      <c r="B26" s="1421"/>
      <c r="C26" s="351"/>
      <c r="D26" s="431"/>
      <c r="E26" s="431">
        <v>50117</v>
      </c>
      <c r="F26" s="422">
        <v>3590</v>
      </c>
      <c r="G26" s="423"/>
      <c r="H26" s="428" t="s">
        <v>1668</v>
      </c>
      <c r="I26" s="740"/>
      <c r="J26" s="426">
        <v>2950</v>
      </c>
      <c r="K26" s="426">
        <v>640</v>
      </c>
      <c r="L26" s="426">
        <v>454</v>
      </c>
      <c r="M26" s="427">
        <v>186</v>
      </c>
    </row>
    <row r="27" spans="1:13" s="288" customFormat="1" ht="19.5" customHeight="1" x14ac:dyDescent="0.35">
      <c r="A27" s="875">
        <v>17</v>
      </c>
      <c r="B27" s="1420" t="s">
        <v>662</v>
      </c>
      <c r="C27" s="308" t="s">
        <v>2065</v>
      </c>
      <c r="D27" s="501"/>
      <c r="E27" s="501">
        <v>50118</v>
      </c>
      <c r="F27" s="502">
        <v>2480</v>
      </c>
      <c r="G27" s="503"/>
      <c r="H27" s="349" t="s">
        <v>328</v>
      </c>
      <c r="I27" s="741"/>
      <c r="J27" s="504">
        <v>2277</v>
      </c>
      <c r="K27" s="504">
        <v>203</v>
      </c>
      <c r="L27" s="504">
        <v>131</v>
      </c>
      <c r="M27" s="350">
        <v>72</v>
      </c>
    </row>
    <row r="28" spans="1:13" s="288" customFormat="1" ht="19.5" customHeight="1" x14ac:dyDescent="0.35">
      <c r="A28" s="487">
        <v>18</v>
      </c>
      <c r="B28" s="1422"/>
      <c r="C28" s="314">
        <v>43230</v>
      </c>
      <c r="D28" s="481"/>
      <c r="E28" s="481">
        <v>50119</v>
      </c>
      <c r="F28" s="482">
        <v>1960</v>
      </c>
      <c r="G28" s="483"/>
      <c r="H28" s="507" t="s">
        <v>329</v>
      </c>
      <c r="I28" s="739"/>
      <c r="J28" s="485">
        <v>1818</v>
      </c>
      <c r="K28" s="485">
        <v>142</v>
      </c>
      <c r="L28" s="485">
        <v>84</v>
      </c>
      <c r="M28" s="486">
        <v>58</v>
      </c>
    </row>
    <row r="29" spans="1:13" s="288" customFormat="1" ht="19.5" customHeight="1" x14ac:dyDescent="0.35">
      <c r="A29" s="487">
        <v>19</v>
      </c>
      <c r="B29" s="1422"/>
      <c r="C29" s="332"/>
      <c r="D29" s="481"/>
      <c r="E29" s="481">
        <v>50120</v>
      </c>
      <c r="F29" s="482">
        <v>960</v>
      </c>
      <c r="G29" s="483"/>
      <c r="H29" s="507" t="s">
        <v>1669</v>
      </c>
      <c r="I29" s="739"/>
      <c r="J29" s="485">
        <v>510</v>
      </c>
      <c r="K29" s="485">
        <v>450</v>
      </c>
      <c r="L29" s="485">
        <v>106</v>
      </c>
      <c r="M29" s="486">
        <v>344</v>
      </c>
    </row>
    <row r="30" spans="1:13" s="288" customFormat="1" ht="19.5" customHeight="1" x14ac:dyDescent="0.35">
      <c r="A30" s="487">
        <v>20</v>
      </c>
      <c r="B30" s="1422"/>
      <c r="C30" s="308"/>
      <c r="D30" s="481"/>
      <c r="E30" s="481">
        <v>50122</v>
      </c>
      <c r="F30" s="482">
        <v>1360</v>
      </c>
      <c r="G30" s="483"/>
      <c r="H30" s="505" t="s">
        <v>453</v>
      </c>
      <c r="I30" s="739"/>
      <c r="J30" s="485">
        <v>541</v>
      </c>
      <c r="K30" s="485">
        <v>819</v>
      </c>
      <c r="L30" s="485">
        <v>457</v>
      </c>
      <c r="M30" s="486">
        <v>362</v>
      </c>
    </row>
    <row r="31" spans="1:13" s="288" customFormat="1" ht="19.5" customHeight="1" x14ac:dyDescent="0.35">
      <c r="A31" s="487">
        <v>21</v>
      </c>
      <c r="B31" s="1422"/>
      <c r="C31" s="323"/>
      <c r="D31" s="481"/>
      <c r="E31" s="481">
        <v>50123</v>
      </c>
      <c r="F31" s="482">
        <v>970</v>
      </c>
      <c r="G31" s="483"/>
      <c r="H31" s="505" t="s">
        <v>1211</v>
      </c>
      <c r="I31" s="739"/>
      <c r="J31" s="485">
        <v>322</v>
      </c>
      <c r="K31" s="485">
        <v>648</v>
      </c>
      <c r="L31" s="485">
        <v>153</v>
      </c>
      <c r="M31" s="486">
        <v>495</v>
      </c>
    </row>
    <row r="32" spans="1:13" s="288" customFormat="1" ht="19.5" customHeight="1" x14ac:dyDescent="0.35">
      <c r="A32" s="487">
        <v>22</v>
      </c>
      <c r="B32" s="1422"/>
      <c r="C32" s="314"/>
      <c r="D32" s="481"/>
      <c r="E32" s="481">
        <v>50124</v>
      </c>
      <c r="F32" s="482">
        <v>1530</v>
      </c>
      <c r="G32" s="483"/>
      <c r="H32" s="505" t="s">
        <v>1670</v>
      </c>
      <c r="I32" s="739"/>
      <c r="J32" s="485">
        <v>530</v>
      </c>
      <c r="K32" s="485">
        <v>1000</v>
      </c>
      <c r="L32" s="485">
        <v>267</v>
      </c>
      <c r="M32" s="486">
        <v>733</v>
      </c>
    </row>
    <row r="33" spans="1:13" s="288" customFormat="1" ht="19.5" customHeight="1" x14ac:dyDescent="0.35">
      <c r="A33" s="487">
        <v>23</v>
      </c>
      <c r="B33" s="1422"/>
      <c r="C33" s="379"/>
      <c r="D33" s="481"/>
      <c r="E33" s="481">
        <v>50125</v>
      </c>
      <c r="F33" s="482">
        <v>1590</v>
      </c>
      <c r="G33" s="483"/>
      <c r="H33" s="505" t="s">
        <v>2066</v>
      </c>
      <c r="I33" s="739"/>
      <c r="J33" s="485">
        <v>875</v>
      </c>
      <c r="K33" s="485">
        <v>715</v>
      </c>
      <c r="L33" s="485">
        <v>247</v>
      </c>
      <c r="M33" s="486">
        <v>468</v>
      </c>
    </row>
    <row r="34" spans="1:13" s="288" customFormat="1" ht="19.5" customHeight="1" x14ac:dyDescent="0.35">
      <c r="A34" s="487">
        <v>24</v>
      </c>
      <c r="B34" s="1422"/>
      <c r="C34" s="379"/>
      <c r="D34" s="481"/>
      <c r="E34" s="481">
        <v>50126</v>
      </c>
      <c r="F34" s="482">
        <v>2400</v>
      </c>
      <c r="G34" s="483"/>
      <c r="H34" s="505" t="s">
        <v>1212</v>
      </c>
      <c r="I34" s="739"/>
      <c r="J34" s="485">
        <v>1540</v>
      </c>
      <c r="K34" s="485">
        <v>860</v>
      </c>
      <c r="L34" s="485">
        <v>386</v>
      </c>
      <c r="M34" s="486">
        <v>474</v>
      </c>
    </row>
    <row r="35" spans="1:13" s="288" customFormat="1" ht="19.5" customHeight="1" x14ac:dyDescent="0.35">
      <c r="A35" s="487">
        <v>25</v>
      </c>
      <c r="B35" s="1422"/>
      <c r="C35" s="308"/>
      <c r="D35" s="481"/>
      <c r="E35" s="481">
        <v>50127</v>
      </c>
      <c r="F35" s="482">
        <v>2910</v>
      </c>
      <c r="G35" s="483"/>
      <c r="H35" s="505" t="s">
        <v>1671</v>
      </c>
      <c r="I35" s="739"/>
      <c r="J35" s="485">
        <v>2848</v>
      </c>
      <c r="K35" s="485">
        <v>62</v>
      </c>
      <c r="L35" s="485">
        <v>62</v>
      </c>
      <c r="M35" s="486">
        <v>0</v>
      </c>
    </row>
    <row r="36" spans="1:13" s="288" customFormat="1" ht="19.5" customHeight="1" x14ac:dyDescent="0.35">
      <c r="A36" s="487">
        <v>26</v>
      </c>
      <c r="B36" s="1422"/>
      <c r="C36" s="314"/>
      <c r="D36" s="481"/>
      <c r="E36" s="481">
        <v>50128</v>
      </c>
      <c r="F36" s="482">
        <v>1580</v>
      </c>
      <c r="G36" s="483"/>
      <c r="H36" s="507" t="s">
        <v>1672</v>
      </c>
      <c r="I36" s="739"/>
      <c r="J36" s="485">
        <v>1580</v>
      </c>
      <c r="K36" s="485">
        <v>0</v>
      </c>
      <c r="L36" s="485">
        <v>0</v>
      </c>
      <c r="M36" s="486">
        <v>0</v>
      </c>
    </row>
    <row r="37" spans="1:13" s="288" customFormat="1" ht="19.5" customHeight="1" x14ac:dyDescent="0.35">
      <c r="A37" s="487">
        <v>27</v>
      </c>
      <c r="B37" s="1422"/>
      <c r="C37" s="323"/>
      <c r="D37" s="481"/>
      <c r="E37" s="481">
        <v>50130</v>
      </c>
      <c r="F37" s="482">
        <v>3440</v>
      </c>
      <c r="G37" s="483"/>
      <c r="H37" s="505" t="s">
        <v>1673</v>
      </c>
      <c r="I37" s="739"/>
      <c r="J37" s="485">
        <v>916</v>
      </c>
      <c r="K37" s="485">
        <v>2524</v>
      </c>
      <c r="L37" s="485">
        <v>925</v>
      </c>
      <c r="M37" s="486">
        <v>1599</v>
      </c>
    </row>
    <row r="38" spans="1:13" s="288" customFormat="1" ht="19.5" customHeight="1" x14ac:dyDescent="0.35">
      <c r="A38" s="487">
        <v>28</v>
      </c>
      <c r="B38" s="1422"/>
      <c r="C38" s="314"/>
      <c r="D38" s="481"/>
      <c r="E38" s="481">
        <v>50131</v>
      </c>
      <c r="F38" s="482">
        <v>1740</v>
      </c>
      <c r="G38" s="483"/>
      <c r="H38" s="505" t="s">
        <v>454</v>
      </c>
      <c r="I38" s="739"/>
      <c r="J38" s="485">
        <v>702</v>
      </c>
      <c r="K38" s="485">
        <v>1038</v>
      </c>
      <c r="L38" s="485">
        <v>310</v>
      </c>
      <c r="M38" s="486">
        <v>728</v>
      </c>
    </row>
    <row r="39" spans="1:13" s="288" customFormat="1" ht="19.5" customHeight="1" x14ac:dyDescent="0.35">
      <c r="A39" s="487">
        <v>29</v>
      </c>
      <c r="B39" s="1422"/>
      <c r="C39" s="308"/>
      <c r="D39" s="481"/>
      <c r="E39" s="481">
        <v>50132</v>
      </c>
      <c r="F39" s="482">
        <v>4360</v>
      </c>
      <c r="G39" s="483"/>
      <c r="H39" s="1423" t="s">
        <v>1674</v>
      </c>
      <c r="I39" s="1424"/>
      <c r="J39" s="485">
        <v>219</v>
      </c>
      <c r="K39" s="485">
        <v>4141</v>
      </c>
      <c r="L39" s="485">
        <v>1197</v>
      </c>
      <c r="M39" s="486">
        <v>2944</v>
      </c>
    </row>
    <row r="40" spans="1:13" s="288" customFormat="1" ht="19.5" customHeight="1" x14ac:dyDescent="0.35">
      <c r="A40" s="487">
        <v>30</v>
      </c>
      <c r="B40" s="1422"/>
      <c r="C40" s="314"/>
      <c r="D40" s="481"/>
      <c r="E40" s="481">
        <v>50133</v>
      </c>
      <c r="F40" s="482">
        <v>5120</v>
      </c>
      <c r="G40" s="483"/>
      <c r="H40" s="505" t="s">
        <v>1213</v>
      </c>
      <c r="I40" s="739"/>
      <c r="J40" s="485">
        <v>373</v>
      </c>
      <c r="K40" s="485">
        <v>4747</v>
      </c>
      <c r="L40" s="485">
        <v>991</v>
      </c>
      <c r="M40" s="486">
        <v>3756</v>
      </c>
    </row>
    <row r="41" spans="1:13" s="288" customFormat="1" ht="19.5" customHeight="1" x14ac:dyDescent="0.35">
      <c r="A41" s="487">
        <v>31</v>
      </c>
      <c r="B41" s="1422"/>
      <c r="C41" s="308"/>
      <c r="D41" s="481"/>
      <c r="E41" s="481">
        <v>50134</v>
      </c>
      <c r="F41" s="482">
        <v>3270</v>
      </c>
      <c r="G41" s="483"/>
      <c r="H41" s="505" t="s">
        <v>330</v>
      </c>
      <c r="I41" s="739"/>
      <c r="J41" s="485">
        <v>1239</v>
      </c>
      <c r="K41" s="485">
        <v>2031</v>
      </c>
      <c r="L41" s="485">
        <v>1065</v>
      </c>
      <c r="M41" s="486">
        <v>966</v>
      </c>
    </row>
    <row r="42" spans="1:13" s="288" customFormat="1" ht="19.5" customHeight="1" x14ac:dyDescent="0.35">
      <c r="A42" s="487">
        <v>32</v>
      </c>
      <c r="B42" s="1422"/>
      <c r="C42" s="308"/>
      <c r="D42" s="481"/>
      <c r="E42" s="481">
        <v>50135</v>
      </c>
      <c r="F42" s="482">
        <v>3310</v>
      </c>
      <c r="G42" s="483"/>
      <c r="H42" s="505" t="s">
        <v>331</v>
      </c>
      <c r="I42" s="739"/>
      <c r="J42" s="485">
        <v>577</v>
      </c>
      <c r="K42" s="485">
        <v>2733</v>
      </c>
      <c r="L42" s="485">
        <v>435</v>
      </c>
      <c r="M42" s="486">
        <v>2298</v>
      </c>
    </row>
    <row r="43" spans="1:13" s="288" customFormat="1" ht="19.5" customHeight="1" x14ac:dyDescent="0.35">
      <c r="A43" s="862">
        <v>33</v>
      </c>
      <c r="B43" s="1421"/>
      <c r="C43" s="315"/>
      <c r="D43" s="431"/>
      <c r="E43" s="431">
        <v>50136</v>
      </c>
      <c r="F43" s="422">
        <v>4250</v>
      </c>
      <c r="G43" s="423"/>
      <c r="H43" s="428" t="s">
        <v>1214</v>
      </c>
      <c r="I43" s="740"/>
      <c r="J43" s="426">
        <v>3151</v>
      </c>
      <c r="K43" s="426">
        <v>1099</v>
      </c>
      <c r="L43" s="426">
        <v>667</v>
      </c>
      <c r="M43" s="427">
        <v>432</v>
      </c>
    </row>
    <row r="44" spans="1:13" s="288" customFormat="1" ht="19.5" customHeight="1" x14ac:dyDescent="0.35">
      <c r="A44" s="875">
        <v>34</v>
      </c>
      <c r="B44" s="1420" t="s">
        <v>658</v>
      </c>
      <c r="C44" s="308" t="s">
        <v>2067</v>
      </c>
      <c r="D44" s="501"/>
      <c r="E44" s="501">
        <v>50137</v>
      </c>
      <c r="F44" s="502">
        <v>1640</v>
      </c>
      <c r="G44" s="503"/>
      <c r="H44" s="349" t="s">
        <v>332</v>
      </c>
      <c r="I44" s="741"/>
      <c r="J44" s="504">
        <v>950</v>
      </c>
      <c r="K44" s="504">
        <v>690</v>
      </c>
      <c r="L44" s="504">
        <v>690</v>
      </c>
      <c r="M44" s="350">
        <v>0</v>
      </c>
    </row>
    <row r="45" spans="1:13" s="288" customFormat="1" ht="19.5" customHeight="1" x14ac:dyDescent="0.35">
      <c r="A45" s="487">
        <v>35</v>
      </c>
      <c r="B45" s="1422"/>
      <c r="C45" s="314">
        <v>16010</v>
      </c>
      <c r="D45" s="742"/>
      <c r="E45" s="742">
        <v>50138</v>
      </c>
      <c r="F45" s="482">
        <v>1730</v>
      </c>
      <c r="G45" s="483"/>
      <c r="H45" s="505" t="s">
        <v>1675</v>
      </c>
      <c r="I45" s="739"/>
      <c r="J45" s="485">
        <v>1109</v>
      </c>
      <c r="K45" s="485">
        <v>621</v>
      </c>
      <c r="L45" s="485">
        <v>456</v>
      </c>
      <c r="M45" s="486">
        <v>165</v>
      </c>
    </row>
    <row r="46" spans="1:13" s="288" customFormat="1" ht="19.5" customHeight="1" x14ac:dyDescent="0.35">
      <c r="A46" s="487">
        <v>36</v>
      </c>
      <c r="B46" s="1422"/>
      <c r="C46" s="332"/>
      <c r="D46" s="742"/>
      <c r="E46" s="742">
        <v>50139</v>
      </c>
      <c r="F46" s="482">
        <v>2350</v>
      </c>
      <c r="G46" s="483"/>
      <c r="H46" s="743" t="s">
        <v>333</v>
      </c>
      <c r="I46" s="739"/>
      <c r="J46" s="485">
        <v>322</v>
      </c>
      <c r="K46" s="485">
        <v>2028</v>
      </c>
      <c r="L46" s="485">
        <v>960</v>
      </c>
      <c r="M46" s="486">
        <v>1068</v>
      </c>
    </row>
    <row r="47" spans="1:13" s="288" customFormat="1" ht="19.5" customHeight="1" x14ac:dyDescent="0.35">
      <c r="A47" s="487">
        <v>37</v>
      </c>
      <c r="B47" s="1422"/>
      <c r="C47" s="314"/>
      <c r="D47" s="742"/>
      <c r="E47" s="742">
        <v>50140</v>
      </c>
      <c r="F47" s="482">
        <v>1200</v>
      </c>
      <c r="G47" s="483"/>
      <c r="H47" s="505" t="s">
        <v>1215</v>
      </c>
      <c r="I47" s="739"/>
      <c r="J47" s="485">
        <v>614</v>
      </c>
      <c r="K47" s="485">
        <v>586</v>
      </c>
      <c r="L47" s="485">
        <v>316</v>
      </c>
      <c r="M47" s="486">
        <v>270</v>
      </c>
    </row>
    <row r="48" spans="1:13" s="288" customFormat="1" ht="19.5" customHeight="1" x14ac:dyDescent="0.35">
      <c r="A48" s="487">
        <v>38</v>
      </c>
      <c r="B48" s="1422"/>
      <c r="C48" s="308"/>
      <c r="D48" s="742"/>
      <c r="E48" s="742">
        <v>50141</v>
      </c>
      <c r="F48" s="482">
        <v>2640</v>
      </c>
      <c r="G48" s="483"/>
      <c r="H48" s="505" t="s">
        <v>1216</v>
      </c>
      <c r="I48" s="739"/>
      <c r="J48" s="485">
        <v>432</v>
      </c>
      <c r="K48" s="485">
        <v>2208</v>
      </c>
      <c r="L48" s="485">
        <v>1441</v>
      </c>
      <c r="M48" s="486">
        <v>767</v>
      </c>
    </row>
    <row r="49" spans="1:13" s="288" customFormat="1" ht="19.5" customHeight="1" x14ac:dyDescent="0.35">
      <c r="A49" s="487">
        <v>39</v>
      </c>
      <c r="B49" s="1422"/>
      <c r="C49" s="314"/>
      <c r="D49" s="742"/>
      <c r="E49" s="742">
        <v>50142</v>
      </c>
      <c r="F49" s="482">
        <v>1270</v>
      </c>
      <c r="G49" s="483"/>
      <c r="H49" s="505" t="s">
        <v>2068</v>
      </c>
      <c r="I49" s="739"/>
      <c r="J49" s="485">
        <v>313</v>
      </c>
      <c r="K49" s="485">
        <v>957</v>
      </c>
      <c r="L49" s="485">
        <v>485</v>
      </c>
      <c r="M49" s="486">
        <v>472</v>
      </c>
    </row>
    <row r="50" spans="1:13" s="288" customFormat="1" ht="19.5" customHeight="1" x14ac:dyDescent="0.35">
      <c r="A50" s="487">
        <v>40</v>
      </c>
      <c r="B50" s="1422"/>
      <c r="C50" s="314"/>
      <c r="D50" s="742"/>
      <c r="E50" s="742">
        <v>50143</v>
      </c>
      <c r="F50" s="482">
        <v>2190</v>
      </c>
      <c r="G50" s="483"/>
      <c r="H50" s="505" t="s">
        <v>1217</v>
      </c>
      <c r="I50" s="739"/>
      <c r="J50" s="485">
        <v>29</v>
      </c>
      <c r="K50" s="485">
        <v>2161</v>
      </c>
      <c r="L50" s="485">
        <v>456</v>
      </c>
      <c r="M50" s="486">
        <v>1705</v>
      </c>
    </row>
    <row r="51" spans="1:13" s="288" customFormat="1" ht="19.5" customHeight="1" x14ac:dyDescent="0.35">
      <c r="A51" s="862">
        <v>41</v>
      </c>
      <c r="B51" s="1422"/>
      <c r="C51" s="314"/>
      <c r="D51" s="1048"/>
      <c r="E51" s="1048">
        <v>50144</v>
      </c>
      <c r="F51" s="617">
        <v>2990</v>
      </c>
      <c r="G51" s="618"/>
      <c r="H51" s="880" t="s">
        <v>2069</v>
      </c>
      <c r="I51" s="1145"/>
      <c r="J51" s="444">
        <v>750</v>
      </c>
      <c r="K51" s="444">
        <v>2240</v>
      </c>
      <c r="L51" s="444">
        <v>1001</v>
      </c>
      <c r="M51" s="445">
        <v>1239</v>
      </c>
    </row>
    <row r="52" spans="1:13" s="288" customFormat="1" ht="19.5" customHeight="1" x14ac:dyDescent="0.35">
      <c r="A52" s="875">
        <v>42</v>
      </c>
      <c r="B52" s="1420" t="s">
        <v>659</v>
      </c>
      <c r="C52" s="372" t="s">
        <v>2070</v>
      </c>
      <c r="D52" s="1049"/>
      <c r="E52" s="1050">
        <v>50147</v>
      </c>
      <c r="F52" s="316">
        <v>1160</v>
      </c>
      <c r="G52" s="317"/>
      <c r="H52" s="1051" t="s">
        <v>648</v>
      </c>
      <c r="I52" s="1052"/>
      <c r="J52" s="319">
        <v>279</v>
      </c>
      <c r="K52" s="319">
        <v>881</v>
      </c>
      <c r="L52" s="319">
        <v>435</v>
      </c>
      <c r="M52" s="320">
        <v>446</v>
      </c>
    </row>
    <row r="53" spans="1:13" s="288" customFormat="1" ht="19.5" customHeight="1" x14ac:dyDescent="0.35">
      <c r="A53" s="487">
        <v>43</v>
      </c>
      <c r="B53" s="1422"/>
      <c r="C53" s="314">
        <v>18590</v>
      </c>
      <c r="D53" s="742"/>
      <c r="E53" s="742">
        <v>50148</v>
      </c>
      <c r="F53" s="482">
        <v>1120</v>
      </c>
      <c r="G53" s="483"/>
      <c r="H53" s="505" t="s">
        <v>1218</v>
      </c>
      <c r="I53" s="739"/>
      <c r="J53" s="485">
        <v>642</v>
      </c>
      <c r="K53" s="485">
        <v>478</v>
      </c>
      <c r="L53" s="485">
        <v>157</v>
      </c>
      <c r="M53" s="486">
        <v>321</v>
      </c>
    </row>
    <row r="54" spans="1:13" s="288" customFormat="1" ht="19.5" customHeight="1" x14ac:dyDescent="0.35">
      <c r="A54" s="487">
        <v>44</v>
      </c>
      <c r="B54" s="1422"/>
      <c r="C54" s="314"/>
      <c r="D54" s="742"/>
      <c r="E54" s="742">
        <v>50149</v>
      </c>
      <c r="F54" s="482">
        <v>3640</v>
      </c>
      <c r="G54" s="483"/>
      <c r="H54" s="505" t="s">
        <v>334</v>
      </c>
      <c r="I54" s="739"/>
      <c r="J54" s="485">
        <v>1187</v>
      </c>
      <c r="K54" s="485">
        <v>2453</v>
      </c>
      <c r="L54" s="485">
        <v>975</v>
      </c>
      <c r="M54" s="486">
        <v>1478</v>
      </c>
    </row>
    <row r="55" spans="1:13" s="288" customFormat="1" ht="19.5" customHeight="1" x14ac:dyDescent="0.35">
      <c r="A55" s="487">
        <v>45</v>
      </c>
      <c r="B55" s="1422"/>
      <c r="C55" s="308"/>
      <c r="D55" s="742"/>
      <c r="E55" s="742">
        <v>50150</v>
      </c>
      <c r="F55" s="482">
        <v>3100</v>
      </c>
      <c r="G55" s="483"/>
      <c r="H55" s="505" t="s">
        <v>1676</v>
      </c>
      <c r="I55" s="739"/>
      <c r="J55" s="485">
        <v>1821</v>
      </c>
      <c r="K55" s="485">
        <v>1279</v>
      </c>
      <c r="L55" s="485">
        <v>1043</v>
      </c>
      <c r="M55" s="486">
        <v>236</v>
      </c>
    </row>
    <row r="56" spans="1:13" s="288" customFormat="1" ht="19.5" customHeight="1" x14ac:dyDescent="0.35">
      <c r="A56" s="487">
        <v>46</v>
      </c>
      <c r="B56" s="1422"/>
      <c r="C56" s="314"/>
      <c r="D56" s="742"/>
      <c r="E56" s="742">
        <v>50151</v>
      </c>
      <c r="F56" s="482">
        <v>3350</v>
      </c>
      <c r="G56" s="483"/>
      <c r="H56" s="505" t="s">
        <v>2071</v>
      </c>
      <c r="I56" s="739"/>
      <c r="J56" s="485">
        <v>1683</v>
      </c>
      <c r="K56" s="485">
        <v>1667</v>
      </c>
      <c r="L56" s="485">
        <v>1029</v>
      </c>
      <c r="M56" s="486">
        <v>638</v>
      </c>
    </row>
    <row r="57" spans="1:13" s="288" customFormat="1" ht="39" customHeight="1" x14ac:dyDescent="0.35">
      <c r="A57" s="487">
        <v>47</v>
      </c>
      <c r="B57" s="1422"/>
      <c r="C57" s="314"/>
      <c r="D57" s="742"/>
      <c r="E57" s="742">
        <v>50152</v>
      </c>
      <c r="F57" s="482">
        <v>2960</v>
      </c>
      <c r="G57" s="483"/>
      <c r="H57" s="1425" t="s">
        <v>1677</v>
      </c>
      <c r="I57" s="1426"/>
      <c r="J57" s="485">
        <v>748</v>
      </c>
      <c r="K57" s="485">
        <v>2212</v>
      </c>
      <c r="L57" s="485">
        <v>1270</v>
      </c>
      <c r="M57" s="486">
        <v>942</v>
      </c>
    </row>
    <row r="58" spans="1:13" s="288" customFormat="1" ht="19.5" customHeight="1" x14ac:dyDescent="0.35">
      <c r="A58" s="487">
        <v>48</v>
      </c>
      <c r="B58" s="1422"/>
      <c r="C58" s="314"/>
      <c r="D58" s="742"/>
      <c r="E58" s="742">
        <v>50154</v>
      </c>
      <c r="F58" s="482">
        <v>1420</v>
      </c>
      <c r="G58" s="483"/>
      <c r="H58" s="505" t="s">
        <v>455</v>
      </c>
      <c r="I58" s="739"/>
      <c r="J58" s="485">
        <v>1046</v>
      </c>
      <c r="K58" s="485">
        <v>374</v>
      </c>
      <c r="L58" s="485">
        <v>302</v>
      </c>
      <c r="M58" s="486">
        <v>72</v>
      </c>
    </row>
    <row r="59" spans="1:13" s="288" customFormat="1" ht="19.5" customHeight="1" x14ac:dyDescent="0.35">
      <c r="A59" s="862">
        <v>49</v>
      </c>
      <c r="B59" s="1421"/>
      <c r="C59" s="315"/>
      <c r="D59" s="746"/>
      <c r="E59" s="747">
        <v>50155</v>
      </c>
      <c r="F59" s="422">
        <v>1840</v>
      </c>
      <c r="G59" s="423"/>
      <c r="H59" s="748" t="s">
        <v>335</v>
      </c>
      <c r="I59" s="749"/>
      <c r="J59" s="426">
        <v>1393</v>
      </c>
      <c r="K59" s="426">
        <v>447</v>
      </c>
      <c r="L59" s="426">
        <v>388</v>
      </c>
      <c r="M59" s="427">
        <v>59</v>
      </c>
    </row>
    <row r="60" spans="1:13" s="288" customFormat="1" ht="19.5" customHeight="1" x14ac:dyDescent="0.35">
      <c r="A60" s="875">
        <v>50</v>
      </c>
      <c r="B60" s="1420" t="s">
        <v>456</v>
      </c>
      <c r="C60" s="308" t="s">
        <v>2072</v>
      </c>
      <c r="D60" s="510"/>
      <c r="E60" s="750">
        <v>50156</v>
      </c>
      <c r="F60" s="502">
        <v>900</v>
      </c>
      <c r="G60" s="503"/>
      <c r="H60" s="744" t="s">
        <v>1219</v>
      </c>
      <c r="I60" s="745"/>
      <c r="J60" s="504">
        <v>653</v>
      </c>
      <c r="K60" s="504">
        <v>247</v>
      </c>
      <c r="L60" s="504">
        <v>92</v>
      </c>
      <c r="M60" s="350">
        <v>155</v>
      </c>
    </row>
    <row r="61" spans="1:13" s="288" customFormat="1" ht="19.5" customHeight="1" x14ac:dyDescent="0.35">
      <c r="A61" s="487">
        <v>51</v>
      </c>
      <c r="B61" s="1422"/>
      <c r="C61" s="314">
        <v>28830</v>
      </c>
      <c r="D61" s="742"/>
      <c r="E61" s="742">
        <v>50157</v>
      </c>
      <c r="F61" s="482">
        <v>630</v>
      </c>
      <c r="G61" s="483"/>
      <c r="H61" s="505" t="s">
        <v>1678</v>
      </c>
      <c r="I61" s="739"/>
      <c r="J61" s="485">
        <v>501</v>
      </c>
      <c r="K61" s="485">
        <v>129</v>
      </c>
      <c r="L61" s="485">
        <v>34</v>
      </c>
      <c r="M61" s="486">
        <v>95</v>
      </c>
    </row>
    <row r="62" spans="1:13" s="288" customFormat="1" ht="19.5" customHeight="1" x14ac:dyDescent="0.35">
      <c r="A62" s="487">
        <v>52</v>
      </c>
      <c r="B62" s="1422"/>
      <c r="C62" s="314"/>
      <c r="D62" s="742"/>
      <c r="E62" s="742">
        <v>50158</v>
      </c>
      <c r="F62" s="482">
        <v>1720</v>
      </c>
      <c r="G62" s="483"/>
      <c r="H62" s="505" t="s">
        <v>1220</v>
      </c>
      <c r="I62" s="739"/>
      <c r="J62" s="485">
        <v>1465</v>
      </c>
      <c r="K62" s="485">
        <v>255</v>
      </c>
      <c r="L62" s="485">
        <v>83</v>
      </c>
      <c r="M62" s="486">
        <v>172</v>
      </c>
    </row>
    <row r="63" spans="1:13" s="288" customFormat="1" ht="19.5" customHeight="1" x14ac:dyDescent="0.35">
      <c r="A63" s="487">
        <v>53</v>
      </c>
      <c r="B63" s="1422"/>
      <c r="C63" s="314"/>
      <c r="D63" s="742"/>
      <c r="E63" s="742">
        <v>50159</v>
      </c>
      <c r="F63" s="482">
        <v>770</v>
      </c>
      <c r="G63" s="483"/>
      <c r="H63" s="505" t="s">
        <v>1221</v>
      </c>
      <c r="I63" s="739"/>
      <c r="J63" s="485">
        <v>689</v>
      </c>
      <c r="K63" s="485">
        <v>81</v>
      </c>
      <c r="L63" s="485">
        <v>61</v>
      </c>
      <c r="M63" s="486">
        <v>20</v>
      </c>
    </row>
    <row r="64" spans="1:13" s="288" customFormat="1" ht="19.5" customHeight="1" x14ac:dyDescent="0.35">
      <c r="A64" s="487">
        <v>54</v>
      </c>
      <c r="B64" s="1422"/>
      <c r="C64" s="314"/>
      <c r="D64" s="742"/>
      <c r="E64" s="742">
        <v>50160</v>
      </c>
      <c r="F64" s="482">
        <v>1660</v>
      </c>
      <c r="G64" s="483"/>
      <c r="H64" s="505" t="s">
        <v>1222</v>
      </c>
      <c r="I64" s="739"/>
      <c r="J64" s="485">
        <v>1047</v>
      </c>
      <c r="K64" s="485">
        <v>613</v>
      </c>
      <c r="L64" s="485">
        <v>364</v>
      </c>
      <c r="M64" s="486">
        <v>249</v>
      </c>
    </row>
    <row r="65" spans="1:13" s="288" customFormat="1" ht="19.5" customHeight="1" x14ac:dyDescent="0.35">
      <c r="A65" s="487">
        <v>55</v>
      </c>
      <c r="B65" s="1422"/>
      <c r="C65" s="308"/>
      <c r="D65" s="742"/>
      <c r="E65" s="742">
        <v>50161</v>
      </c>
      <c r="F65" s="482">
        <v>4150</v>
      </c>
      <c r="G65" s="483"/>
      <c r="H65" s="505" t="s">
        <v>336</v>
      </c>
      <c r="I65" s="739"/>
      <c r="J65" s="485">
        <v>994</v>
      </c>
      <c r="K65" s="485">
        <v>3156</v>
      </c>
      <c r="L65" s="485">
        <v>919</v>
      </c>
      <c r="M65" s="486">
        <v>2237</v>
      </c>
    </row>
    <row r="66" spans="1:13" s="288" customFormat="1" ht="19.5" customHeight="1" x14ac:dyDescent="0.35">
      <c r="A66" s="487">
        <v>56</v>
      </c>
      <c r="B66" s="1422"/>
      <c r="C66" s="314"/>
      <c r="D66" s="742"/>
      <c r="E66" s="742">
        <v>50162</v>
      </c>
      <c r="F66" s="482">
        <v>3690</v>
      </c>
      <c r="G66" s="483"/>
      <c r="H66" s="505" t="s">
        <v>1223</v>
      </c>
      <c r="I66" s="739"/>
      <c r="J66" s="485">
        <v>1122</v>
      </c>
      <c r="K66" s="485">
        <v>2568</v>
      </c>
      <c r="L66" s="485">
        <v>791</v>
      </c>
      <c r="M66" s="486">
        <v>1777</v>
      </c>
    </row>
    <row r="67" spans="1:13" s="288" customFormat="1" ht="19.5" customHeight="1" x14ac:dyDescent="0.35">
      <c r="A67" s="487">
        <v>57</v>
      </c>
      <c r="B67" s="1422"/>
      <c r="C67" s="314"/>
      <c r="D67" s="742"/>
      <c r="E67" s="742">
        <v>50163</v>
      </c>
      <c r="F67" s="482">
        <v>5510</v>
      </c>
      <c r="G67" s="483"/>
      <c r="H67" s="505" t="s">
        <v>1224</v>
      </c>
      <c r="I67" s="739"/>
      <c r="J67" s="485">
        <v>1667</v>
      </c>
      <c r="K67" s="485">
        <v>3843</v>
      </c>
      <c r="L67" s="485">
        <v>2669</v>
      </c>
      <c r="M67" s="486">
        <v>1174</v>
      </c>
    </row>
    <row r="68" spans="1:13" s="288" customFormat="1" ht="19.5" customHeight="1" x14ac:dyDescent="0.35">
      <c r="A68" s="487">
        <v>58</v>
      </c>
      <c r="B68" s="1422"/>
      <c r="C68" s="314"/>
      <c r="D68" s="742"/>
      <c r="E68" s="742">
        <v>50164</v>
      </c>
      <c r="F68" s="482">
        <v>3330</v>
      </c>
      <c r="G68" s="483"/>
      <c r="H68" s="505" t="s">
        <v>1225</v>
      </c>
      <c r="I68" s="739"/>
      <c r="J68" s="485">
        <v>1193</v>
      </c>
      <c r="K68" s="485">
        <v>2137</v>
      </c>
      <c r="L68" s="485">
        <v>1340</v>
      </c>
      <c r="M68" s="486">
        <v>797</v>
      </c>
    </row>
    <row r="69" spans="1:13" s="288" customFormat="1" ht="19.5" customHeight="1" x14ac:dyDescent="0.35">
      <c r="A69" s="487">
        <v>59</v>
      </c>
      <c r="B69" s="1422"/>
      <c r="C69" s="314"/>
      <c r="D69" s="742"/>
      <c r="E69" s="742">
        <v>50165</v>
      </c>
      <c r="F69" s="482">
        <v>4790</v>
      </c>
      <c r="G69" s="483"/>
      <c r="H69" s="505" t="s">
        <v>1226</v>
      </c>
      <c r="I69" s="739"/>
      <c r="J69" s="485">
        <v>1605</v>
      </c>
      <c r="K69" s="485">
        <v>3185</v>
      </c>
      <c r="L69" s="485">
        <v>1615</v>
      </c>
      <c r="M69" s="486">
        <v>1570</v>
      </c>
    </row>
    <row r="70" spans="1:13" s="288" customFormat="1" ht="19.5" customHeight="1" x14ac:dyDescent="0.35">
      <c r="A70" s="862">
        <v>60</v>
      </c>
      <c r="B70" s="1421"/>
      <c r="C70" s="315"/>
      <c r="D70" s="746"/>
      <c r="E70" s="746">
        <v>50166</v>
      </c>
      <c r="F70" s="422">
        <v>1680</v>
      </c>
      <c r="G70" s="423"/>
      <c r="H70" s="748" t="s">
        <v>1227</v>
      </c>
      <c r="I70" s="749"/>
      <c r="J70" s="426">
        <v>1611</v>
      </c>
      <c r="K70" s="426">
        <v>69</v>
      </c>
      <c r="L70" s="426">
        <v>69</v>
      </c>
      <c r="M70" s="427">
        <v>0</v>
      </c>
    </row>
    <row r="71" spans="1:13" s="288" customFormat="1" ht="19.5" customHeight="1" thickBot="1" x14ac:dyDescent="0.4">
      <c r="A71" s="1053">
        <v>61</v>
      </c>
      <c r="B71" s="751" t="s">
        <v>715</v>
      </c>
      <c r="C71" s="752" t="s">
        <v>1228</v>
      </c>
      <c r="D71" s="753"/>
      <c r="E71" s="754">
        <v>50168</v>
      </c>
      <c r="F71" s="755">
        <v>2500</v>
      </c>
      <c r="G71" s="756"/>
      <c r="H71" s="757" t="s">
        <v>1229</v>
      </c>
      <c r="I71" s="758"/>
      <c r="J71" s="1146">
        <v>1418</v>
      </c>
      <c r="K71" s="1146">
        <v>1082</v>
      </c>
      <c r="L71" s="1146">
        <v>721</v>
      </c>
      <c r="M71" s="759">
        <v>361</v>
      </c>
    </row>
    <row r="72" spans="1:13" s="288" customFormat="1" ht="19.5" customHeight="1" thickTop="1" x14ac:dyDescent="0.35">
      <c r="A72" s="760"/>
      <c r="B72" s="1427" t="s">
        <v>546</v>
      </c>
      <c r="C72" s="1428"/>
      <c r="D72" s="1428"/>
      <c r="E72" s="429"/>
      <c r="F72" s="388">
        <f>SUM(F11:F71)</f>
        <v>155000</v>
      </c>
      <c r="G72" s="389">
        <f>SUM(G11:G71)</f>
        <v>0</v>
      </c>
      <c r="H72" s="390"/>
      <c r="I72" s="761"/>
      <c r="J72" s="863">
        <f>SUM(J11:J71)</f>
        <v>81694</v>
      </c>
      <c r="K72" s="863">
        <f>SUM(K11:K71)</f>
        <v>73306</v>
      </c>
      <c r="L72" s="863">
        <f>SUM(L11:L71)</f>
        <v>33591</v>
      </c>
      <c r="M72" s="393">
        <f>SUM(M11:M71)</f>
        <v>39715</v>
      </c>
    </row>
    <row r="73" spans="1:13" s="288" customFormat="1" ht="18" customHeight="1" x14ac:dyDescent="0.35">
      <c r="A73" s="297"/>
      <c r="B73" s="329"/>
      <c r="C73" s="329"/>
      <c r="D73" s="329"/>
      <c r="E73" s="329"/>
      <c r="F73" s="330"/>
      <c r="G73" s="331"/>
      <c r="H73" s="332"/>
      <c r="I73" s="333"/>
      <c r="J73" s="334"/>
      <c r="K73" s="334"/>
      <c r="L73" s="334"/>
      <c r="M73" s="334"/>
    </row>
    <row r="74" spans="1:13" s="321" customFormat="1" ht="18" customHeight="1" x14ac:dyDescent="0.2">
      <c r="A74" s="297"/>
      <c r="B74" s="336" t="s">
        <v>545</v>
      </c>
      <c r="C74" s="297"/>
      <c r="D74" s="297"/>
      <c r="E74" s="297"/>
      <c r="F74" s="297"/>
      <c r="G74" s="297"/>
      <c r="H74" s="297"/>
      <c r="I74" s="297"/>
      <c r="J74" s="297"/>
      <c r="K74" s="335"/>
      <c r="L74" s="335"/>
      <c r="M74" s="335"/>
    </row>
    <row r="75" spans="1:13" s="321" customFormat="1" ht="18" customHeight="1" x14ac:dyDescent="0.2">
      <c r="A75" s="297"/>
      <c r="B75" s="336" t="s">
        <v>555</v>
      </c>
      <c r="C75" s="297"/>
      <c r="D75" s="297"/>
      <c r="E75" s="297"/>
      <c r="F75" s="297"/>
      <c r="G75" s="297"/>
      <c r="H75" s="297"/>
      <c r="I75" s="297"/>
      <c r="J75" s="297"/>
      <c r="K75" s="335"/>
      <c r="L75" s="335"/>
      <c r="M75" s="335"/>
    </row>
    <row r="76" spans="1:13" s="321" customFormat="1" ht="18" customHeight="1" x14ac:dyDescent="0.35">
      <c r="A76" s="329"/>
      <c r="B76" s="297"/>
      <c r="C76" s="297"/>
      <c r="D76" s="297"/>
      <c r="E76" s="297"/>
      <c r="F76" s="297"/>
      <c r="G76" s="297"/>
      <c r="H76" s="297"/>
      <c r="I76" s="297"/>
      <c r="J76" s="297"/>
      <c r="K76" s="335"/>
      <c r="L76" s="335"/>
      <c r="M76" s="335"/>
    </row>
    <row r="77" spans="1:13" s="288" customFormat="1" ht="18" customHeight="1" x14ac:dyDescent="0.35">
      <c r="B77" s="336"/>
      <c r="C77" s="329"/>
      <c r="D77" s="329"/>
      <c r="E77" s="329"/>
      <c r="F77" s="337"/>
      <c r="G77" s="338"/>
      <c r="H77" s="394"/>
      <c r="J77" s="339"/>
      <c r="K77" s="339"/>
      <c r="L77" s="339"/>
      <c r="M77" s="339"/>
    </row>
    <row r="78" spans="1:13" s="288" customFormat="1" ht="18" customHeight="1" x14ac:dyDescent="0.35">
      <c r="A78" s="321"/>
      <c r="B78" s="1413" t="s">
        <v>1230</v>
      </c>
      <c r="C78" s="1414"/>
      <c r="D78" s="1414"/>
      <c r="E78" s="1414"/>
      <c r="F78" s="1414"/>
      <c r="G78" s="1414"/>
      <c r="H78" s="1414"/>
      <c r="I78" s="340"/>
      <c r="J78" s="340"/>
    </row>
    <row r="79" spans="1:13" s="321" customFormat="1" ht="18" customHeight="1" x14ac:dyDescent="0.35">
      <c r="A79" s="288"/>
      <c r="B79" s="1414"/>
      <c r="C79" s="1414"/>
      <c r="D79" s="1414"/>
      <c r="E79" s="1414"/>
      <c r="F79" s="1414"/>
      <c r="G79" s="1414"/>
      <c r="H79" s="1414"/>
      <c r="I79" s="297"/>
    </row>
    <row r="80" spans="1:13" s="288" customFormat="1" ht="18" customHeight="1" x14ac:dyDescent="0.35">
      <c r="A80" s="321"/>
      <c r="B80" s="1414"/>
      <c r="C80" s="1414"/>
      <c r="D80" s="1414"/>
      <c r="E80" s="1414"/>
      <c r="F80" s="1414"/>
      <c r="G80" s="1414"/>
      <c r="H80" s="1414"/>
      <c r="I80" s="297"/>
    </row>
    <row r="81" spans="1:8" s="288" customFormat="1" ht="18" customHeight="1" x14ac:dyDescent="0.35">
      <c r="B81" s="321"/>
      <c r="D81" s="321"/>
      <c r="E81" s="321"/>
      <c r="F81" s="342"/>
      <c r="G81" s="342"/>
      <c r="H81" s="343"/>
    </row>
    <row r="82" spans="1:8" s="288" customFormat="1" ht="18" customHeight="1" x14ac:dyDescent="0.35">
      <c r="B82" s="321"/>
      <c r="F82" s="342"/>
      <c r="G82" s="342"/>
      <c r="H82" s="343"/>
    </row>
    <row r="83" spans="1:8" s="288" customFormat="1" ht="18" customHeight="1" x14ac:dyDescent="0.35">
      <c r="A83" s="139"/>
      <c r="B83" s="321"/>
      <c r="F83" s="342"/>
      <c r="G83" s="342"/>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78:H80"/>
    <mergeCell ref="B8:C8"/>
    <mergeCell ref="D8:G8"/>
    <mergeCell ref="H10:I10"/>
    <mergeCell ref="B11:B12"/>
    <mergeCell ref="B13:B26"/>
    <mergeCell ref="B27:B43"/>
    <mergeCell ref="H39:I39"/>
    <mergeCell ref="B44:B51"/>
    <mergeCell ref="B52:B59"/>
    <mergeCell ref="H57:I57"/>
    <mergeCell ref="B60:B70"/>
    <mergeCell ref="B72:D72"/>
    <mergeCell ref="B5:C5"/>
    <mergeCell ref="D5:F5"/>
    <mergeCell ref="B6:C6"/>
    <mergeCell ref="D6:G6"/>
    <mergeCell ref="B7:C7"/>
    <mergeCell ref="D7:F7"/>
    <mergeCell ref="B2:C2"/>
    <mergeCell ref="D2:F2"/>
    <mergeCell ref="B3:C3"/>
    <mergeCell ref="D3:F3"/>
    <mergeCell ref="B4:C4"/>
    <mergeCell ref="D4:F4"/>
  </mergeCells>
  <phoneticPr fontId="57"/>
  <conditionalFormatting sqref="C11 C14 C28 C45 C53 C61">
    <cfRule type="cellIs" dxfId="42" priority="1" operator="notEqual">
      <formula>#REF!</formula>
    </cfRule>
  </conditionalFormatting>
  <conditionalFormatting sqref="F11:F72 J11:M72">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A9D0-CED1-4302-8E99-00B2DD8757E7}">
  <sheetPr>
    <tabColor rgb="FFE6B8B7"/>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482</v>
      </c>
      <c r="I1" s="31"/>
      <c r="J1" s="23"/>
      <c r="K1" s="116">
        <v>536</v>
      </c>
    </row>
    <row r="2" spans="1:11" ht="27.75" customHeight="1" x14ac:dyDescent="0.2">
      <c r="B2" s="1513" t="s">
        <v>0</v>
      </c>
      <c r="C2" s="1514"/>
      <c r="D2" s="1515"/>
      <c r="E2" s="1516"/>
      <c r="F2" s="1516"/>
      <c r="G2" s="416" t="s">
        <v>1</v>
      </c>
      <c r="H2" s="265" t="s">
        <v>394</v>
      </c>
      <c r="I2" s="69" t="s">
        <v>479</v>
      </c>
      <c r="J2" s="64"/>
      <c r="K2" s="64"/>
    </row>
    <row r="3" spans="1:11" ht="27.75" customHeight="1" x14ac:dyDescent="0.2">
      <c r="B3" s="1517" t="s">
        <v>2</v>
      </c>
      <c r="C3" s="1518"/>
      <c r="D3" s="1519">
        <f>G50</f>
        <v>0</v>
      </c>
      <c r="E3" s="1520"/>
      <c r="F3" s="1520"/>
      <c r="G3" s="528" t="s">
        <v>3</v>
      </c>
      <c r="H3" s="255"/>
      <c r="I3" s="70"/>
      <c r="J3" s="64"/>
      <c r="K3" s="71" t="s">
        <v>477</v>
      </c>
    </row>
    <row r="4" spans="1:11" ht="27.75" customHeight="1" x14ac:dyDescent="0.2">
      <c r="B4" s="1517" t="s">
        <v>4</v>
      </c>
      <c r="C4" s="1518"/>
      <c r="D4" s="1521"/>
      <c r="E4" s="1522"/>
      <c r="F4" s="1522"/>
      <c r="G4" s="529" t="s">
        <v>5</v>
      </c>
      <c r="H4" s="261" t="s">
        <v>393</v>
      </c>
      <c r="I4" s="69" t="s">
        <v>478</v>
      </c>
      <c r="J4" s="64"/>
      <c r="K4" s="72"/>
    </row>
    <row r="5" spans="1:11" ht="27.75" customHeight="1" x14ac:dyDescent="0.2">
      <c r="B5" s="1517" t="s">
        <v>6</v>
      </c>
      <c r="C5" s="1518"/>
      <c r="D5" s="1519">
        <f>ROUND(D3*D4,0)</f>
        <v>0</v>
      </c>
      <c r="E5" s="1520"/>
      <c r="F5" s="1520"/>
      <c r="G5" s="529" t="s">
        <v>5</v>
      </c>
      <c r="H5" s="255"/>
      <c r="I5" s="70"/>
      <c r="J5" s="64"/>
      <c r="K5" s="72"/>
    </row>
    <row r="6" spans="1:11" ht="27.75" customHeight="1" x14ac:dyDescent="0.2">
      <c r="B6" s="1517" t="s">
        <v>7</v>
      </c>
      <c r="C6" s="1518"/>
      <c r="D6" s="1523"/>
      <c r="E6" s="1524"/>
      <c r="F6" s="1524"/>
      <c r="G6" s="1525"/>
      <c r="H6" s="512" t="s">
        <v>619</v>
      </c>
      <c r="I6" s="69" t="s">
        <v>480</v>
      </c>
      <c r="J6" s="64"/>
      <c r="K6" s="71" t="s">
        <v>477</v>
      </c>
    </row>
    <row r="7" spans="1:11" ht="27.75" customHeight="1" x14ac:dyDescent="0.2">
      <c r="B7" s="1526" t="s">
        <v>8</v>
      </c>
      <c r="C7" s="1527"/>
      <c r="D7" s="1528"/>
      <c r="E7" s="1529"/>
      <c r="F7" s="1529"/>
      <c r="G7" s="262" t="s">
        <v>3</v>
      </c>
      <c r="H7" s="263" t="s">
        <v>618</v>
      </c>
      <c r="I7" s="69" t="s">
        <v>481</v>
      </c>
      <c r="J7" s="64"/>
      <c r="K7" s="64"/>
    </row>
    <row r="8" spans="1:11" ht="30" customHeight="1" x14ac:dyDescent="0.2">
      <c r="B8" s="1536" t="s">
        <v>649</v>
      </c>
      <c r="C8" s="1536"/>
      <c r="D8" s="1537"/>
      <c r="E8" s="1537"/>
      <c r="F8" s="1537"/>
      <c r="G8" s="1580"/>
      <c r="H8" s="4"/>
      <c r="I8" s="4"/>
      <c r="J8" s="26"/>
      <c r="K8" s="44" t="s">
        <v>483</v>
      </c>
    </row>
    <row r="9" spans="1:11" s="15" customFormat="1" ht="24" customHeight="1" x14ac:dyDescent="0.35">
      <c r="B9" s="33"/>
      <c r="H9" s="24"/>
      <c r="I9" s="662"/>
      <c r="J9" s="717"/>
      <c r="K9" s="302" t="s">
        <v>2235</v>
      </c>
    </row>
    <row r="10" spans="1:11" s="20" customFormat="1" ht="19.5" customHeight="1" x14ac:dyDescent="0.2">
      <c r="A10" s="831" t="s">
        <v>787</v>
      </c>
      <c r="B10" s="458" t="s">
        <v>9</v>
      </c>
      <c r="C10" s="459" t="s">
        <v>1047</v>
      </c>
      <c r="D10" s="267" t="s">
        <v>10</v>
      </c>
      <c r="E10" s="267" t="s">
        <v>787</v>
      </c>
      <c r="F10" s="271" t="s">
        <v>11</v>
      </c>
      <c r="G10" s="271" t="s">
        <v>12</v>
      </c>
      <c r="H10" s="1581" t="s">
        <v>13</v>
      </c>
      <c r="I10" s="1581"/>
      <c r="J10" s="267" t="s">
        <v>203</v>
      </c>
      <c r="K10" s="274" t="s">
        <v>14</v>
      </c>
    </row>
    <row r="11" spans="1:11" s="231" customFormat="1" ht="19.5" customHeight="1" x14ac:dyDescent="0.2">
      <c r="A11" s="690">
        <v>1</v>
      </c>
      <c r="B11" s="1539" t="s">
        <v>17</v>
      </c>
      <c r="C11" s="1569" t="s">
        <v>172</v>
      </c>
      <c r="D11" s="60">
        <v>1</v>
      </c>
      <c r="E11" s="60">
        <v>53601</v>
      </c>
      <c r="F11" s="48">
        <v>1410</v>
      </c>
      <c r="G11" s="45"/>
      <c r="H11" s="232" t="s">
        <v>2090</v>
      </c>
      <c r="I11" s="680"/>
      <c r="J11" s="48">
        <v>1050</v>
      </c>
      <c r="K11" s="233">
        <v>360</v>
      </c>
    </row>
    <row r="12" spans="1:11" s="231" customFormat="1" ht="19.5" customHeight="1" x14ac:dyDescent="0.2">
      <c r="A12" s="520">
        <v>2</v>
      </c>
      <c r="B12" s="1540"/>
      <c r="C12" s="1570"/>
      <c r="D12" s="596">
        <v>2</v>
      </c>
      <c r="E12" s="596">
        <v>53602</v>
      </c>
      <c r="F12" s="554">
        <v>2130</v>
      </c>
      <c r="G12" s="558"/>
      <c r="H12" s="519" t="s">
        <v>220</v>
      </c>
      <c r="I12" s="516"/>
      <c r="J12" s="554">
        <v>2090</v>
      </c>
      <c r="K12" s="832">
        <v>40</v>
      </c>
    </row>
    <row r="13" spans="1:11" s="231" customFormat="1" ht="19.5" customHeight="1" x14ac:dyDescent="0.2">
      <c r="A13" s="833">
        <v>3</v>
      </c>
      <c r="B13" s="1540"/>
      <c r="C13" s="1570"/>
      <c r="D13" s="597">
        <v>3</v>
      </c>
      <c r="E13" s="597">
        <v>53603</v>
      </c>
      <c r="F13" s="834">
        <v>3110</v>
      </c>
      <c r="G13" s="555"/>
      <c r="H13" s="835" t="s">
        <v>221</v>
      </c>
      <c r="I13" s="836"/>
      <c r="J13" s="834">
        <v>2560</v>
      </c>
      <c r="K13" s="837">
        <v>550</v>
      </c>
    </row>
    <row r="14" spans="1:11" s="231" customFormat="1" ht="28" customHeight="1" x14ac:dyDescent="0.2">
      <c r="A14" s="833">
        <v>4</v>
      </c>
      <c r="B14" s="1540"/>
      <c r="C14" s="1570"/>
      <c r="D14" s="597">
        <v>4</v>
      </c>
      <c r="E14" s="597">
        <v>53604</v>
      </c>
      <c r="F14" s="834">
        <v>3300</v>
      </c>
      <c r="G14" s="555"/>
      <c r="H14" s="1579" t="s">
        <v>1002</v>
      </c>
      <c r="I14" s="1533"/>
      <c r="J14" s="834">
        <v>2430</v>
      </c>
      <c r="K14" s="837">
        <v>870</v>
      </c>
    </row>
    <row r="15" spans="1:11" s="231" customFormat="1" ht="28" customHeight="1" x14ac:dyDescent="0.2">
      <c r="A15" s="833">
        <v>5</v>
      </c>
      <c r="B15" s="1540"/>
      <c r="C15" s="1570"/>
      <c r="D15" s="597">
        <v>5</v>
      </c>
      <c r="E15" s="597">
        <v>53605</v>
      </c>
      <c r="F15" s="834">
        <v>2520</v>
      </c>
      <c r="G15" s="555"/>
      <c r="H15" s="1579" t="s">
        <v>1003</v>
      </c>
      <c r="I15" s="1533"/>
      <c r="J15" s="834">
        <v>1610</v>
      </c>
      <c r="K15" s="837">
        <v>910</v>
      </c>
    </row>
    <row r="16" spans="1:11" s="231" customFormat="1" ht="28" customHeight="1" x14ac:dyDescent="0.2">
      <c r="A16" s="833">
        <v>6</v>
      </c>
      <c r="B16" s="1540"/>
      <c r="C16" s="1570"/>
      <c r="D16" s="597">
        <v>6</v>
      </c>
      <c r="E16" s="597">
        <v>53606</v>
      </c>
      <c r="F16" s="834">
        <v>2850</v>
      </c>
      <c r="G16" s="555"/>
      <c r="H16" s="1579" t="s">
        <v>1004</v>
      </c>
      <c r="I16" s="1533"/>
      <c r="J16" s="834">
        <v>1580</v>
      </c>
      <c r="K16" s="837">
        <v>1270</v>
      </c>
    </row>
    <row r="17" spans="1:11" s="231" customFormat="1" ht="28" customHeight="1" x14ac:dyDescent="0.2">
      <c r="A17" s="833">
        <v>7</v>
      </c>
      <c r="B17" s="1540"/>
      <c r="C17" s="1570"/>
      <c r="D17" s="597">
        <v>7</v>
      </c>
      <c r="E17" s="597">
        <v>53607</v>
      </c>
      <c r="F17" s="834">
        <v>2350</v>
      </c>
      <c r="G17" s="555"/>
      <c r="H17" s="1579" t="s">
        <v>1005</v>
      </c>
      <c r="I17" s="1533"/>
      <c r="J17" s="834">
        <v>1700</v>
      </c>
      <c r="K17" s="837">
        <v>650</v>
      </c>
    </row>
    <row r="18" spans="1:11" s="231" customFormat="1" ht="28" customHeight="1" x14ac:dyDescent="0.2">
      <c r="A18" s="833">
        <v>8</v>
      </c>
      <c r="B18" s="1540"/>
      <c r="C18" s="1570"/>
      <c r="D18" s="597">
        <v>8</v>
      </c>
      <c r="E18" s="597">
        <v>53608</v>
      </c>
      <c r="F18" s="834">
        <v>3310</v>
      </c>
      <c r="G18" s="555"/>
      <c r="H18" s="1579" t="s">
        <v>1006</v>
      </c>
      <c r="I18" s="1533"/>
      <c r="J18" s="834">
        <v>1140</v>
      </c>
      <c r="K18" s="837">
        <v>2170</v>
      </c>
    </row>
    <row r="19" spans="1:11" s="231" customFormat="1" ht="28" customHeight="1" x14ac:dyDescent="0.2">
      <c r="A19" s="520">
        <v>9</v>
      </c>
      <c r="B19" s="1540"/>
      <c r="C19" s="1570"/>
      <c r="D19" s="596">
        <v>9</v>
      </c>
      <c r="E19" s="596">
        <v>53609</v>
      </c>
      <c r="F19" s="554">
        <v>2800</v>
      </c>
      <c r="G19" s="558"/>
      <c r="H19" s="1579" t="s">
        <v>1007</v>
      </c>
      <c r="I19" s="1533"/>
      <c r="J19" s="554">
        <v>2190</v>
      </c>
      <c r="K19" s="832">
        <v>610</v>
      </c>
    </row>
    <row r="20" spans="1:11" s="231" customFormat="1" ht="19.5" customHeight="1" x14ac:dyDescent="0.2">
      <c r="A20" s="838">
        <v>10</v>
      </c>
      <c r="B20" s="1540"/>
      <c r="C20" s="1570"/>
      <c r="D20" s="644">
        <v>10</v>
      </c>
      <c r="E20" s="644">
        <v>53610</v>
      </c>
      <c r="F20" s="839">
        <v>2450</v>
      </c>
      <c r="G20" s="575"/>
      <c r="H20" s="699" t="s">
        <v>499</v>
      </c>
      <c r="I20" s="700"/>
      <c r="J20" s="839">
        <v>2040</v>
      </c>
      <c r="K20" s="840">
        <v>410</v>
      </c>
    </row>
    <row r="21" spans="1:11" s="231" customFormat="1" ht="19.5" customHeight="1" x14ac:dyDescent="0.2">
      <c r="A21" s="520">
        <v>11</v>
      </c>
      <c r="B21" s="1540"/>
      <c r="C21" s="1570"/>
      <c r="D21" s="596">
        <v>11</v>
      </c>
      <c r="E21" s="596">
        <v>53611</v>
      </c>
      <c r="F21" s="554">
        <v>1910</v>
      </c>
      <c r="G21" s="558"/>
      <c r="H21" s="519" t="s">
        <v>2091</v>
      </c>
      <c r="I21" s="516"/>
      <c r="J21" s="554">
        <v>1360</v>
      </c>
      <c r="K21" s="832">
        <v>550</v>
      </c>
    </row>
    <row r="22" spans="1:11" s="231" customFormat="1" ht="19.5" customHeight="1" x14ac:dyDescent="0.2">
      <c r="A22" s="520">
        <v>12</v>
      </c>
      <c r="B22" s="1540"/>
      <c r="C22" s="1570"/>
      <c r="D22" s="596">
        <v>12</v>
      </c>
      <c r="E22" s="596">
        <v>53612</v>
      </c>
      <c r="F22" s="554">
        <v>3010</v>
      </c>
      <c r="G22" s="558"/>
      <c r="H22" s="519" t="s">
        <v>222</v>
      </c>
      <c r="I22" s="516"/>
      <c r="J22" s="554">
        <v>2160</v>
      </c>
      <c r="K22" s="832">
        <v>850</v>
      </c>
    </row>
    <row r="23" spans="1:11" s="231" customFormat="1" ht="19.5" customHeight="1" x14ac:dyDescent="0.2">
      <c r="A23" s="833">
        <v>13</v>
      </c>
      <c r="B23" s="1540"/>
      <c r="C23" s="1570"/>
      <c r="D23" s="597">
        <v>13</v>
      </c>
      <c r="E23" s="597">
        <v>53613</v>
      </c>
      <c r="F23" s="834">
        <v>2710</v>
      </c>
      <c r="G23" s="555"/>
      <c r="H23" s="835" t="s">
        <v>462</v>
      </c>
      <c r="I23" s="836"/>
      <c r="J23" s="834">
        <v>2120</v>
      </c>
      <c r="K23" s="837">
        <v>590</v>
      </c>
    </row>
    <row r="24" spans="1:11" s="231" customFormat="1" ht="28" customHeight="1" x14ac:dyDescent="0.2">
      <c r="A24" s="520">
        <v>14</v>
      </c>
      <c r="B24" s="1540"/>
      <c r="C24" s="25">
        <f>SUM(F11:F38)</f>
        <v>66600</v>
      </c>
      <c r="D24" s="596">
        <v>14</v>
      </c>
      <c r="E24" s="596">
        <v>53614</v>
      </c>
      <c r="F24" s="554">
        <v>2310</v>
      </c>
      <c r="G24" s="558"/>
      <c r="H24" s="1579" t="s">
        <v>1008</v>
      </c>
      <c r="I24" s="1533"/>
      <c r="J24" s="554">
        <v>1980</v>
      </c>
      <c r="K24" s="832">
        <v>330</v>
      </c>
    </row>
    <row r="25" spans="1:11" s="231" customFormat="1" ht="19.5" customHeight="1" x14ac:dyDescent="0.2">
      <c r="A25" s="234">
        <v>15</v>
      </c>
      <c r="B25" s="1540"/>
      <c r="C25" s="53"/>
      <c r="D25" s="235">
        <v>15</v>
      </c>
      <c r="E25" s="235">
        <v>53615</v>
      </c>
      <c r="F25" s="54">
        <v>2580</v>
      </c>
      <c r="G25" s="66"/>
      <c r="H25" s="236" t="s">
        <v>503</v>
      </c>
      <c r="I25" s="237"/>
      <c r="J25" s="54">
        <v>1960</v>
      </c>
      <c r="K25" s="238">
        <v>620</v>
      </c>
    </row>
    <row r="26" spans="1:11" s="231" customFormat="1" ht="28" customHeight="1" x14ac:dyDescent="0.2">
      <c r="A26" s="833">
        <v>16</v>
      </c>
      <c r="B26" s="1540"/>
      <c r="C26" s="112"/>
      <c r="D26" s="597">
        <v>16</v>
      </c>
      <c r="E26" s="597">
        <v>53616</v>
      </c>
      <c r="F26" s="834">
        <v>3140</v>
      </c>
      <c r="G26" s="555"/>
      <c r="H26" s="1582" t="s">
        <v>1009</v>
      </c>
      <c r="I26" s="1535"/>
      <c r="J26" s="834">
        <v>2650</v>
      </c>
      <c r="K26" s="837">
        <v>490</v>
      </c>
    </row>
    <row r="27" spans="1:11" s="231" customFormat="1" ht="19" customHeight="1" x14ac:dyDescent="0.2">
      <c r="A27" s="838">
        <v>17</v>
      </c>
      <c r="B27" s="1540"/>
      <c r="C27" s="112"/>
      <c r="D27" s="596">
        <v>17</v>
      </c>
      <c r="E27" s="596">
        <v>53617</v>
      </c>
      <c r="F27" s="554">
        <v>450</v>
      </c>
      <c r="G27" s="558"/>
      <c r="H27" s="519" t="s">
        <v>2092</v>
      </c>
      <c r="I27" s="694"/>
      <c r="J27" s="554">
        <v>290</v>
      </c>
      <c r="K27" s="832">
        <v>160</v>
      </c>
    </row>
    <row r="28" spans="1:11" s="231" customFormat="1" ht="19.5" customHeight="1" x14ac:dyDescent="0.2">
      <c r="A28" s="520">
        <v>18</v>
      </c>
      <c r="B28" s="1540"/>
      <c r="C28" s="112"/>
      <c r="D28" s="596">
        <v>18</v>
      </c>
      <c r="E28" s="596">
        <v>53618</v>
      </c>
      <c r="F28" s="554">
        <v>1720</v>
      </c>
      <c r="G28" s="558"/>
      <c r="H28" s="519" t="s">
        <v>2093</v>
      </c>
      <c r="I28" s="694"/>
      <c r="J28" s="554">
        <v>1640</v>
      </c>
      <c r="K28" s="832">
        <v>80</v>
      </c>
    </row>
    <row r="29" spans="1:11" s="231" customFormat="1" ht="19.5" customHeight="1" x14ac:dyDescent="0.2">
      <c r="A29" s="833">
        <v>19</v>
      </c>
      <c r="B29" s="1540"/>
      <c r="C29" s="112"/>
      <c r="D29" s="597">
        <v>19</v>
      </c>
      <c r="E29" s="597">
        <v>53619</v>
      </c>
      <c r="F29" s="834">
        <v>1190</v>
      </c>
      <c r="G29" s="555"/>
      <c r="H29" s="835" t="s">
        <v>500</v>
      </c>
      <c r="I29" s="841"/>
      <c r="J29" s="834">
        <v>590</v>
      </c>
      <c r="K29" s="837">
        <v>600</v>
      </c>
    </row>
    <row r="30" spans="1:11" s="231" customFormat="1" ht="28" customHeight="1" x14ac:dyDescent="0.2">
      <c r="A30" s="520">
        <v>20</v>
      </c>
      <c r="B30" s="1540"/>
      <c r="C30" s="112"/>
      <c r="D30" s="596">
        <v>20</v>
      </c>
      <c r="E30" s="596">
        <v>53620</v>
      </c>
      <c r="F30" s="554">
        <v>3060</v>
      </c>
      <c r="G30" s="558"/>
      <c r="H30" s="1579" t="s">
        <v>1010</v>
      </c>
      <c r="I30" s="1533"/>
      <c r="J30" s="554">
        <v>2200</v>
      </c>
      <c r="K30" s="832">
        <v>860</v>
      </c>
    </row>
    <row r="31" spans="1:11" s="231" customFormat="1" ht="19.5" customHeight="1" x14ac:dyDescent="0.2">
      <c r="A31" s="838">
        <v>21</v>
      </c>
      <c r="B31" s="1540"/>
      <c r="C31" s="112"/>
      <c r="D31" s="644">
        <v>21</v>
      </c>
      <c r="E31" s="644">
        <v>53621</v>
      </c>
      <c r="F31" s="839">
        <v>2550</v>
      </c>
      <c r="G31" s="575"/>
      <c r="H31" s="699" t="s">
        <v>498</v>
      </c>
      <c r="I31" s="842"/>
      <c r="J31" s="839">
        <v>1850</v>
      </c>
      <c r="K31" s="840">
        <v>700</v>
      </c>
    </row>
    <row r="32" spans="1:11" s="231" customFormat="1" ht="19.5" customHeight="1" x14ac:dyDescent="0.2">
      <c r="A32" s="833">
        <v>22</v>
      </c>
      <c r="B32" s="1540"/>
      <c r="C32" s="112"/>
      <c r="D32" s="597">
        <v>22</v>
      </c>
      <c r="E32" s="597">
        <v>53622</v>
      </c>
      <c r="F32" s="834">
        <v>2720</v>
      </c>
      <c r="G32" s="555"/>
      <c r="H32" s="835" t="s">
        <v>2304</v>
      </c>
      <c r="I32" s="836"/>
      <c r="J32" s="834">
        <v>2220</v>
      </c>
      <c r="K32" s="837">
        <v>500</v>
      </c>
    </row>
    <row r="33" spans="1:11" s="231" customFormat="1" ht="28" customHeight="1" x14ac:dyDescent="0.2">
      <c r="A33" s="833">
        <v>23</v>
      </c>
      <c r="B33" s="1540"/>
      <c r="C33" s="112"/>
      <c r="D33" s="597">
        <v>23</v>
      </c>
      <c r="E33" s="597">
        <v>53623</v>
      </c>
      <c r="F33" s="834">
        <v>3460</v>
      </c>
      <c r="G33" s="555"/>
      <c r="H33" s="1579" t="s">
        <v>1011</v>
      </c>
      <c r="I33" s="1533"/>
      <c r="J33" s="834">
        <v>2370</v>
      </c>
      <c r="K33" s="837">
        <v>1090</v>
      </c>
    </row>
    <row r="34" spans="1:11" s="231" customFormat="1" ht="28" customHeight="1" x14ac:dyDescent="0.2">
      <c r="A34" s="520">
        <v>24</v>
      </c>
      <c r="B34" s="1540"/>
      <c r="C34" s="112"/>
      <c r="D34" s="596">
        <v>24</v>
      </c>
      <c r="E34" s="596">
        <v>53624</v>
      </c>
      <c r="F34" s="554">
        <v>2000</v>
      </c>
      <c r="G34" s="558"/>
      <c r="H34" s="1579" t="s">
        <v>2094</v>
      </c>
      <c r="I34" s="1533"/>
      <c r="J34" s="554">
        <v>1540</v>
      </c>
      <c r="K34" s="832">
        <v>460</v>
      </c>
    </row>
    <row r="35" spans="1:11" s="231" customFormat="1" ht="19.5" customHeight="1" x14ac:dyDescent="0.2">
      <c r="A35" s="838">
        <v>25</v>
      </c>
      <c r="B35" s="1540"/>
      <c r="C35" s="112"/>
      <c r="D35" s="644">
        <v>25</v>
      </c>
      <c r="E35" s="644">
        <v>53625</v>
      </c>
      <c r="F35" s="839">
        <v>1890</v>
      </c>
      <c r="G35" s="575"/>
      <c r="H35" s="699" t="s">
        <v>2095</v>
      </c>
      <c r="I35" s="842"/>
      <c r="J35" s="839">
        <v>1070</v>
      </c>
      <c r="K35" s="840">
        <v>820</v>
      </c>
    </row>
    <row r="36" spans="1:11" s="231" customFormat="1" ht="19.5" customHeight="1" x14ac:dyDescent="0.2">
      <c r="A36" s="520">
        <v>26</v>
      </c>
      <c r="B36" s="1540"/>
      <c r="C36" s="112"/>
      <c r="D36" s="596">
        <v>26</v>
      </c>
      <c r="E36" s="596">
        <v>53626</v>
      </c>
      <c r="F36" s="554">
        <v>1410</v>
      </c>
      <c r="G36" s="558"/>
      <c r="H36" s="519" t="s">
        <v>2019</v>
      </c>
      <c r="I36" s="694"/>
      <c r="J36" s="554">
        <v>1050</v>
      </c>
      <c r="K36" s="832">
        <v>360</v>
      </c>
    </row>
    <row r="37" spans="1:11" s="231" customFormat="1" ht="19.5" customHeight="1" x14ac:dyDescent="0.2">
      <c r="A37" s="520">
        <v>27</v>
      </c>
      <c r="B37" s="1540"/>
      <c r="C37" s="112"/>
      <c r="D37" s="596">
        <v>27</v>
      </c>
      <c r="E37" s="596">
        <v>53627</v>
      </c>
      <c r="F37" s="554">
        <v>1440</v>
      </c>
      <c r="G37" s="558"/>
      <c r="H37" s="519" t="s">
        <v>2096</v>
      </c>
      <c r="I37" s="694"/>
      <c r="J37" s="554">
        <v>1240</v>
      </c>
      <c r="K37" s="832">
        <v>200</v>
      </c>
    </row>
    <row r="38" spans="1:11" s="231" customFormat="1" ht="19.5" customHeight="1" x14ac:dyDescent="0.2">
      <c r="A38" s="833">
        <v>28</v>
      </c>
      <c r="B38" s="1541"/>
      <c r="C38" s="8"/>
      <c r="D38" s="597">
        <v>28</v>
      </c>
      <c r="E38" s="597">
        <v>53628</v>
      </c>
      <c r="F38" s="554">
        <v>2820</v>
      </c>
      <c r="G38" s="558"/>
      <c r="H38" s="835" t="s">
        <v>2020</v>
      </c>
      <c r="I38" s="841"/>
      <c r="J38" s="554">
        <v>2030</v>
      </c>
      <c r="K38" s="837">
        <v>790</v>
      </c>
    </row>
    <row r="39" spans="1:11" s="231" customFormat="1" ht="19.5" customHeight="1" x14ac:dyDescent="0.2">
      <c r="A39" s="690">
        <v>29</v>
      </c>
      <c r="B39" s="1539" t="s">
        <v>18</v>
      </c>
      <c r="C39" s="1569" t="s">
        <v>173</v>
      </c>
      <c r="D39" s="60">
        <v>1</v>
      </c>
      <c r="E39" s="60">
        <v>53629</v>
      </c>
      <c r="F39" s="46">
        <v>2000</v>
      </c>
      <c r="G39" s="65"/>
      <c r="H39" s="232" t="s">
        <v>223</v>
      </c>
      <c r="I39" s="843"/>
      <c r="J39" s="46">
        <v>1460</v>
      </c>
      <c r="K39" s="117">
        <v>540</v>
      </c>
    </row>
    <row r="40" spans="1:11" s="231" customFormat="1" ht="19.5" customHeight="1" x14ac:dyDescent="0.2">
      <c r="A40" s="520">
        <v>30</v>
      </c>
      <c r="B40" s="1540"/>
      <c r="C40" s="1570"/>
      <c r="D40" s="596">
        <v>2</v>
      </c>
      <c r="E40" s="596">
        <v>53630</v>
      </c>
      <c r="F40" s="632">
        <v>2430</v>
      </c>
      <c r="G40" s="514"/>
      <c r="H40" s="519" t="s">
        <v>224</v>
      </c>
      <c r="I40" s="694"/>
      <c r="J40" s="632">
        <v>1610</v>
      </c>
      <c r="K40" s="650">
        <v>820</v>
      </c>
    </row>
    <row r="41" spans="1:11" s="231" customFormat="1" ht="19.5" customHeight="1" x14ac:dyDescent="0.2">
      <c r="A41" s="520">
        <v>31</v>
      </c>
      <c r="B41" s="1540"/>
      <c r="C41" s="1570"/>
      <c r="D41" s="596">
        <v>3</v>
      </c>
      <c r="E41" s="596">
        <v>53631</v>
      </c>
      <c r="F41" s="632">
        <v>2000</v>
      </c>
      <c r="G41" s="514"/>
      <c r="H41" s="519" t="s">
        <v>463</v>
      </c>
      <c r="I41" s="694"/>
      <c r="J41" s="554">
        <v>1700</v>
      </c>
      <c r="K41" s="832">
        <v>300</v>
      </c>
    </row>
    <row r="42" spans="1:11" s="231" customFormat="1" ht="28" customHeight="1" x14ac:dyDescent="0.2">
      <c r="A42" s="520">
        <v>32</v>
      </c>
      <c r="B42" s="1540"/>
      <c r="C42" s="37">
        <f>SUM(F39:F43)</f>
        <v>10910</v>
      </c>
      <c r="D42" s="596">
        <v>4</v>
      </c>
      <c r="E42" s="596">
        <v>53632</v>
      </c>
      <c r="F42" s="632">
        <v>2490</v>
      </c>
      <c r="G42" s="514"/>
      <c r="H42" s="1579" t="s">
        <v>1012</v>
      </c>
      <c r="I42" s="1533"/>
      <c r="J42" s="554">
        <v>2310</v>
      </c>
      <c r="K42" s="650">
        <v>180</v>
      </c>
    </row>
    <row r="43" spans="1:11" s="231" customFormat="1" ht="28" customHeight="1" x14ac:dyDescent="0.2">
      <c r="A43" s="234">
        <v>33</v>
      </c>
      <c r="B43" s="1540"/>
      <c r="C43" s="112"/>
      <c r="D43" s="235">
        <v>5</v>
      </c>
      <c r="E43" s="235">
        <v>53633</v>
      </c>
      <c r="F43" s="159">
        <v>1990</v>
      </c>
      <c r="G43" s="160"/>
      <c r="H43" s="1583" t="s">
        <v>2097</v>
      </c>
      <c r="I43" s="1584"/>
      <c r="J43" s="54">
        <v>1520</v>
      </c>
      <c r="K43" s="158">
        <v>470</v>
      </c>
    </row>
    <row r="44" spans="1:11" s="231" customFormat="1" ht="19.5" customHeight="1" x14ac:dyDescent="0.2">
      <c r="A44" s="690">
        <v>34</v>
      </c>
      <c r="B44" s="1539" t="s">
        <v>19</v>
      </c>
      <c r="C44" s="1569" t="s">
        <v>174</v>
      </c>
      <c r="D44" s="60">
        <v>1</v>
      </c>
      <c r="E44" s="60">
        <v>53634</v>
      </c>
      <c r="F44" s="46">
        <v>2330</v>
      </c>
      <c r="G44" s="65"/>
      <c r="H44" s="232" t="s">
        <v>501</v>
      </c>
      <c r="I44" s="843"/>
      <c r="J44" s="46">
        <v>1410</v>
      </c>
      <c r="K44" s="233">
        <v>920</v>
      </c>
    </row>
    <row r="45" spans="1:11" s="231" customFormat="1" ht="19.5" customHeight="1" x14ac:dyDescent="0.2">
      <c r="A45" s="520">
        <v>35</v>
      </c>
      <c r="B45" s="1540"/>
      <c r="C45" s="1570"/>
      <c r="D45" s="596">
        <v>2</v>
      </c>
      <c r="E45" s="596">
        <v>53635</v>
      </c>
      <c r="F45" s="632">
        <v>2540</v>
      </c>
      <c r="G45" s="514"/>
      <c r="H45" s="519" t="s">
        <v>504</v>
      </c>
      <c r="I45" s="694"/>
      <c r="J45" s="554">
        <v>2130</v>
      </c>
      <c r="K45" s="650">
        <v>410</v>
      </c>
    </row>
    <row r="46" spans="1:11" s="231" customFormat="1" ht="19.5" customHeight="1" x14ac:dyDescent="0.2">
      <c r="A46" s="520">
        <v>36</v>
      </c>
      <c r="B46" s="1540"/>
      <c r="C46" s="37">
        <f>SUM(F44:F47)</f>
        <v>9530</v>
      </c>
      <c r="D46" s="596">
        <v>3</v>
      </c>
      <c r="E46" s="596">
        <v>53636</v>
      </c>
      <c r="F46" s="632">
        <v>2030</v>
      </c>
      <c r="G46" s="514"/>
      <c r="H46" s="519" t="s">
        <v>502</v>
      </c>
      <c r="I46" s="694"/>
      <c r="J46" s="554">
        <v>1430</v>
      </c>
      <c r="K46" s="832">
        <v>600</v>
      </c>
    </row>
    <row r="47" spans="1:11" s="231" customFormat="1" ht="19.5" customHeight="1" x14ac:dyDescent="0.2">
      <c r="A47" s="696">
        <v>37</v>
      </c>
      <c r="B47" s="1541"/>
      <c r="C47" s="8"/>
      <c r="D47" s="638">
        <v>4</v>
      </c>
      <c r="E47" s="638">
        <v>53637</v>
      </c>
      <c r="F47" s="470">
        <v>2630</v>
      </c>
      <c r="G47" s="478"/>
      <c r="H47" s="677" t="s">
        <v>506</v>
      </c>
      <c r="I47" s="844"/>
      <c r="J47" s="470">
        <v>2250</v>
      </c>
      <c r="K47" s="845">
        <v>380</v>
      </c>
    </row>
    <row r="48" spans="1:11" s="231" customFormat="1" ht="19.5" customHeight="1" x14ac:dyDescent="0.2">
      <c r="A48" s="690">
        <v>38</v>
      </c>
      <c r="B48" s="1539" t="s">
        <v>20</v>
      </c>
      <c r="C48" s="922" t="s">
        <v>1732</v>
      </c>
      <c r="D48" s="60">
        <v>1</v>
      </c>
      <c r="E48" s="60">
        <v>53638</v>
      </c>
      <c r="F48" s="46">
        <v>1180</v>
      </c>
      <c r="G48" s="65"/>
      <c r="H48" s="232" t="s">
        <v>464</v>
      </c>
      <c r="I48" s="843"/>
      <c r="J48" s="46">
        <v>1000</v>
      </c>
      <c r="K48" s="233">
        <v>180</v>
      </c>
    </row>
    <row r="49" spans="1:11" s="231" customFormat="1" ht="19.5" customHeight="1" thickBot="1" x14ac:dyDescent="0.25">
      <c r="A49" s="229">
        <v>39</v>
      </c>
      <c r="B49" s="1575"/>
      <c r="C49" s="935">
        <f>SUM(F48:F49)</f>
        <v>4130</v>
      </c>
      <c r="D49" s="596">
        <v>2</v>
      </c>
      <c r="E49" s="596">
        <v>53639</v>
      </c>
      <c r="F49" s="632">
        <v>2950</v>
      </c>
      <c r="G49" s="514"/>
      <c r="H49" s="519" t="s">
        <v>505</v>
      </c>
      <c r="I49" s="694"/>
      <c r="J49" s="554">
        <v>2550</v>
      </c>
      <c r="K49" s="650">
        <v>400</v>
      </c>
    </row>
    <row r="50" spans="1:11" s="240" customFormat="1" ht="19.5" customHeight="1" thickTop="1" x14ac:dyDescent="0.2">
      <c r="A50" s="239"/>
      <c r="B50" s="1576" t="s">
        <v>548</v>
      </c>
      <c r="C50" s="1577"/>
      <c r="D50" s="1578"/>
      <c r="E50" s="246"/>
      <c r="F50" s="47">
        <f>SUM(F11:F49)</f>
        <v>91170</v>
      </c>
      <c r="G50" s="47">
        <f>SUM(G11:G49)</f>
        <v>0</v>
      </c>
      <c r="H50" s="1027"/>
      <c r="I50" s="1028"/>
      <c r="J50" s="47">
        <f>SUM(J11:J49)</f>
        <v>68080</v>
      </c>
      <c r="K50" s="55">
        <f>SUM(K11:K49)</f>
        <v>23090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03" t="s">
        <v>766</v>
      </c>
      <c r="C52" s="49"/>
      <c r="D52" s="49"/>
      <c r="E52" s="49"/>
      <c r="F52" s="50"/>
      <c r="G52" s="51"/>
      <c r="H52" s="52"/>
      <c r="I52" s="52"/>
      <c r="J52" s="50"/>
      <c r="K52" s="50"/>
    </row>
    <row r="53" spans="1:11" s="29" customFormat="1" ht="18" customHeight="1" x14ac:dyDescent="0.2">
      <c r="A53" s="49"/>
      <c r="B53" s="203" t="s">
        <v>508</v>
      </c>
      <c r="C53" s="49"/>
      <c r="D53" s="49"/>
      <c r="E53" s="49"/>
      <c r="F53" s="50"/>
      <c r="G53" s="51"/>
      <c r="H53" s="52"/>
      <c r="I53" s="52"/>
      <c r="J53" s="50"/>
      <c r="K53" s="50"/>
    </row>
    <row r="54" spans="1:11" s="29" customFormat="1" ht="18" customHeight="1" x14ac:dyDescent="0.2">
      <c r="A54" s="49"/>
      <c r="B54" s="203" t="s">
        <v>2021</v>
      </c>
      <c r="C54" s="49"/>
      <c r="D54" s="49"/>
      <c r="E54" s="49"/>
      <c r="F54" s="50"/>
      <c r="G54" s="51"/>
      <c r="H54" s="52"/>
      <c r="I54" s="52"/>
      <c r="J54" s="50"/>
      <c r="K54" s="50"/>
    </row>
    <row r="55" spans="1:11" s="26" customFormat="1" ht="18" customHeight="1" x14ac:dyDescent="0.2">
      <c r="A55" s="4"/>
      <c r="B55" s="4" t="s">
        <v>507</v>
      </c>
      <c r="C55" s="4"/>
      <c r="D55" s="4"/>
      <c r="E55" s="4"/>
      <c r="F55" s="4"/>
      <c r="G55" s="4"/>
      <c r="H55" s="4"/>
      <c r="I55" s="4"/>
      <c r="J55" s="4"/>
      <c r="K55" s="4"/>
    </row>
    <row r="56" spans="1:11" ht="18" customHeight="1" x14ac:dyDescent="0.2">
      <c r="A56" s="38"/>
      <c r="B56" s="62" t="s">
        <v>890</v>
      </c>
      <c r="C56" s="38"/>
      <c r="D56" s="38"/>
      <c r="E56" s="38"/>
      <c r="F56" s="39"/>
      <c r="G56" s="40"/>
      <c r="H56" s="30"/>
      <c r="J56" s="43"/>
      <c r="K56" s="43"/>
    </row>
    <row r="57" spans="1:11" s="10" customFormat="1" ht="18" customHeight="1" x14ac:dyDescent="0.2">
      <c r="B57" s="1542" t="s">
        <v>2018</v>
      </c>
      <c r="C57" s="1543"/>
      <c r="D57" s="1543"/>
      <c r="E57" s="1543"/>
      <c r="F57" s="1543"/>
      <c r="G57" s="1543"/>
      <c r="H57" s="1543"/>
      <c r="I57" s="36"/>
      <c r="J57" s="36"/>
      <c r="K57" s="36"/>
    </row>
    <row r="58" spans="1:11" ht="18" customHeight="1" x14ac:dyDescent="0.2">
      <c r="B58" s="1543"/>
      <c r="C58" s="1543"/>
      <c r="D58" s="1543"/>
      <c r="E58" s="1543"/>
      <c r="F58" s="1543"/>
      <c r="G58" s="1543"/>
      <c r="H58" s="1543"/>
    </row>
    <row r="59" spans="1:11" ht="18" customHeight="1" x14ac:dyDescent="0.2">
      <c r="B59" s="1543"/>
      <c r="C59" s="1543"/>
      <c r="D59" s="1543"/>
      <c r="E59" s="1543"/>
      <c r="F59" s="1543"/>
      <c r="G59" s="1543"/>
      <c r="H59" s="1543"/>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7CF06-B065-4DED-99D6-554CFEE8FD71}">
  <sheetPr>
    <tabColor rgb="FFE6B8B7"/>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1231</v>
      </c>
      <c r="C1" s="31"/>
      <c r="D1" s="31"/>
      <c r="E1" s="31"/>
      <c r="F1" s="31"/>
      <c r="G1" s="61" t="s">
        <v>482</v>
      </c>
      <c r="H1" s="61"/>
      <c r="I1" s="224"/>
      <c r="J1" s="23"/>
      <c r="K1" s="116">
        <v>552</v>
      </c>
    </row>
    <row r="2" spans="1:11" ht="27.75" customHeight="1" x14ac:dyDescent="0.2">
      <c r="B2" s="1513" t="s">
        <v>0</v>
      </c>
      <c r="C2" s="1514"/>
      <c r="D2" s="1515"/>
      <c r="E2" s="1516"/>
      <c r="F2" s="1516"/>
      <c r="G2" s="416" t="s">
        <v>1</v>
      </c>
      <c r="H2" s="265" t="s">
        <v>394</v>
      </c>
      <c r="I2" s="69" t="s">
        <v>479</v>
      </c>
      <c r="J2" s="64"/>
      <c r="K2" s="64"/>
    </row>
    <row r="3" spans="1:11" ht="27.75" customHeight="1" x14ac:dyDescent="0.2">
      <c r="B3" s="1517" t="s">
        <v>2</v>
      </c>
      <c r="C3" s="1518"/>
      <c r="D3" s="1519">
        <f>G53</f>
        <v>0</v>
      </c>
      <c r="E3" s="1520"/>
      <c r="F3" s="1520"/>
      <c r="G3" s="528" t="s">
        <v>3</v>
      </c>
      <c r="H3" s="255"/>
      <c r="I3" s="70"/>
      <c r="J3" s="64"/>
      <c r="K3" s="71" t="s">
        <v>477</v>
      </c>
    </row>
    <row r="4" spans="1:11" ht="27.75" customHeight="1" x14ac:dyDescent="0.2">
      <c r="B4" s="1517" t="s">
        <v>4</v>
      </c>
      <c r="C4" s="1518"/>
      <c r="D4" s="1521"/>
      <c r="E4" s="1522"/>
      <c r="F4" s="1522"/>
      <c r="G4" s="529" t="s">
        <v>5</v>
      </c>
      <c r="H4" s="261" t="s">
        <v>393</v>
      </c>
      <c r="I4" s="69" t="s">
        <v>478</v>
      </c>
      <c r="J4" s="64"/>
      <c r="K4" s="72"/>
    </row>
    <row r="5" spans="1:11" ht="27.75" customHeight="1" x14ac:dyDescent="0.2">
      <c r="B5" s="1517" t="s">
        <v>6</v>
      </c>
      <c r="C5" s="1518"/>
      <c r="D5" s="1519">
        <f>ROUND(D3*D4,0)</f>
        <v>0</v>
      </c>
      <c r="E5" s="1520"/>
      <c r="F5" s="1520"/>
      <c r="G5" s="529" t="s">
        <v>5</v>
      </c>
      <c r="H5" s="255"/>
      <c r="I5" s="70"/>
      <c r="J5" s="64"/>
      <c r="K5" s="72"/>
    </row>
    <row r="6" spans="1:11" ht="27.75" customHeight="1" x14ac:dyDescent="0.2">
      <c r="B6" s="1517" t="s">
        <v>7</v>
      </c>
      <c r="C6" s="1518"/>
      <c r="D6" s="1523"/>
      <c r="E6" s="1524"/>
      <c r="F6" s="1524"/>
      <c r="G6" s="1525"/>
      <c r="H6" s="512" t="s">
        <v>619</v>
      </c>
      <c r="I6" s="69" t="s">
        <v>480</v>
      </c>
      <c r="J6" s="64"/>
      <c r="K6" s="71" t="s">
        <v>477</v>
      </c>
    </row>
    <row r="7" spans="1:11" ht="27.75" customHeight="1" x14ac:dyDescent="0.2">
      <c r="B7" s="1526" t="s">
        <v>8</v>
      </c>
      <c r="C7" s="1527"/>
      <c r="D7" s="1528"/>
      <c r="E7" s="1529"/>
      <c r="F7" s="1529"/>
      <c r="G7" s="262" t="s">
        <v>3</v>
      </c>
      <c r="H7" s="263" t="s">
        <v>618</v>
      </c>
      <c r="I7" s="69" t="s">
        <v>481</v>
      </c>
      <c r="J7" s="64"/>
      <c r="K7" s="64"/>
    </row>
    <row r="8" spans="1:11" ht="30" customHeight="1" x14ac:dyDescent="0.2">
      <c r="B8" s="1536" t="s">
        <v>649</v>
      </c>
      <c r="C8" s="1536"/>
      <c r="D8" s="1537"/>
      <c r="E8" s="1537"/>
      <c r="F8" s="1537"/>
      <c r="G8" s="1538"/>
      <c r="H8" s="4"/>
      <c r="I8" s="4"/>
      <c r="J8" s="26"/>
      <c r="K8" s="44" t="s">
        <v>483</v>
      </c>
    </row>
    <row r="9" spans="1:11" s="15" customFormat="1" ht="24" customHeight="1" x14ac:dyDescent="0.35">
      <c r="B9" s="33"/>
      <c r="H9" s="24"/>
      <c r="I9" s="662"/>
      <c r="J9" s="717"/>
      <c r="K9" s="302" t="s">
        <v>2475</v>
      </c>
    </row>
    <row r="10" spans="1:11" s="225" customFormat="1" ht="19.5" customHeight="1" x14ac:dyDescent="0.2">
      <c r="A10" s="266" t="s">
        <v>787</v>
      </c>
      <c r="B10" s="763" t="s">
        <v>9</v>
      </c>
      <c r="C10" s="459" t="s">
        <v>1047</v>
      </c>
      <c r="D10" s="764" t="s">
        <v>10</v>
      </c>
      <c r="E10" s="764" t="s">
        <v>787</v>
      </c>
      <c r="F10" s="764" t="s">
        <v>11</v>
      </c>
      <c r="G10" s="764" t="s">
        <v>12</v>
      </c>
      <c r="H10" s="1568" t="s">
        <v>13</v>
      </c>
      <c r="I10" s="1568"/>
      <c r="J10" s="267" t="s">
        <v>203</v>
      </c>
      <c r="K10" s="274" t="s">
        <v>14</v>
      </c>
    </row>
    <row r="11" spans="1:11" ht="19.5" customHeight="1" x14ac:dyDescent="0.2">
      <c r="A11" s="187">
        <v>1</v>
      </c>
      <c r="B11" s="1539" t="s">
        <v>17</v>
      </c>
      <c r="C11" s="1585" t="s">
        <v>1232</v>
      </c>
      <c r="D11" s="765">
        <v>1</v>
      </c>
      <c r="E11" s="766">
        <v>55201</v>
      </c>
      <c r="F11" s="959">
        <v>1310</v>
      </c>
      <c r="G11" s="767"/>
      <c r="H11" s="768" t="s">
        <v>2209</v>
      </c>
      <c r="I11" s="769"/>
      <c r="J11" s="770"/>
      <c r="K11" s="964"/>
    </row>
    <row r="12" spans="1:11" ht="19.5" customHeight="1" x14ac:dyDescent="0.2">
      <c r="A12" s="521">
        <v>2</v>
      </c>
      <c r="B12" s="1540"/>
      <c r="C12" s="1586"/>
      <c r="D12" s="771">
        <v>2</v>
      </c>
      <c r="E12" s="772">
        <v>55202</v>
      </c>
      <c r="F12" s="847">
        <v>1740</v>
      </c>
      <c r="G12" s="695"/>
      <c r="H12" s="773" t="s">
        <v>2210</v>
      </c>
      <c r="I12" s="774"/>
      <c r="J12" s="965"/>
      <c r="K12" s="966"/>
    </row>
    <row r="13" spans="1:11" ht="19.5" customHeight="1" x14ac:dyDescent="0.2">
      <c r="A13" s="521">
        <v>3</v>
      </c>
      <c r="B13" s="1540"/>
      <c r="C13" s="37">
        <f>SUM(F11:F15)</f>
        <v>5440</v>
      </c>
      <c r="D13" s="771">
        <v>3</v>
      </c>
      <c r="E13" s="772">
        <v>55203</v>
      </c>
      <c r="F13" s="847">
        <v>690</v>
      </c>
      <c r="G13" s="695"/>
      <c r="H13" s="773" t="s">
        <v>2476</v>
      </c>
      <c r="I13" s="774"/>
      <c r="J13" s="965"/>
      <c r="K13" s="966"/>
    </row>
    <row r="14" spans="1:11" ht="19.5" customHeight="1" x14ac:dyDescent="0.2">
      <c r="A14" s="521">
        <v>4</v>
      </c>
      <c r="B14" s="1540"/>
      <c r="C14" s="775"/>
      <c r="D14" s="771">
        <v>4</v>
      </c>
      <c r="E14" s="772">
        <v>55204</v>
      </c>
      <c r="F14" s="847">
        <v>1060</v>
      </c>
      <c r="G14" s="695"/>
      <c r="H14" s="773" t="s">
        <v>2477</v>
      </c>
      <c r="I14" s="774"/>
      <c r="J14" s="965"/>
      <c r="K14" s="966"/>
    </row>
    <row r="15" spans="1:11" ht="19.5" customHeight="1" x14ac:dyDescent="0.2">
      <c r="A15" s="637">
        <v>5</v>
      </c>
      <c r="B15" s="1541"/>
      <c r="C15" s="776"/>
      <c r="D15" s="777">
        <v>5</v>
      </c>
      <c r="E15" s="778">
        <v>55205</v>
      </c>
      <c r="F15" s="851">
        <v>640</v>
      </c>
      <c r="G15" s="779"/>
      <c r="H15" s="780" t="s">
        <v>2211</v>
      </c>
      <c r="I15" s="781"/>
      <c r="J15" s="967"/>
      <c r="K15" s="968"/>
    </row>
    <row r="16" spans="1:11" ht="19.5" customHeight="1" x14ac:dyDescent="0.2">
      <c r="A16" s="282">
        <v>6</v>
      </c>
      <c r="B16" s="1539" t="s">
        <v>461</v>
      </c>
      <c r="C16" s="1585" t="s">
        <v>1233</v>
      </c>
      <c r="D16" s="782">
        <v>6</v>
      </c>
      <c r="E16" s="783">
        <v>55206</v>
      </c>
      <c r="F16" s="959">
        <v>1100</v>
      </c>
      <c r="G16" s="784"/>
      <c r="H16" s="768" t="s">
        <v>1234</v>
      </c>
      <c r="I16" s="785"/>
      <c r="J16" s="969"/>
      <c r="K16" s="964"/>
    </row>
    <row r="17" spans="1:11" ht="19.5" customHeight="1" x14ac:dyDescent="0.2">
      <c r="A17" s="521">
        <v>7</v>
      </c>
      <c r="B17" s="1540"/>
      <c r="C17" s="1586"/>
      <c r="D17" s="786">
        <v>7</v>
      </c>
      <c r="E17" s="787">
        <v>55207</v>
      </c>
      <c r="F17" s="847">
        <v>1920</v>
      </c>
      <c r="G17" s="788"/>
      <c r="H17" s="773" t="s">
        <v>1235</v>
      </c>
      <c r="I17" s="789"/>
      <c r="J17" s="965"/>
      <c r="K17" s="966"/>
    </row>
    <row r="18" spans="1:11" ht="19.5" customHeight="1" x14ac:dyDescent="0.2">
      <c r="A18" s="260">
        <v>8</v>
      </c>
      <c r="B18" s="1540"/>
      <c r="C18" s="1586"/>
      <c r="D18" s="786">
        <v>8</v>
      </c>
      <c r="E18" s="787">
        <v>55208</v>
      </c>
      <c r="F18" s="847">
        <v>2580</v>
      </c>
      <c r="G18" s="788"/>
      <c r="H18" s="773" t="s">
        <v>1236</v>
      </c>
      <c r="I18" s="790"/>
      <c r="J18" s="965"/>
      <c r="K18" s="966"/>
    </row>
    <row r="19" spans="1:11" ht="19.5" customHeight="1" x14ac:dyDescent="0.2">
      <c r="A19" s="260">
        <v>9</v>
      </c>
      <c r="B19" s="1540"/>
      <c r="C19" s="37">
        <f>SUM(F16:F22)</f>
        <v>13960</v>
      </c>
      <c r="D19" s="786">
        <v>9</v>
      </c>
      <c r="E19" s="787">
        <v>55209</v>
      </c>
      <c r="F19" s="847">
        <v>1830</v>
      </c>
      <c r="G19" s="788"/>
      <c r="H19" s="773" t="s">
        <v>1237</v>
      </c>
      <c r="I19" s="762"/>
      <c r="J19" s="965"/>
      <c r="K19" s="966"/>
    </row>
    <row r="20" spans="1:11" ht="19.5" customHeight="1" x14ac:dyDescent="0.2">
      <c r="A20" s="260">
        <v>10</v>
      </c>
      <c r="B20" s="1540"/>
      <c r="C20" s="775"/>
      <c r="D20" s="786">
        <v>10</v>
      </c>
      <c r="E20" s="787">
        <v>55210</v>
      </c>
      <c r="F20" s="847">
        <v>3030</v>
      </c>
      <c r="G20" s="788"/>
      <c r="H20" s="773" t="s">
        <v>1238</v>
      </c>
      <c r="I20" s="791"/>
      <c r="J20" s="965"/>
      <c r="K20" s="966"/>
    </row>
    <row r="21" spans="1:11" ht="19.5" customHeight="1" x14ac:dyDescent="0.2">
      <c r="A21" s="260">
        <v>11</v>
      </c>
      <c r="B21" s="1540"/>
      <c r="C21" s="775"/>
      <c r="D21" s="786">
        <v>11</v>
      </c>
      <c r="E21" s="787">
        <v>55211</v>
      </c>
      <c r="F21" s="847">
        <v>1990</v>
      </c>
      <c r="G21" s="788"/>
      <c r="H21" s="773" t="s">
        <v>1239</v>
      </c>
      <c r="I21" s="791"/>
      <c r="J21" s="965"/>
      <c r="K21" s="966"/>
    </row>
    <row r="22" spans="1:11" ht="19.5" customHeight="1" x14ac:dyDescent="0.2">
      <c r="A22" s="637">
        <v>12</v>
      </c>
      <c r="B22" s="1541"/>
      <c r="C22" s="776"/>
      <c r="D22" s="792">
        <v>12</v>
      </c>
      <c r="E22" s="778">
        <v>55212</v>
      </c>
      <c r="F22" s="851">
        <v>1510</v>
      </c>
      <c r="G22" s="779"/>
      <c r="H22" s="793" t="s">
        <v>1240</v>
      </c>
      <c r="I22" s="794"/>
      <c r="J22" s="967"/>
      <c r="K22" s="968"/>
    </row>
    <row r="23" spans="1:11" ht="19.5" customHeight="1" x14ac:dyDescent="0.2">
      <c r="A23" s="187">
        <v>13</v>
      </c>
      <c r="B23" s="1539" t="s">
        <v>679</v>
      </c>
      <c r="C23" s="1585" t="s">
        <v>1241</v>
      </c>
      <c r="D23" s="765">
        <v>13</v>
      </c>
      <c r="E23" s="783">
        <v>55213</v>
      </c>
      <c r="F23" s="959">
        <v>1640</v>
      </c>
      <c r="G23" s="784"/>
      <c r="H23" s="795" t="s">
        <v>1242</v>
      </c>
      <c r="I23" s="774"/>
      <c r="J23" s="969"/>
      <c r="K23" s="964"/>
    </row>
    <row r="24" spans="1:11" ht="19.5" customHeight="1" x14ac:dyDescent="0.2">
      <c r="A24" s="521">
        <v>14</v>
      </c>
      <c r="B24" s="1540"/>
      <c r="C24" s="1586"/>
      <c r="D24" s="771">
        <v>14</v>
      </c>
      <c r="E24" s="772">
        <v>55214</v>
      </c>
      <c r="F24" s="847">
        <v>2440</v>
      </c>
      <c r="G24" s="695"/>
      <c r="H24" s="773" t="s">
        <v>1243</v>
      </c>
      <c r="I24" s="796"/>
      <c r="J24" s="965"/>
      <c r="K24" s="966"/>
    </row>
    <row r="25" spans="1:11" ht="19.5" customHeight="1" x14ac:dyDescent="0.2">
      <c r="A25" s="521">
        <v>15</v>
      </c>
      <c r="B25" s="1540"/>
      <c r="C25" s="1586"/>
      <c r="D25" s="771">
        <v>15</v>
      </c>
      <c r="E25" s="787">
        <v>55215</v>
      </c>
      <c r="F25" s="847">
        <v>300</v>
      </c>
      <c r="G25" s="788"/>
      <c r="H25" s="773" t="s">
        <v>2098</v>
      </c>
      <c r="I25" s="796"/>
      <c r="J25" s="965"/>
      <c r="K25" s="966"/>
    </row>
    <row r="26" spans="1:11" ht="19.5" customHeight="1" x14ac:dyDescent="0.2">
      <c r="A26" s="521">
        <v>16</v>
      </c>
      <c r="B26" s="1540"/>
      <c r="C26" s="1586"/>
      <c r="D26" s="771">
        <v>16</v>
      </c>
      <c r="E26" s="772">
        <v>55216</v>
      </c>
      <c r="F26" s="847">
        <v>2070</v>
      </c>
      <c r="G26" s="695"/>
      <c r="H26" s="773" t="s">
        <v>1244</v>
      </c>
      <c r="I26" s="796"/>
      <c r="J26" s="965"/>
      <c r="K26" s="966"/>
    </row>
    <row r="27" spans="1:11" ht="19.5" customHeight="1" x14ac:dyDescent="0.2">
      <c r="A27" s="521">
        <v>17</v>
      </c>
      <c r="B27" s="1540"/>
      <c r="C27" s="37">
        <f>SUM(F23:F29)</f>
        <v>13020</v>
      </c>
      <c r="D27" s="771">
        <v>17</v>
      </c>
      <c r="E27" s="772">
        <v>55217</v>
      </c>
      <c r="F27" s="847">
        <v>2630</v>
      </c>
      <c r="G27" s="695"/>
      <c r="H27" s="773" t="s">
        <v>1245</v>
      </c>
      <c r="I27" s="796"/>
      <c r="J27" s="965"/>
      <c r="K27" s="966"/>
    </row>
    <row r="28" spans="1:11" ht="19.5" customHeight="1" x14ac:dyDescent="0.2">
      <c r="A28" s="521">
        <v>18</v>
      </c>
      <c r="B28" s="1540"/>
      <c r="C28" s="775"/>
      <c r="D28" s="771">
        <v>18</v>
      </c>
      <c r="E28" s="787">
        <v>55218</v>
      </c>
      <c r="F28" s="847">
        <v>2250</v>
      </c>
      <c r="G28" s="788"/>
      <c r="H28" s="797" t="s">
        <v>1246</v>
      </c>
      <c r="I28" s="796"/>
      <c r="J28" s="965"/>
      <c r="K28" s="966"/>
    </row>
    <row r="29" spans="1:11" ht="19.5" customHeight="1" x14ac:dyDescent="0.2">
      <c r="A29" s="637">
        <v>19</v>
      </c>
      <c r="B29" s="1541"/>
      <c r="C29" s="776"/>
      <c r="D29" s="777">
        <v>19</v>
      </c>
      <c r="E29" s="778">
        <v>55219</v>
      </c>
      <c r="F29" s="851">
        <v>1690</v>
      </c>
      <c r="G29" s="779"/>
      <c r="H29" s="780" t="s">
        <v>1247</v>
      </c>
      <c r="I29" s="781"/>
      <c r="J29" s="967"/>
      <c r="K29" s="968"/>
    </row>
    <row r="30" spans="1:11" ht="19.5" customHeight="1" x14ac:dyDescent="0.2">
      <c r="A30" s="282">
        <v>20</v>
      </c>
      <c r="B30" s="1539" t="s">
        <v>627</v>
      </c>
      <c r="C30" s="1585" t="s">
        <v>1248</v>
      </c>
      <c r="D30" s="60">
        <v>20</v>
      </c>
      <c r="E30" s="783">
        <v>55220</v>
      </c>
      <c r="F30" s="959">
        <v>1530</v>
      </c>
      <c r="G30" s="784"/>
      <c r="H30" s="768" t="s">
        <v>1249</v>
      </c>
      <c r="I30" s="785"/>
      <c r="J30" s="969"/>
      <c r="K30" s="964"/>
    </row>
    <row r="31" spans="1:11" ht="19.5" customHeight="1" x14ac:dyDescent="0.2">
      <c r="A31" s="521">
        <v>21</v>
      </c>
      <c r="B31" s="1540"/>
      <c r="C31" s="1586"/>
      <c r="D31" s="596">
        <v>21</v>
      </c>
      <c r="E31" s="787">
        <v>55221</v>
      </c>
      <c r="F31" s="847">
        <v>1420</v>
      </c>
      <c r="G31" s="788"/>
      <c r="H31" s="773" t="s">
        <v>1250</v>
      </c>
      <c r="I31" s="798"/>
      <c r="J31" s="965"/>
      <c r="K31" s="966"/>
    </row>
    <row r="32" spans="1:11" ht="19.5" customHeight="1" x14ac:dyDescent="0.2">
      <c r="A32" s="521">
        <v>22</v>
      </c>
      <c r="B32" s="1540"/>
      <c r="C32" s="1586"/>
      <c r="D32" s="596">
        <v>22</v>
      </c>
      <c r="E32" s="597">
        <v>55222</v>
      </c>
      <c r="F32" s="847">
        <v>1660</v>
      </c>
      <c r="G32" s="788"/>
      <c r="H32" s="773" t="s">
        <v>1251</v>
      </c>
      <c r="I32" s="796"/>
      <c r="J32" s="965"/>
      <c r="K32" s="966"/>
    </row>
    <row r="33" spans="1:11" ht="19.5" customHeight="1" x14ac:dyDescent="0.2">
      <c r="A33" s="260">
        <v>23</v>
      </c>
      <c r="B33" s="1540"/>
      <c r="C33" s="37">
        <f>SUM(F30:F34)</f>
        <v>7790</v>
      </c>
      <c r="D33" s="597">
        <v>23</v>
      </c>
      <c r="E33" s="597">
        <v>55223</v>
      </c>
      <c r="F33" s="847">
        <v>1060</v>
      </c>
      <c r="G33" s="788"/>
      <c r="H33" s="773" t="s">
        <v>1252</v>
      </c>
      <c r="I33" s="762"/>
      <c r="J33" s="965"/>
      <c r="K33" s="966"/>
    </row>
    <row r="34" spans="1:11" ht="19.5" customHeight="1" x14ac:dyDescent="0.2">
      <c r="A34" s="637">
        <v>24</v>
      </c>
      <c r="B34" s="1541"/>
      <c r="C34" s="799"/>
      <c r="D34" s="638">
        <v>24</v>
      </c>
      <c r="E34" s="638">
        <v>55224</v>
      </c>
      <c r="F34" s="851">
        <v>2120</v>
      </c>
      <c r="G34" s="779"/>
      <c r="H34" s="793" t="s">
        <v>1253</v>
      </c>
      <c r="I34" s="800"/>
      <c r="J34" s="967"/>
      <c r="K34" s="968"/>
    </row>
    <row r="35" spans="1:11" ht="19.5" customHeight="1" x14ac:dyDescent="0.2">
      <c r="A35" s="282">
        <v>25</v>
      </c>
      <c r="B35" s="1539" t="s">
        <v>753</v>
      </c>
      <c r="C35" s="1585" t="s">
        <v>1254</v>
      </c>
      <c r="D35" s="783">
        <v>25</v>
      </c>
      <c r="E35" s="647">
        <v>55225</v>
      </c>
      <c r="F35" s="959">
        <v>2410</v>
      </c>
      <c r="G35" s="784"/>
      <c r="H35" s="795" t="s">
        <v>1255</v>
      </c>
      <c r="I35" s="801"/>
      <c r="J35" s="969"/>
      <c r="K35" s="964"/>
    </row>
    <row r="36" spans="1:11" ht="19.5" customHeight="1" x14ac:dyDescent="0.2">
      <c r="A36" s="260">
        <v>26</v>
      </c>
      <c r="B36" s="1540"/>
      <c r="C36" s="1586"/>
      <c r="D36" s="787">
        <v>26</v>
      </c>
      <c r="E36" s="597">
        <v>55226</v>
      </c>
      <c r="F36" s="847">
        <v>1850</v>
      </c>
      <c r="G36" s="695"/>
      <c r="H36" s="773" t="s">
        <v>1256</v>
      </c>
      <c r="I36" s="791"/>
      <c r="J36" s="965"/>
      <c r="K36" s="966"/>
    </row>
    <row r="37" spans="1:11" ht="19.5" customHeight="1" x14ac:dyDescent="0.2">
      <c r="A37" s="637">
        <v>27</v>
      </c>
      <c r="B37" s="1541"/>
      <c r="C37" s="802">
        <f>SUM(F35:F37)</f>
        <v>5860</v>
      </c>
      <c r="D37" s="778">
        <v>27</v>
      </c>
      <c r="E37" s="638">
        <v>55227</v>
      </c>
      <c r="F37" s="851">
        <v>1600</v>
      </c>
      <c r="G37" s="779"/>
      <c r="H37" s="780" t="s">
        <v>1257</v>
      </c>
      <c r="I37" s="791"/>
      <c r="J37" s="967"/>
      <c r="K37" s="968"/>
    </row>
    <row r="38" spans="1:11" ht="19.5" customHeight="1" x14ac:dyDescent="0.2">
      <c r="A38" s="220">
        <v>28</v>
      </c>
      <c r="B38" s="1539" t="s">
        <v>761</v>
      </c>
      <c r="C38" s="1585" t="s">
        <v>1258</v>
      </c>
      <c r="D38" s="647">
        <v>28</v>
      </c>
      <c r="E38" s="803">
        <v>55228</v>
      </c>
      <c r="F38" s="804">
        <v>1790</v>
      </c>
      <c r="G38" s="805"/>
      <c r="H38" s="768" t="s">
        <v>1259</v>
      </c>
      <c r="I38" s="785"/>
      <c r="J38" s="969"/>
      <c r="K38" s="964"/>
    </row>
    <row r="39" spans="1:11" ht="19.5" customHeight="1" x14ac:dyDescent="0.2">
      <c r="A39" s="260">
        <v>29</v>
      </c>
      <c r="B39" s="1540"/>
      <c r="C39" s="1586"/>
      <c r="D39" s="597">
        <v>29</v>
      </c>
      <c r="E39" s="705">
        <v>55229</v>
      </c>
      <c r="F39" s="806">
        <v>2640</v>
      </c>
      <c r="G39" s="807"/>
      <c r="H39" s="773" t="s">
        <v>1260</v>
      </c>
      <c r="I39" s="791"/>
      <c r="J39" s="965"/>
      <c r="K39" s="966"/>
    </row>
    <row r="40" spans="1:11" ht="19.5" customHeight="1" x14ac:dyDescent="0.2">
      <c r="A40" s="521">
        <v>30</v>
      </c>
      <c r="B40" s="1540"/>
      <c r="C40" s="1586"/>
      <c r="D40" s="596">
        <v>30</v>
      </c>
      <c r="E40" s="808">
        <v>55230</v>
      </c>
      <c r="F40" s="806">
        <v>2740</v>
      </c>
      <c r="G40" s="809"/>
      <c r="H40" s="773" t="s">
        <v>1261</v>
      </c>
      <c r="I40" s="789"/>
      <c r="J40" s="965"/>
      <c r="K40" s="966"/>
    </row>
    <row r="41" spans="1:11" ht="20.25" customHeight="1" x14ac:dyDescent="0.2">
      <c r="A41" s="260">
        <v>31</v>
      </c>
      <c r="B41" s="1540"/>
      <c r="C41" s="1586"/>
      <c r="D41" s="597">
        <v>31</v>
      </c>
      <c r="E41" s="705">
        <v>55231</v>
      </c>
      <c r="F41" s="806">
        <v>1390</v>
      </c>
      <c r="G41" s="809"/>
      <c r="H41" s="797" t="s">
        <v>1262</v>
      </c>
      <c r="I41" s="791"/>
      <c r="J41" s="965"/>
      <c r="K41" s="966"/>
    </row>
    <row r="42" spans="1:11" ht="19.5" customHeight="1" x14ac:dyDescent="0.2">
      <c r="A42" s="260">
        <v>32</v>
      </c>
      <c r="B42" s="1540"/>
      <c r="C42" s="37">
        <f>SUM(F38:F44)</f>
        <v>16230</v>
      </c>
      <c r="D42" s="597">
        <v>32</v>
      </c>
      <c r="E42" s="705">
        <v>55232</v>
      </c>
      <c r="F42" s="806">
        <v>2920</v>
      </c>
      <c r="G42" s="809"/>
      <c r="H42" s="797" t="s">
        <v>1263</v>
      </c>
      <c r="I42" s="791"/>
      <c r="J42" s="965"/>
      <c r="K42" s="966"/>
    </row>
    <row r="43" spans="1:11" ht="19.5" customHeight="1" x14ac:dyDescent="0.2">
      <c r="A43" s="260">
        <v>33</v>
      </c>
      <c r="B43" s="1540"/>
      <c r="C43" s="9"/>
      <c r="D43" s="597">
        <v>33</v>
      </c>
      <c r="E43" s="705">
        <v>55233</v>
      </c>
      <c r="F43" s="806">
        <v>1500</v>
      </c>
      <c r="G43" s="809"/>
      <c r="H43" s="773" t="s">
        <v>1264</v>
      </c>
      <c r="I43" s="791"/>
      <c r="J43" s="965"/>
      <c r="K43" s="966"/>
    </row>
    <row r="44" spans="1:11" ht="19.5" customHeight="1" x14ac:dyDescent="0.2">
      <c r="A44" s="696">
        <v>34</v>
      </c>
      <c r="B44" s="1541"/>
      <c r="C44" s="799"/>
      <c r="D44" s="638">
        <v>34</v>
      </c>
      <c r="E44" s="810">
        <v>55234</v>
      </c>
      <c r="F44" s="811">
        <v>3250</v>
      </c>
      <c r="G44" s="812"/>
      <c r="H44" s="813" t="s">
        <v>1265</v>
      </c>
      <c r="I44" s="814"/>
      <c r="J44" s="967"/>
      <c r="K44" s="968"/>
    </row>
    <row r="45" spans="1:11" ht="19.5" customHeight="1" x14ac:dyDescent="0.2">
      <c r="A45" s="282">
        <v>35</v>
      </c>
      <c r="B45" s="1539" t="s">
        <v>747</v>
      </c>
      <c r="C45" s="1585" t="s">
        <v>1266</v>
      </c>
      <c r="D45" s="647">
        <v>35</v>
      </c>
      <c r="E45" s="803">
        <v>55235</v>
      </c>
      <c r="F45" s="804">
        <v>3260</v>
      </c>
      <c r="G45" s="815"/>
      <c r="H45" s="768" t="s">
        <v>1864</v>
      </c>
      <c r="I45" s="816"/>
      <c r="J45" s="969"/>
      <c r="K45" s="964"/>
    </row>
    <row r="46" spans="1:11" ht="19.5" customHeight="1" x14ac:dyDescent="0.2">
      <c r="A46" s="521">
        <v>36</v>
      </c>
      <c r="B46" s="1540"/>
      <c r="C46" s="1586"/>
      <c r="D46" s="596">
        <v>36</v>
      </c>
      <c r="E46" s="808">
        <v>55236</v>
      </c>
      <c r="F46" s="806">
        <v>2170</v>
      </c>
      <c r="G46" s="809"/>
      <c r="H46" s="773" t="s">
        <v>1267</v>
      </c>
      <c r="I46" s="789"/>
      <c r="J46" s="965"/>
      <c r="K46" s="966"/>
    </row>
    <row r="47" spans="1:11" ht="19.5" customHeight="1" x14ac:dyDescent="0.2">
      <c r="A47" s="521">
        <v>37</v>
      </c>
      <c r="B47" s="1540"/>
      <c r="C47" s="37">
        <f>SUM(F45:F48)</f>
        <v>9270</v>
      </c>
      <c r="D47" s="596">
        <v>37</v>
      </c>
      <c r="E47" s="808">
        <v>55237</v>
      </c>
      <c r="F47" s="806">
        <v>2320</v>
      </c>
      <c r="G47" s="809"/>
      <c r="H47" s="773" t="s">
        <v>2478</v>
      </c>
      <c r="I47" s="789"/>
      <c r="J47" s="965"/>
      <c r="K47" s="966"/>
    </row>
    <row r="48" spans="1:11" ht="19.5" customHeight="1" x14ac:dyDescent="0.2">
      <c r="A48" s="637">
        <v>38</v>
      </c>
      <c r="B48" s="1541"/>
      <c r="C48" s="776"/>
      <c r="D48" s="638">
        <v>38</v>
      </c>
      <c r="E48" s="810">
        <v>55238</v>
      </c>
      <c r="F48" s="811">
        <v>1520</v>
      </c>
      <c r="G48" s="812"/>
      <c r="H48" s="793" t="s">
        <v>1268</v>
      </c>
      <c r="I48" s="791"/>
      <c r="J48" s="967"/>
      <c r="K48" s="968"/>
    </row>
    <row r="49" spans="1:11" ht="19.5" customHeight="1" x14ac:dyDescent="0.2">
      <c r="A49" s="643">
        <v>39</v>
      </c>
      <c r="B49" s="1539" t="s">
        <v>748</v>
      </c>
      <c r="C49" s="1585" t="s">
        <v>1269</v>
      </c>
      <c r="D49" s="644">
        <v>39</v>
      </c>
      <c r="E49" s="817">
        <v>55239</v>
      </c>
      <c r="F49" s="818">
        <v>710</v>
      </c>
      <c r="G49" s="819"/>
      <c r="H49" s="795" t="s">
        <v>2225</v>
      </c>
      <c r="I49" s="820"/>
      <c r="J49" s="969"/>
      <c r="K49" s="964"/>
    </row>
    <row r="50" spans="1:11" ht="19.5" customHeight="1" x14ac:dyDescent="0.2">
      <c r="A50" s="521">
        <v>40</v>
      </c>
      <c r="B50" s="1540"/>
      <c r="C50" s="1586"/>
      <c r="D50" s="596">
        <v>40</v>
      </c>
      <c r="E50" s="808">
        <v>55240</v>
      </c>
      <c r="F50" s="806">
        <v>1690</v>
      </c>
      <c r="G50" s="809"/>
      <c r="H50" s="773" t="s">
        <v>2099</v>
      </c>
      <c r="I50" s="789"/>
      <c r="J50" s="965"/>
      <c r="K50" s="966"/>
    </row>
    <row r="51" spans="1:11" ht="19.5" customHeight="1" x14ac:dyDescent="0.2">
      <c r="A51" s="521">
        <v>41</v>
      </c>
      <c r="B51" s="1540"/>
      <c r="C51" s="821">
        <f>SUM(F49:F52)</f>
        <v>6320</v>
      </c>
      <c r="D51" s="596">
        <v>41</v>
      </c>
      <c r="E51" s="808">
        <v>55241</v>
      </c>
      <c r="F51" s="806">
        <v>1150</v>
      </c>
      <c r="G51" s="809"/>
      <c r="H51" s="773" t="s">
        <v>1270</v>
      </c>
      <c r="I51" s="789"/>
      <c r="J51" s="965"/>
      <c r="K51" s="966"/>
    </row>
    <row r="52" spans="1:11" ht="19.5" customHeight="1" thickBot="1" x14ac:dyDescent="0.25">
      <c r="A52" s="229">
        <v>42</v>
      </c>
      <c r="B52" s="1575"/>
      <c r="C52" s="822"/>
      <c r="D52" s="596">
        <v>42</v>
      </c>
      <c r="E52" s="808">
        <v>55242</v>
      </c>
      <c r="F52" s="823">
        <v>2770</v>
      </c>
      <c r="G52" s="809"/>
      <c r="H52" s="780" t="s">
        <v>2212</v>
      </c>
      <c r="I52" s="824"/>
      <c r="J52" s="970"/>
      <c r="K52" s="971"/>
    </row>
    <row r="53" spans="1:11" ht="19.5" customHeight="1" thickTop="1" x14ac:dyDescent="0.2">
      <c r="A53" s="114"/>
      <c r="B53" s="1545" t="s">
        <v>548</v>
      </c>
      <c r="C53" s="1546"/>
      <c r="D53" s="1547"/>
      <c r="E53" s="245"/>
      <c r="F53" s="42">
        <f>SUM(F11:F52)</f>
        <v>77890</v>
      </c>
      <c r="G53" s="42">
        <f>SUM(G11:G52)</f>
        <v>0</v>
      </c>
      <c r="H53" s="825"/>
      <c r="I53" s="826"/>
      <c r="J53" s="827"/>
      <c r="K53" s="828"/>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03" t="s">
        <v>766</v>
      </c>
      <c r="D55" s="49"/>
      <c r="E55" s="49"/>
      <c r="F55" s="49"/>
      <c r="G55" s="50"/>
      <c r="H55" s="51"/>
      <c r="I55" s="52"/>
      <c r="J55" s="52"/>
      <c r="K55" s="50"/>
    </row>
    <row r="56" spans="1:11" s="29" customFormat="1" ht="18" customHeight="1" x14ac:dyDescent="0.2">
      <c r="A56" s="49"/>
      <c r="B56" s="203" t="s">
        <v>508</v>
      </c>
      <c r="C56" s="49"/>
      <c r="D56" s="49"/>
      <c r="E56" s="49"/>
      <c r="F56" s="50"/>
      <c r="G56" s="51"/>
      <c r="H56" s="52"/>
      <c r="I56" s="52"/>
      <c r="J56" s="50"/>
      <c r="K56" s="50"/>
    </row>
    <row r="57" spans="1:11" s="29" customFormat="1" ht="18" customHeight="1" x14ac:dyDescent="0.2">
      <c r="A57" s="49"/>
      <c r="B57" s="203" t="s">
        <v>2021</v>
      </c>
      <c r="C57" s="49"/>
      <c r="D57" s="49"/>
      <c r="E57" s="49"/>
      <c r="F57" s="50"/>
      <c r="G57" s="51"/>
      <c r="H57" s="52"/>
      <c r="I57" s="52"/>
      <c r="J57" s="50"/>
      <c r="K57" s="50"/>
    </row>
    <row r="58" spans="1:11" s="26" customFormat="1" ht="18" customHeight="1" x14ac:dyDescent="0.2">
      <c r="A58" s="4"/>
      <c r="B58" s="4" t="s">
        <v>507</v>
      </c>
      <c r="C58" s="4"/>
      <c r="D58" s="4"/>
      <c r="E58" s="4"/>
      <c r="F58" s="4"/>
      <c r="G58" s="4"/>
      <c r="H58" s="4"/>
      <c r="I58" s="4"/>
      <c r="J58" s="4"/>
      <c r="K58" s="4"/>
    </row>
    <row r="59" spans="1:11" ht="18" customHeight="1" x14ac:dyDescent="0.2">
      <c r="A59" s="38"/>
      <c r="B59" s="62" t="s">
        <v>890</v>
      </c>
      <c r="C59" s="38"/>
      <c r="D59" s="38"/>
      <c r="E59" s="38"/>
      <c r="F59" s="39"/>
      <c r="G59" s="40"/>
      <c r="H59" s="30"/>
      <c r="I59" s="2"/>
      <c r="J59" s="43"/>
      <c r="K59" s="43"/>
    </row>
    <row r="60" spans="1:11" s="10" customFormat="1" ht="18" customHeight="1" x14ac:dyDescent="0.2">
      <c r="B60" s="1542" t="s">
        <v>2018</v>
      </c>
      <c r="C60" s="1542"/>
      <c r="D60" s="1542"/>
      <c r="E60" s="1542"/>
      <c r="F60" s="1542"/>
      <c r="G60" s="1542"/>
      <c r="H60" s="1542"/>
      <c r="I60" s="36"/>
      <c r="J60" s="36"/>
      <c r="K60" s="36"/>
    </row>
    <row r="61" spans="1:11" s="231" customFormat="1" ht="18" customHeight="1" x14ac:dyDescent="0.2">
      <c r="B61" s="1542"/>
      <c r="C61" s="1542"/>
      <c r="D61" s="1542"/>
      <c r="E61" s="1542"/>
      <c r="F61" s="1542"/>
      <c r="G61" s="1542"/>
      <c r="H61" s="1542"/>
      <c r="I61" s="9"/>
    </row>
    <row r="62" spans="1:11" s="20" customFormat="1" ht="18" customHeight="1" x14ac:dyDescent="0.2">
      <c r="B62" s="1542"/>
      <c r="C62" s="1542"/>
      <c r="D62" s="1542"/>
      <c r="E62" s="1542"/>
      <c r="F62" s="1542"/>
      <c r="G62" s="1542"/>
      <c r="H62" s="1542"/>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60:H62"/>
    <mergeCell ref="B38:B44"/>
    <mergeCell ref="C38:C41"/>
    <mergeCell ref="B45:B48"/>
    <mergeCell ref="C45:C46"/>
    <mergeCell ref="B49:B52"/>
    <mergeCell ref="C49:C50"/>
    <mergeCell ref="B30:B34"/>
    <mergeCell ref="C30:C32"/>
    <mergeCell ref="B35:B37"/>
    <mergeCell ref="C35:C36"/>
    <mergeCell ref="B53:D53"/>
    <mergeCell ref="H10:I10"/>
    <mergeCell ref="B11:B15"/>
    <mergeCell ref="C11:C12"/>
    <mergeCell ref="B23:B29"/>
    <mergeCell ref="C23:C26"/>
    <mergeCell ref="B16:B22"/>
    <mergeCell ref="C16:C18"/>
    <mergeCell ref="B5:C5"/>
    <mergeCell ref="D5:F5"/>
    <mergeCell ref="B6:C6"/>
    <mergeCell ref="D6:G6"/>
    <mergeCell ref="B7:C7"/>
    <mergeCell ref="D7:F7"/>
    <mergeCell ref="B8:C8"/>
    <mergeCell ref="D8:G8"/>
    <mergeCell ref="B2:C2"/>
    <mergeCell ref="D2:F2"/>
    <mergeCell ref="B3:C3"/>
    <mergeCell ref="D3:F3"/>
    <mergeCell ref="B4:C4"/>
    <mergeCell ref="D4:F4"/>
  </mergeCells>
  <phoneticPr fontId="57"/>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EFF47-67C9-4BA0-AB32-C24017442D80}">
  <sheetPr codeName="Sheet8">
    <tabColor rgb="FFE6B8B7"/>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1154" t="s">
        <v>650</v>
      </c>
      <c r="C1" s="283"/>
      <c r="D1" s="283"/>
      <c r="E1" s="284"/>
      <c r="F1" s="284"/>
      <c r="G1" s="284"/>
      <c r="H1" s="285" t="s">
        <v>482</v>
      </c>
      <c r="I1" s="286"/>
      <c r="J1" s="286"/>
      <c r="K1" s="1155">
        <v>537</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G66</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2235</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346"/>
      <c r="D11" s="410">
        <v>1</v>
      </c>
      <c r="E11" s="410">
        <v>53701</v>
      </c>
      <c r="F11" s="309">
        <v>1790</v>
      </c>
      <c r="G11" s="310"/>
      <c r="H11" s="1131" t="s">
        <v>2213</v>
      </c>
      <c r="I11" s="1156"/>
      <c r="J11" s="312">
        <v>960</v>
      </c>
      <c r="K11" s="313">
        <v>830</v>
      </c>
    </row>
    <row r="12" spans="1:11" s="288" customFormat="1" ht="28.5" customHeight="1" x14ac:dyDescent="0.35">
      <c r="A12" s="487">
        <v>2</v>
      </c>
      <c r="B12" s="1437"/>
      <c r="C12" s="314"/>
      <c r="D12" s="481">
        <v>2</v>
      </c>
      <c r="E12" s="481">
        <v>53702</v>
      </c>
      <c r="F12" s="482">
        <v>4840</v>
      </c>
      <c r="G12" s="483"/>
      <c r="H12" s="1593" t="s">
        <v>1074</v>
      </c>
      <c r="I12" s="1594"/>
      <c r="J12" s="485">
        <v>1360</v>
      </c>
      <c r="K12" s="486">
        <v>3480</v>
      </c>
    </row>
    <row r="13" spans="1:11" s="288" customFormat="1" ht="19.5" customHeight="1" x14ac:dyDescent="0.35">
      <c r="A13" s="487">
        <v>3</v>
      </c>
      <c r="B13" s="1437"/>
      <c r="C13" s="308"/>
      <c r="D13" s="481">
        <v>3</v>
      </c>
      <c r="E13" s="481">
        <v>53703</v>
      </c>
      <c r="F13" s="482">
        <v>1400</v>
      </c>
      <c r="G13" s="483"/>
      <c r="H13" s="1157" t="s">
        <v>406</v>
      </c>
      <c r="I13" s="1158"/>
      <c r="J13" s="485">
        <v>450</v>
      </c>
      <c r="K13" s="486">
        <v>950</v>
      </c>
    </row>
    <row r="14" spans="1:11" s="288" customFormat="1" ht="19.5" customHeight="1" x14ac:dyDescent="0.35">
      <c r="A14" s="487">
        <v>4</v>
      </c>
      <c r="B14" s="1437"/>
      <c r="C14" s="314"/>
      <c r="D14" s="481">
        <v>4</v>
      </c>
      <c r="E14" s="481">
        <v>53704</v>
      </c>
      <c r="F14" s="482">
        <v>3150</v>
      </c>
      <c r="G14" s="483"/>
      <c r="H14" s="1593" t="s">
        <v>2236</v>
      </c>
      <c r="I14" s="1594"/>
      <c r="J14" s="485">
        <v>520</v>
      </c>
      <c r="K14" s="486">
        <v>2630</v>
      </c>
    </row>
    <row r="15" spans="1:11" s="288" customFormat="1" ht="30" customHeight="1" x14ac:dyDescent="0.35">
      <c r="A15" s="487">
        <v>5</v>
      </c>
      <c r="B15" s="1437"/>
      <c r="C15" s="1159"/>
      <c r="D15" s="481">
        <v>5</v>
      </c>
      <c r="E15" s="481">
        <v>53705</v>
      </c>
      <c r="F15" s="482">
        <v>1440</v>
      </c>
      <c r="G15" s="483"/>
      <c r="H15" s="1593" t="s">
        <v>1075</v>
      </c>
      <c r="I15" s="1594"/>
      <c r="J15" s="485">
        <v>800</v>
      </c>
      <c r="K15" s="486">
        <v>640</v>
      </c>
    </row>
    <row r="16" spans="1:11" s="288" customFormat="1" ht="19.5" customHeight="1" x14ac:dyDescent="0.35">
      <c r="A16" s="487">
        <v>6</v>
      </c>
      <c r="B16" s="1437"/>
      <c r="C16" s="308"/>
      <c r="D16" s="481">
        <v>6</v>
      </c>
      <c r="E16" s="481">
        <v>53706</v>
      </c>
      <c r="F16" s="482">
        <v>2100</v>
      </c>
      <c r="G16" s="483"/>
      <c r="H16" s="1157" t="s">
        <v>2237</v>
      </c>
      <c r="I16" s="1158"/>
      <c r="J16" s="485">
        <v>320</v>
      </c>
      <c r="K16" s="486">
        <v>1780</v>
      </c>
    </row>
    <row r="17" spans="1:11" s="288" customFormat="1" ht="19.5" customHeight="1" x14ac:dyDescent="0.35">
      <c r="A17" s="487">
        <v>7</v>
      </c>
      <c r="B17" s="1437"/>
      <c r="C17" s="308"/>
      <c r="D17" s="481">
        <v>7</v>
      </c>
      <c r="E17" s="481">
        <v>53707</v>
      </c>
      <c r="F17" s="482">
        <v>1750</v>
      </c>
      <c r="G17" s="483"/>
      <c r="H17" s="1157" t="s">
        <v>407</v>
      </c>
      <c r="I17" s="1160"/>
      <c r="J17" s="485">
        <v>550</v>
      </c>
      <c r="K17" s="486">
        <v>1200</v>
      </c>
    </row>
    <row r="18" spans="1:11" s="288" customFormat="1" ht="32.15" customHeight="1" x14ac:dyDescent="0.35">
      <c r="A18" s="487">
        <v>8</v>
      </c>
      <c r="B18" s="1437"/>
      <c r="C18" s="308"/>
      <c r="D18" s="481">
        <v>8</v>
      </c>
      <c r="E18" s="481">
        <v>53708</v>
      </c>
      <c r="F18" s="482">
        <v>3620</v>
      </c>
      <c r="G18" s="483"/>
      <c r="H18" s="1595" t="s">
        <v>2214</v>
      </c>
      <c r="I18" s="1594"/>
      <c r="J18" s="485">
        <v>1130</v>
      </c>
      <c r="K18" s="486">
        <v>2490</v>
      </c>
    </row>
    <row r="19" spans="1:11" s="321" customFormat="1" ht="19.5" customHeight="1" x14ac:dyDescent="0.2">
      <c r="A19" s="487">
        <v>9</v>
      </c>
      <c r="B19" s="1437"/>
      <c r="C19" s="314"/>
      <c r="D19" s="481">
        <v>9</v>
      </c>
      <c r="E19" s="481">
        <v>53709</v>
      </c>
      <c r="F19" s="482">
        <v>2770</v>
      </c>
      <c r="G19" s="483"/>
      <c r="H19" s="1157" t="s">
        <v>408</v>
      </c>
      <c r="I19" s="1158"/>
      <c r="J19" s="485">
        <v>730</v>
      </c>
      <c r="K19" s="486">
        <v>2040</v>
      </c>
    </row>
    <row r="20" spans="1:11" s="321" customFormat="1" ht="19.5" customHeight="1" x14ac:dyDescent="0.2">
      <c r="A20" s="487">
        <v>10</v>
      </c>
      <c r="B20" s="1437"/>
      <c r="C20" s="314"/>
      <c r="D20" s="481">
        <v>10</v>
      </c>
      <c r="E20" s="481">
        <v>53710</v>
      </c>
      <c r="F20" s="482">
        <v>3150</v>
      </c>
      <c r="G20" s="483"/>
      <c r="H20" s="1157" t="s">
        <v>409</v>
      </c>
      <c r="I20" s="1158"/>
      <c r="J20" s="485">
        <v>940</v>
      </c>
      <c r="K20" s="486">
        <v>2210</v>
      </c>
    </row>
    <row r="21" spans="1:11" s="321" customFormat="1" ht="27.65" customHeight="1" x14ac:dyDescent="0.2">
      <c r="A21" s="487">
        <v>11</v>
      </c>
      <c r="B21" s="1437"/>
      <c r="C21" s="308"/>
      <c r="D21" s="481">
        <v>11</v>
      </c>
      <c r="E21" s="481">
        <v>53711</v>
      </c>
      <c r="F21" s="482">
        <v>7450</v>
      </c>
      <c r="G21" s="483"/>
      <c r="H21" s="1587" t="s">
        <v>944</v>
      </c>
      <c r="I21" s="1588"/>
      <c r="J21" s="485">
        <v>2680</v>
      </c>
      <c r="K21" s="486">
        <v>4770</v>
      </c>
    </row>
    <row r="22" spans="1:11" s="321" customFormat="1" ht="19.5" customHeight="1" x14ac:dyDescent="0.2">
      <c r="A22" s="487">
        <v>12</v>
      </c>
      <c r="B22" s="1437"/>
      <c r="C22" s="308"/>
      <c r="D22" s="481">
        <v>12</v>
      </c>
      <c r="E22" s="481">
        <v>53712</v>
      </c>
      <c r="F22" s="482">
        <v>4650</v>
      </c>
      <c r="G22" s="483"/>
      <c r="H22" s="1157" t="s">
        <v>1067</v>
      </c>
      <c r="I22" s="1158"/>
      <c r="J22" s="485">
        <v>3720</v>
      </c>
      <c r="K22" s="486">
        <v>930</v>
      </c>
    </row>
    <row r="23" spans="1:11" s="321" customFormat="1" ht="32.15" customHeight="1" x14ac:dyDescent="0.2">
      <c r="A23" s="487">
        <v>13</v>
      </c>
      <c r="B23" s="1437"/>
      <c r="C23" s="308" t="s">
        <v>643</v>
      </c>
      <c r="D23" s="481">
        <v>13</v>
      </c>
      <c r="E23" s="481">
        <v>53713</v>
      </c>
      <c r="F23" s="482">
        <v>3130</v>
      </c>
      <c r="G23" s="483"/>
      <c r="H23" s="1587" t="s">
        <v>945</v>
      </c>
      <c r="I23" s="1588"/>
      <c r="J23" s="485">
        <v>2020</v>
      </c>
      <c r="K23" s="486">
        <v>1110</v>
      </c>
    </row>
    <row r="24" spans="1:11" s="321" customFormat="1" ht="32.15" customHeight="1" x14ac:dyDescent="0.2">
      <c r="A24" s="487">
        <v>14</v>
      </c>
      <c r="B24" s="1437"/>
      <c r="C24" s="314">
        <v>63870</v>
      </c>
      <c r="D24" s="481">
        <v>14</v>
      </c>
      <c r="E24" s="481">
        <v>53714</v>
      </c>
      <c r="F24" s="482">
        <v>2020</v>
      </c>
      <c r="G24" s="483"/>
      <c r="H24" s="1593" t="s">
        <v>1076</v>
      </c>
      <c r="I24" s="1594"/>
      <c r="J24" s="485">
        <v>1120</v>
      </c>
      <c r="K24" s="486">
        <v>900</v>
      </c>
    </row>
    <row r="25" spans="1:11" s="321" customFormat="1" ht="19.5" customHeight="1" x14ac:dyDescent="0.2">
      <c r="A25" s="487">
        <v>15</v>
      </c>
      <c r="B25" s="1437"/>
      <c r="C25" s="314"/>
      <c r="D25" s="481">
        <v>15</v>
      </c>
      <c r="E25" s="481">
        <v>53715</v>
      </c>
      <c r="F25" s="482">
        <v>4360</v>
      </c>
      <c r="G25" s="483"/>
      <c r="H25" s="1157" t="s">
        <v>2238</v>
      </c>
      <c r="I25" s="1158"/>
      <c r="J25" s="485">
        <v>3120</v>
      </c>
      <c r="K25" s="486">
        <v>1240</v>
      </c>
    </row>
    <row r="26" spans="1:11" s="321" customFormat="1" ht="32.5" customHeight="1" x14ac:dyDescent="0.2">
      <c r="A26" s="487">
        <v>16</v>
      </c>
      <c r="B26" s="1437"/>
      <c r="C26" s="314"/>
      <c r="D26" s="481">
        <v>16</v>
      </c>
      <c r="E26" s="481">
        <v>53716</v>
      </c>
      <c r="F26" s="482">
        <v>2610</v>
      </c>
      <c r="G26" s="483"/>
      <c r="H26" s="1593" t="s">
        <v>1077</v>
      </c>
      <c r="I26" s="1594"/>
      <c r="J26" s="485">
        <v>1490</v>
      </c>
      <c r="K26" s="486">
        <v>1120</v>
      </c>
    </row>
    <row r="27" spans="1:11" s="321" customFormat="1" ht="19.5" customHeight="1" x14ac:dyDescent="0.2">
      <c r="A27" s="487">
        <v>17</v>
      </c>
      <c r="B27" s="1437"/>
      <c r="C27" s="308"/>
      <c r="D27" s="481">
        <v>17</v>
      </c>
      <c r="E27" s="481">
        <v>53717</v>
      </c>
      <c r="F27" s="482">
        <v>2300</v>
      </c>
      <c r="G27" s="483"/>
      <c r="H27" s="1157" t="s">
        <v>410</v>
      </c>
      <c r="I27" s="1158"/>
      <c r="J27" s="485">
        <v>830</v>
      </c>
      <c r="K27" s="486">
        <v>1470</v>
      </c>
    </row>
    <row r="28" spans="1:11" s="321" customFormat="1" ht="19.5" customHeight="1" x14ac:dyDescent="0.2">
      <c r="A28" s="487">
        <v>18</v>
      </c>
      <c r="B28" s="1437"/>
      <c r="C28" s="308"/>
      <c r="D28" s="481">
        <v>18</v>
      </c>
      <c r="E28" s="481">
        <v>53718</v>
      </c>
      <c r="F28" s="482">
        <v>2300</v>
      </c>
      <c r="G28" s="483"/>
      <c r="H28" s="1157" t="s">
        <v>2239</v>
      </c>
      <c r="I28" s="1158"/>
      <c r="J28" s="485">
        <v>1540</v>
      </c>
      <c r="K28" s="486">
        <v>760</v>
      </c>
    </row>
    <row r="29" spans="1:11" s="321" customFormat="1" ht="19.5" customHeight="1" x14ac:dyDescent="0.2">
      <c r="A29" s="487">
        <v>19</v>
      </c>
      <c r="B29" s="1437"/>
      <c r="C29" s="308"/>
      <c r="D29" s="481">
        <v>19</v>
      </c>
      <c r="E29" s="481">
        <v>53719</v>
      </c>
      <c r="F29" s="482">
        <v>2310</v>
      </c>
      <c r="G29" s="483"/>
      <c r="H29" s="1157" t="s">
        <v>1066</v>
      </c>
      <c r="I29" s="1160"/>
      <c r="J29" s="485">
        <v>670</v>
      </c>
      <c r="K29" s="486">
        <v>1640</v>
      </c>
    </row>
    <row r="30" spans="1:11" s="321" customFormat="1" ht="32.15" customHeight="1" x14ac:dyDescent="0.2">
      <c r="A30" s="487">
        <v>20</v>
      </c>
      <c r="B30" s="1437"/>
      <c r="C30" s="314"/>
      <c r="D30" s="481">
        <v>20</v>
      </c>
      <c r="E30" s="481">
        <v>53720</v>
      </c>
      <c r="F30" s="482">
        <v>2040</v>
      </c>
      <c r="G30" s="483"/>
      <c r="H30" s="1593" t="s">
        <v>2215</v>
      </c>
      <c r="I30" s="1594"/>
      <c r="J30" s="485">
        <v>1140</v>
      </c>
      <c r="K30" s="486">
        <v>900</v>
      </c>
    </row>
    <row r="31" spans="1:11" s="321" customFormat="1" ht="19.5" customHeight="1" x14ac:dyDescent="0.2">
      <c r="A31" s="487">
        <v>21</v>
      </c>
      <c r="B31" s="1437"/>
      <c r="C31" s="308"/>
      <c r="D31" s="481">
        <v>21</v>
      </c>
      <c r="E31" s="481">
        <v>53721</v>
      </c>
      <c r="F31" s="482">
        <v>2070</v>
      </c>
      <c r="G31" s="483"/>
      <c r="H31" s="1157" t="s">
        <v>946</v>
      </c>
      <c r="I31" s="1158"/>
      <c r="J31" s="485">
        <v>1190</v>
      </c>
      <c r="K31" s="486">
        <v>880</v>
      </c>
    </row>
    <row r="32" spans="1:11" s="321" customFormat="1" ht="19.5" customHeight="1" x14ac:dyDescent="0.2">
      <c r="A32" s="430">
        <v>22</v>
      </c>
      <c r="B32" s="1461"/>
      <c r="C32" s="385"/>
      <c r="D32" s="431">
        <v>22</v>
      </c>
      <c r="E32" s="431">
        <v>53722</v>
      </c>
      <c r="F32" s="422">
        <v>2620</v>
      </c>
      <c r="G32" s="423"/>
      <c r="H32" s="1161" t="s">
        <v>2216</v>
      </c>
      <c r="I32" s="1162"/>
      <c r="J32" s="444">
        <v>2090</v>
      </c>
      <c r="K32" s="445">
        <v>530</v>
      </c>
    </row>
    <row r="33" spans="1:11" s="321" customFormat="1" ht="19.5" customHeight="1" x14ac:dyDescent="0.2">
      <c r="A33" s="348">
        <v>23</v>
      </c>
      <c r="B33" s="1437" t="s">
        <v>18</v>
      </c>
      <c r="C33" s="314"/>
      <c r="D33" s="501">
        <v>1</v>
      </c>
      <c r="E33" s="501">
        <v>53723</v>
      </c>
      <c r="F33" s="502">
        <v>2450</v>
      </c>
      <c r="G33" s="503"/>
      <c r="H33" s="1163" t="s">
        <v>1065</v>
      </c>
      <c r="I33" s="1164"/>
      <c r="J33" s="319">
        <v>1160</v>
      </c>
      <c r="K33" s="320">
        <v>1290</v>
      </c>
    </row>
    <row r="34" spans="1:11" s="321" customFormat="1" ht="19.5" customHeight="1" x14ac:dyDescent="0.2">
      <c r="A34" s="487">
        <v>24</v>
      </c>
      <c r="B34" s="1437"/>
      <c r="C34" s="308"/>
      <c r="D34" s="481">
        <v>2</v>
      </c>
      <c r="E34" s="481">
        <v>53724</v>
      </c>
      <c r="F34" s="482">
        <v>1450</v>
      </c>
      <c r="G34" s="483"/>
      <c r="H34" s="1157" t="s">
        <v>2240</v>
      </c>
      <c r="I34" s="1158"/>
      <c r="J34" s="485">
        <v>720</v>
      </c>
      <c r="K34" s="486">
        <v>730</v>
      </c>
    </row>
    <row r="35" spans="1:11" s="321" customFormat="1" ht="19.5" customHeight="1" x14ac:dyDescent="0.2">
      <c r="A35" s="487">
        <v>25</v>
      </c>
      <c r="B35" s="1437"/>
      <c r="C35" s="308"/>
      <c r="D35" s="481">
        <v>3</v>
      </c>
      <c r="E35" s="481">
        <v>53725</v>
      </c>
      <c r="F35" s="482">
        <v>3590</v>
      </c>
      <c r="G35" s="483"/>
      <c r="H35" s="1157" t="s">
        <v>411</v>
      </c>
      <c r="I35" s="1158"/>
      <c r="J35" s="485">
        <v>2110</v>
      </c>
      <c r="K35" s="486">
        <v>1480</v>
      </c>
    </row>
    <row r="36" spans="1:11" s="321" customFormat="1" ht="19.5" customHeight="1" x14ac:dyDescent="0.2">
      <c r="A36" s="487">
        <v>26</v>
      </c>
      <c r="B36" s="1437"/>
      <c r="C36" s="314"/>
      <c r="D36" s="481">
        <v>4</v>
      </c>
      <c r="E36" s="481">
        <v>53726</v>
      </c>
      <c r="F36" s="482">
        <v>2210</v>
      </c>
      <c r="G36" s="483"/>
      <c r="H36" s="1157" t="s">
        <v>412</v>
      </c>
      <c r="I36" s="1160"/>
      <c r="J36" s="485">
        <v>1400</v>
      </c>
      <c r="K36" s="486">
        <v>810</v>
      </c>
    </row>
    <row r="37" spans="1:11" s="321" customFormat="1" ht="19.5" customHeight="1" x14ac:dyDescent="0.2">
      <c r="A37" s="487">
        <v>27</v>
      </c>
      <c r="B37" s="1437"/>
      <c r="C37" s="308" t="s">
        <v>644</v>
      </c>
      <c r="D37" s="481">
        <v>5</v>
      </c>
      <c r="E37" s="481">
        <v>53727</v>
      </c>
      <c r="F37" s="482">
        <v>2170</v>
      </c>
      <c r="G37" s="483"/>
      <c r="H37" s="1157" t="s">
        <v>2241</v>
      </c>
      <c r="I37" s="1165"/>
      <c r="J37" s="485">
        <v>1560</v>
      </c>
      <c r="K37" s="486">
        <v>610</v>
      </c>
    </row>
    <row r="38" spans="1:11" s="321" customFormat="1" ht="19.5" customHeight="1" x14ac:dyDescent="0.2">
      <c r="A38" s="487">
        <v>28</v>
      </c>
      <c r="B38" s="1437"/>
      <c r="C38" s="314">
        <v>29400</v>
      </c>
      <c r="D38" s="481">
        <v>6</v>
      </c>
      <c r="E38" s="481">
        <v>53728</v>
      </c>
      <c r="F38" s="482">
        <v>3860</v>
      </c>
      <c r="G38" s="483"/>
      <c r="H38" s="1157" t="s">
        <v>413</v>
      </c>
      <c r="I38" s="1165"/>
      <c r="J38" s="485">
        <v>2710</v>
      </c>
      <c r="K38" s="486">
        <v>1150</v>
      </c>
    </row>
    <row r="39" spans="1:11" s="321" customFormat="1" ht="29.15" customHeight="1" x14ac:dyDescent="0.2">
      <c r="A39" s="487">
        <v>29</v>
      </c>
      <c r="B39" s="1437"/>
      <c r="C39" s="308"/>
      <c r="D39" s="481">
        <v>7</v>
      </c>
      <c r="E39" s="481">
        <v>53729</v>
      </c>
      <c r="F39" s="482">
        <v>4730</v>
      </c>
      <c r="G39" s="483"/>
      <c r="H39" s="1587" t="s">
        <v>2242</v>
      </c>
      <c r="I39" s="1588"/>
      <c r="J39" s="485">
        <v>3940</v>
      </c>
      <c r="K39" s="486">
        <v>790</v>
      </c>
    </row>
    <row r="40" spans="1:11" s="321" customFormat="1" ht="19.5" customHeight="1" x14ac:dyDescent="0.2">
      <c r="A40" s="487">
        <v>30</v>
      </c>
      <c r="B40" s="1437"/>
      <c r="C40" s="314"/>
      <c r="D40" s="481">
        <v>8</v>
      </c>
      <c r="E40" s="481">
        <v>53730</v>
      </c>
      <c r="F40" s="482">
        <v>5130</v>
      </c>
      <c r="G40" s="483"/>
      <c r="H40" s="1157" t="s">
        <v>414</v>
      </c>
      <c r="I40" s="1158"/>
      <c r="J40" s="485">
        <v>4460</v>
      </c>
      <c r="K40" s="486">
        <v>670</v>
      </c>
    </row>
    <row r="41" spans="1:11" s="321" customFormat="1" ht="19.5" customHeight="1" x14ac:dyDescent="0.2">
      <c r="A41" s="430">
        <v>31</v>
      </c>
      <c r="B41" s="1461"/>
      <c r="C41" s="315"/>
      <c r="D41" s="431">
        <v>9</v>
      </c>
      <c r="E41" s="431">
        <v>53731</v>
      </c>
      <c r="F41" s="422">
        <v>3810</v>
      </c>
      <c r="G41" s="423"/>
      <c r="H41" s="1133" t="s">
        <v>1064</v>
      </c>
      <c r="I41" s="1160"/>
      <c r="J41" s="426">
        <v>1970</v>
      </c>
      <c r="K41" s="427">
        <v>1840</v>
      </c>
    </row>
    <row r="42" spans="1:11" s="321" customFormat="1" ht="19.5" customHeight="1" x14ac:dyDescent="0.2">
      <c r="A42" s="348">
        <v>32</v>
      </c>
      <c r="B42" s="1437" t="s">
        <v>19</v>
      </c>
      <c r="C42" s="314"/>
      <c r="D42" s="501">
        <v>1</v>
      </c>
      <c r="E42" s="501">
        <v>53732</v>
      </c>
      <c r="F42" s="502">
        <v>2200</v>
      </c>
      <c r="G42" s="503"/>
      <c r="H42" s="1132" t="s">
        <v>2217</v>
      </c>
      <c r="I42" s="1156"/>
      <c r="J42" s="504">
        <v>1190</v>
      </c>
      <c r="K42" s="350">
        <v>1010</v>
      </c>
    </row>
    <row r="43" spans="1:11" s="321" customFormat="1" ht="19.5" customHeight="1" x14ac:dyDescent="0.2">
      <c r="A43" s="487">
        <v>33</v>
      </c>
      <c r="B43" s="1437"/>
      <c r="C43" s="308"/>
      <c r="D43" s="481">
        <v>2</v>
      </c>
      <c r="E43" s="481">
        <v>53733</v>
      </c>
      <c r="F43" s="482">
        <v>5200</v>
      </c>
      <c r="G43" s="483"/>
      <c r="H43" s="1587" t="s">
        <v>1078</v>
      </c>
      <c r="I43" s="1588"/>
      <c r="J43" s="485">
        <v>1950</v>
      </c>
      <c r="K43" s="486">
        <v>3250</v>
      </c>
    </row>
    <row r="44" spans="1:11" s="321" customFormat="1" ht="33.65" customHeight="1" x14ac:dyDescent="0.2">
      <c r="A44" s="487">
        <v>34</v>
      </c>
      <c r="B44" s="1437"/>
      <c r="C44" s="308"/>
      <c r="D44" s="481">
        <v>3</v>
      </c>
      <c r="E44" s="481">
        <v>53734</v>
      </c>
      <c r="F44" s="482">
        <v>1990</v>
      </c>
      <c r="G44" s="483"/>
      <c r="H44" s="1589" t="s">
        <v>2243</v>
      </c>
      <c r="I44" s="1590"/>
      <c r="J44" s="485">
        <v>1030</v>
      </c>
      <c r="K44" s="486">
        <v>960</v>
      </c>
    </row>
    <row r="45" spans="1:11" s="321" customFormat="1" ht="19.5" customHeight="1" x14ac:dyDescent="0.2">
      <c r="A45" s="487">
        <v>35</v>
      </c>
      <c r="B45" s="1437"/>
      <c r="C45" s="308" t="s">
        <v>645</v>
      </c>
      <c r="D45" s="481">
        <v>4</v>
      </c>
      <c r="E45" s="481">
        <v>53735</v>
      </c>
      <c r="F45" s="482">
        <v>1130</v>
      </c>
      <c r="G45" s="483"/>
      <c r="H45" s="1166" t="s">
        <v>2244</v>
      </c>
      <c r="I45" s="1167"/>
      <c r="J45" s="485">
        <v>740</v>
      </c>
      <c r="K45" s="486">
        <v>390</v>
      </c>
    </row>
    <row r="46" spans="1:11" s="321" customFormat="1" ht="19.5" customHeight="1" x14ac:dyDescent="0.2">
      <c r="A46" s="487">
        <v>36</v>
      </c>
      <c r="B46" s="1437"/>
      <c r="C46" s="314">
        <v>33540</v>
      </c>
      <c r="D46" s="481">
        <v>5</v>
      </c>
      <c r="E46" s="481">
        <v>53736</v>
      </c>
      <c r="F46" s="482">
        <v>5510</v>
      </c>
      <c r="G46" s="483"/>
      <c r="H46" s="1157" t="s">
        <v>415</v>
      </c>
      <c r="I46" s="1158"/>
      <c r="J46" s="485">
        <v>4160</v>
      </c>
      <c r="K46" s="486">
        <v>1350</v>
      </c>
    </row>
    <row r="47" spans="1:11" s="321" customFormat="1" ht="19.5" customHeight="1" x14ac:dyDescent="0.2">
      <c r="A47" s="487">
        <v>37</v>
      </c>
      <c r="B47" s="1437"/>
      <c r="C47" s="308"/>
      <c r="D47" s="481">
        <v>6</v>
      </c>
      <c r="E47" s="481">
        <v>53737</v>
      </c>
      <c r="F47" s="482">
        <v>2410</v>
      </c>
      <c r="G47" s="483"/>
      <c r="H47" s="1591" t="s">
        <v>2218</v>
      </c>
      <c r="I47" s="1592"/>
      <c r="J47" s="485">
        <v>1520</v>
      </c>
      <c r="K47" s="486">
        <v>890</v>
      </c>
    </row>
    <row r="48" spans="1:11" s="321" customFormat="1" ht="19.5" customHeight="1" x14ac:dyDescent="0.2">
      <c r="A48" s="487">
        <v>38</v>
      </c>
      <c r="B48" s="1437"/>
      <c r="C48" s="323"/>
      <c r="D48" s="481">
        <v>7</v>
      </c>
      <c r="E48" s="481">
        <v>53738</v>
      </c>
      <c r="F48" s="482">
        <v>7060</v>
      </c>
      <c r="G48" s="483"/>
      <c r="H48" s="1157" t="s">
        <v>2245</v>
      </c>
      <c r="I48" s="1158"/>
      <c r="J48" s="485">
        <v>4560</v>
      </c>
      <c r="K48" s="486">
        <v>2500</v>
      </c>
    </row>
    <row r="49" spans="1:11" s="321" customFormat="1" ht="19.5" customHeight="1" x14ac:dyDescent="0.2">
      <c r="A49" s="487">
        <v>39</v>
      </c>
      <c r="B49" s="1437"/>
      <c r="C49" s="314"/>
      <c r="D49" s="481">
        <v>8</v>
      </c>
      <c r="E49" s="481">
        <v>53739</v>
      </c>
      <c r="F49" s="482">
        <v>3250</v>
      </c>
      <c r="G49" s="483"/>
      <c r="H49" s="1157" t="s">
        <v>2246</v>
      </c>
      <c r="I49" s="1158"/>
      <c r="J49" s="485">
        <v>2550</v>
      </c>
      <c r="K49" s="486">
        <v>700</v>
      </c>
    </row>
    <row r="50" spans="1:11" s="321" customFormat="1" ht="19.5" customHeight="1" x14ac:dyDescent="0.2">
      <c r="A50" s="430">
        <v>40</v>
      </c>
      <c r="B50" s="1461"/>
      <c r="C50" s="351"/>
      <c r="D50" s="431">
        <v>9</v>
      </c>
      <c r="E50" s="431">
        <v>53740</v>
      </c>
      <c r="F50" s="422">
        <v>4790</v>
      </c>
      <c r="G50" s="423"/>
      <c r="H50" s="1134" t="s">
        <v>416</v>
      </c>
      <c r="I50" s="1168"/>
      <c r="J50" s="444">
        <v>4200</v>
      </c>
      <c r="K50" s="445">
        <v>590</v>
      </c>
    </row>
    <row r="51" spans="1:11" s="321" customFormat="1" ht="19.5" customHeight="1" x14ac:dyDescent="0.2">
      <c r="A51" s="348">
        <v>41</v>
      </c>
      <c r="B51" s="1437" t="s">
        <v>20</v>
      </c>
      <c r="C51" s="308" t="s">
        <v>646</v>
      </c>
      <c r="D51" s="501">
        <v>1</v>
      </c>
      <c r="E51" s="501">
        <v>53741</v>
      </c>
      <c r="F51" s="502">
        <v>2180</v>
      </c>
      <c r="G51" s="503"/>
      <c r="H51" s="1169" t="s">
        <v>2247</v>
      </c>
      <c r="I51" s="1170"/>
      <c r="J51" s="319">
        <v>1730</v>
      </c>
      <c r="K51" s="320">
        <v>450</v>
      </c>
    </row>
    <row r="52" spans="1:11" s="321" customFormat="1" ht="19.5" customHeight="1" x14ac:dyDescent="0.2">
      <c r="A52" s="487">
        <v>42</v>
      </c>
      <c r="B52" s="1437"/>
      <c r="C52" s="314">
        <v>9220</v>
      </c>
      <c r="D52" s="481">
        <v>2</v>
      </c>
      <c r="E52" s="481">
        <v>53742</v>
      </c>
      <c r="F52" s="482">
        <v>5460</v>
      </c>
      <c r="G52" s="483"/>
      <c r="H52" s="1133" t="s">
        <v>947</v>
      </c>
      <c r="I52" s="1158"/>
      <c r="J52" s="485">
        <v>4430</v>
      </c>
      <c r="K52" s="486">
        <v>1030</v>
      </c>
    </row>
    <row r="53" spans="1:11" s="321" customFormat="1" ht="19.5" customHeight="1" x14ac:dyDescent="0.2">
      <c r="A53" s="430">
        <v>43</v>
      </c>
      <c r="B53" s="1461"/>
      <c r="C53" s="315"/>
      <c r="D53" s="431">
        <v>3</v>
      </c>
      <c r="E53" s="431">
        <v>53743</v>
      </c>
      <c r="F53" s="422">
        <v>1580</v>
      </c>
      <c r="G53" s="423"/>
      <c r="H53" s="1171" t="s">
        <v>2248</v>
      </c>
      <c r="I53" s="1162"/>
      <c r="J53" s="426">
        <v>1510</v>
      </c>
      <c r="K53" s="427">
        <v>70</v>
      </c>
    </row>
    <row r="54" spans="1:11" s="321" customFormat="1" ht="32.15" customHeight="1" x14ac:dyDescent="0.2">
      <c r="A54" s="348">
        <v>44</v>
      </c>
      <c r="B54" s="1437" t="s">
        <v>22</v>
      </c>
      <c r="C54" s="308" t="s">
        <v>2219</v>
      </c>
      <c r="D54" s="501">
        <v>1</v>
      </c>
      <c r="E54" s="501">
        <v>53744</v>
      </c>
      <c r="F54" s="502">
        <v>3400</v>
      </c>
      <c r="G54" s="503"/>
      <c r="H54" s="1596" t="s">
        <v>2220</v>
      </c>
      <c r="I54" s="1597"/>
      <c r="J54" s="504">
        <v>1380</v>
      </c>
      <c r="K54" s="350">
        <v>2020</v>
      </c>
    </row>
    <row r="55" spans="1:11" s="321" customFormat="1" ht="32.15" customHeight="1" x14ac:dyDescent="0.2">
      <c r="A55" s="487">
        <v>45</v>
      </c>
      <c r="B55" s="1437"/>
      <c r="C55" s="323"/>
      <c r="D55" s="481">
        <v>2</v>
      </c>
      <c r="E55" s="481">
        <v>53745</v>
      </c>
      <c r="F55" s="482">
        <v>5280</v>
      </c>
      <c r="G55" s="483"/>
      <c r="H55" s="1600" t="s">
        <v>2249</v>
      </c>
      <c r="I55" s="1588"/>
      <c r="J55" s="485">
        <v>2280</v>
      </c>
      <c r="K55" s="486">
        <v>3000</v>
      </c>
    </row>
    <row r="56" spans="1:11" s="321" customFormat="1" ht="29.5" customHeight="1" x14ac:dyDescent="0.2">
      <c r="A56" s="487">
        <v>46</v>
      </c>
      <c r="B56" s="1437"/>
      <c r="C56" s="308" t="s">
        <v>2221</v>
      </c>
      <c r="D56" s="481">
        <v>3</v>
      </c>
      <c r="E56" s="481">
        <v>53746</v>
      </c>
      <c r="F56" s="482">
        <v>4360</v>
      </c>
      <c r="G56" s="483"/>
      <c r="H56" s="1601" t="s">
        <v>1063</v>
      </c>
      <c r="I56" s="1588"/>
      <c r="J56" s="485">
        <v>2860</v>
      </c>
      <c r="K56" s="486">
        <v>1500</v>
      </c>
    </row>
    <row r="57" spans="1:11" s="321" customFormat="1" ht="19.5" customHeight="1" x14ac:dyDescent="0.2">
      <c r="A57" s="487">
        <v>47</v>
      </c>
      <c r="B57" s="1437"/>
      <c r="C57" s="314">
        <v>38270</v>
      </c>
      <c r="D57" s="481">
        <v>4</v>
      </c>
      <c r="E57" s="481">
        <v>53747</v>
      </c>
      <c r="F57" s="482">
        <v>2990</v>
      </c>
      <c r="G57" s="483"/>
      <c r="H57" s="1135" t="s">
        <v>1079</v>
      </c>
      <c r="I57" s="1158"/>
      <c r="J57" s="485">
        <v>2030</v>
      </c>
      <c r="K57" s="486">
        <v>960</v>
      </c>
    </row>
    <row r="58" spans="1:11" s="321" customFormat="1" ht="36.65" customHeight="1" x14ac:dyDescent="0.2">
      <c r="A58" s="487">
        <v>48</v>
      </c>
      <c r="B58" s="1437"/>
      <c r="C58" s="314"/>
      <c r="D58" s="481">
        <v>5</v>
      </c>
      <c r="E58" s="481">
        <v>53748</v>
      </c>
      <c r="F58" s="482">
        <v>5370</v>
      </c>
      <c r="G58" s="483"/>
      <c r="H58" s="1601" t="s">
        <v>1062</v>
      </c>
      <c r="I58" s="1588"/>
      <c r="J58" s="485">
        <v>3800</v>
      </c>
      <c r="K58" s="486">
        <v>1570</v>
      </c>
    </row>
    <row r="59" spans="1:11" s="321" customFormat="1" ht="19.5" customHeight="1" x14ac:dyDescent="0.2">
      <c r="A59" s="487">
        <v>49</v>
      </c>
      <c r="B59" s="1437"/>
      <c r="C59" s="308"/>
      <c r="D59" s="481">
        <v>6</v>
      </c>
      <c r="E59" s="481">
        <v>53749</v>
      </c>
      <c r="F59" s="482">
        <v>3050</v>
      </c>
      <c r="G59" s="483"/>
      <c r="H59" s="1135" t="s">
        <v>1061</v>
      </c>
      <c r="I59" s="1158"/>
      <c r="J59" s="485">
        <v>2350</v>
      </c>
      <c r="K59" s="486">
        <v>700</v>
      </c>
    </row>
    <row r="60" spans="1:11" s="321" customFormat="1" ht="31.5" customHeight="1" x14ac:dyDescent="0.2">
      <c r="A60" s="487">
        <v>50</v>
      </c>
      <c r="B60" s="1437"/>
      <c r="C60" s="314"/>
      <c r="D60" s="501">
        <v>7</v>
      </c>
      <c r="E60" s="501">
        <v>53750</v>
      </c>
      <c r="F60" s="502">
        <v>5450</v>
      </c>
      <c r="G60" s="503"/>
      <c r="H60" s="1601" t="s">
        <v>1068</v>
      </c>
      <c r="I60" s="1588"/>
      <c r="J60" s="485">
        <v>3840</v>
      </c>
      <c r="K60" s="486">
        <v>1610</v>
      </c>
    </row>
    <row r="61" spans="1:11" s="321" customFormat="1" ht="19.5" customHeight="1" x14ac:dyDescent="0.2">
      <c r="A61" s="487">
        <v>51</v>
      </c>
      <c r="B61" s="1437"/>
      <c r="C61" s="308"/>
      <c r="D61" s="481">
        <v>8</v>
      </c>
      <c r="E61" s="481">
        <v>53751</v>
      </c>
      <c r="F61" s="482">
        <v>5080</v>
      </c>
      <c r="G61" s="483"/>
      <c r="H61" s="1135" t="s">
        <v>1060</v>
      </c>
      <c r="I61" s="1165"/>
      <c r="J61" s="485">
        <v>3680</v>
      </c>
      <c r="K61" s="486">
        <v>1400</v>
      </c>
    </row>
    <row r="62" spans="1:11" s="321" customFormat="1" ht="19.5" customHeight="1" x14ac:dyDescent="0.2">
      <c r="A62" s="430">
        <v>52</v>
      </c>
      <c r="B62" s="1461"/>
      <c r="C62" s="351"/>
      <c r="D62" s="431">
        <v>9</v>
      </c>
      <c r="E62" s="431">
        <v>53752</v>
      </c>
      <c r="F62" s="422">
        <v>3290</v>
      </c>
      <c r="G62" s="423"/>
      <c r="H62" s="1136" t="s">
        <v>647</v>
      </c>
      <c r="I62" s="1168"/>
      <c r="J62" s="444">
        <v>2330</v>
      </c>
      <c r="K62" s="445">
        <v>960</v>
      </c>
    </row>
    <row r="63" spans="1:11" s="321" customFormat="1" ht="19.5" customHeight="1" x14ac:dyDescent="0.2">
      <c r="A63" s="348">
        <v>53</v>
      </c>
      <c r="B63" s="1437" t="s">
        <v>23</v>
      </c>
      <c r="C63" s="314" t="s">
        <v>2222</v>
      </c>
      <c r="D63" s="501">
        <v>1</v>
      </c>
      <c r="E63" s="501">
        <v>53753</v>
      </c>
      <c r="F63" s="502">
        <v>4400</v>
      </c>
      <c r="G63" s="503"/>
      <c r="H63" s="1596" t="s">
        <v>1059</v>
      </c>
      <c r="I63" s="1597"/>
      <c r="J63" s="319">
        <v>3490</v>
      </c>
      <c r="K63" s="320">
        <v>910</v>
      </c>
    </row>
    <row r="64" spans="1:11" s="321" customFormat="1" ht="19.5" customHeight="1" x14ac:dyDescent="0.2">
      <c r="A64" s="430">
        <v>54</v>
      </c>
      <c r="B64" s="1461"/>
      <c r="C64" s="314">
        <v>6320</v>
      </c>
      <c r="D64" s="431">
        <v>2</v>
      </c>
      <c r="E64" s="431">
        <v>53754</v>
      </c>
      <c r="F64" s="422">
        <v>1920</v>
      </c>
      <c r="G64" s="423"/>
      <c r="H64" s="1137" t="s">
        <v>2250</v>
      </c>
      <c r="I64" s="1168"/>
      <c r="J64" s="426">
        <v>1710</v>
      </c>
      <c r="K64" s="427">
        <v>210</v>
      </c>
    </row>
    <row r="65" spans="1:11" s="321" customFormat="1" ht="19.5" customHeight="1" thickBot="1" x14ac:dyDescent="0.25">
      <c r="A65" s="396">
        <v>55</v>
      </c>
      <c r="B65" s="397" t="s">
        <v>49</v>
      </c>
      <c r="C65" s="963" t="s">
        <v>2223</v>
      </c>
      <c r="D65" s="399">
        <v>1</v>
      </c>
      <c r="E65" s="399">
        <v>53755</v>
      </c>
      <c r="F65" s="400">
        <v>780</v>
      </c>
      <c r="G65" s="401"/>
      <c r="H65" s="1138" t="s">
        <v>1058</v>
      </c>
      <c r="I65" s="1172"/>
      <c r="J65" s="504">
        <v>460</v>
      </c>
      <c r="K65" s="350">
        <v>320</v>
      </c>
    </row>
    <row r="66" spans="1:11" s="321" customFormat="1" ht="19.5" customHeight="1" thickTop="1" x14ac:dyDescent="0.2">
      <c r="A66" s="325"/>
      <c r="B66" s="1427" t="s">
        <v>546</v>
      </c>
      <c r="C66" s="1428"/>
      <c r="D66" s="1428"/>
      <c r="E66" s="429"/>
      <c r="F66" s="388">
        <f>SUM(F11:F65)</f>
        <v>181400</v>
      </c>
      <c r="G66" s="389">
        <f>SUM(G11:G65)</f>
        <v>0</v>
      </c>
      <c r="H66" s="390"/>
      <c r="I66" s="391"/>
      <c r="J66" s="392">
        <f>SUM(J11:J65)</f>
        <v>109180</v>
      </c>
      <c r="K66" s="393">
        <f>SUM(K11:K65)</f>
        <v>72220</v>
      </c>
    </row>
    <row r="67" spans="1:11" s="321" customFormat="1" ht="18" customHeight="1" x14ac:dyDescent="0.35">
      <c r="A67" s="329"/>
      <c r="B67" s="329"/>
      <c r="C67" s="329"/>
      <c r="D67" s="329"/>
      <c r="E67" s="329"/>
      <c r="F67" s="330"/>
      <c r="G67" s="331"/>
      <c r="H67" s="332"/>
      <c r="I67" s="333"/>
      <c r="J67" s="334"/>
      <c r="K67" s="334"/>
    </row>
    <row r="68" spans="1:11" s="321" customFormat="1" ht="18" customHeight="1" x14ac:dyDescent="0.2">
      <c r="A68" s="297"/>
      <c r="B68" s="1173" t="s">
        <v>652</v>
      </c>
      <c r="C68" s="1174"/>
      <c r="D68" s="1174"/>
      <c r="E68" s="1174"/>
      <c r="F68" s="1139"/>
      <c r="G68" s="1140"/>
      <c r="H68" s="1175"/>
      <c r="I68" s="297"/>
      <c r="J68" s="297"/>
      <c r="K68" s="335"/>
    </row>
    <row r="69" spans="1:11" s="321" customFormat="1" ht="18" customHeight="1" x14ac:dyDescent="0.2">
      <c r="A69" s="297"/>
      <c r="B69" s="1176" t="s">
        <v>653</v>
      </c>
      <c r="C69" s="1176"/>
      <c r="D69" s="1176"/>
      <c r="E69" s="1176"/>
      <c r="F69" s="1176"/>
      <c r="G69" s="1176"/>
      <c r="H69" s="1176"/>
      <c r="I69" s="297"/>
      <c r="J69" s="297"/>
      <c r="K69" s="335"/>
    </row>
    <row r="70" spans="1:11" s="321" customFormat="1" ht="18" customHeight="1" x14ac:dyDescent="0.35">
      <c r="A70" s="297"/>
      <c r="B70" s="1141" t="s">
        <v>555</v>
      </c>
      <c r="C70" s="1142"/>
      <c r="D70" s="1142"/>
      <c r="E70" s="1142"/>
      <c r="F70" s="1143"/>
      <c r="G70" s="1144"/>
      <c r="H70" s="1177"/>
      <c r="I70" s="297"/>
      <c r="J70" s="297"/>
      <c r="K70" s="335"/>
    </row>
    <row r="71" spans="1:11" s="288" customFormat="1" ht="18" customHeight="1" x14ac:dyDescent="0.35">
      <c r="A71" s="329"/>
      <c r="B71" s="1598" t="s">
        <v>2224</v>
      </c>
      <c r="C71" s="1599"/>
      <c r="D71" s="1599"/>
      <c r="E71" s="1599"/>
      <c r="F71" s="1599"/>
      <c r="G71" s="1599"/>
      <c r="H71" s="1599"/>
      <c r="J71" s="339"/>
      <c r="K71" s="339"/>
    </row>
    <row r="72" spans="1:11" s="288" customFormat="1" ht="18" customHeight="1" x14ac:dyDescent="0.35">
      <c r="B72" s="1599"/>
      <c r="C72" s="1599"/>
      <c r="D72" s="1599"/>
      <c r="E72" s="1599"/>
      <c r="F72" s="1599"/>
      <c r="G72" s="1599"/>
      <c r="H72" s="1599"/>
      <c r="I72" s="340"/>
      <c r="J72" s="340"/>
    </row>
    <row r="73" spans="1:11" s="321" customFormat="1" ht="18" customHeight="1" x14ac:dyDescent="0.2">
      <c r="B73" s="1599"/>
      <c r="C73" s="1599"/>
      <c r="D73" s="1599"/>
      <c r="E73" s="1599"/>
      <c r="F73" s="1599"/>
      <c r="G73" s="1599"/>
      <c r="H73" s="1599"/>
      <c r="I73" s="297"/>
    </row>
    <row r="74" spans="1:11" s="288" customFormat="1" ht="18" customHeight="1" x14ac:dyDescent="0.45">
      <c r="B74" s="341"/>
      <c r="C74" s="341"/>
      <c r="D74" s="341"/>
      <c r="E74" s="341"/>
      <c r="F74" s="341"/>
      <c r="G74" s="341"/>
      <c r="H74" s="341"/>
      <c r="I74" s="297"/>
    </row>
    <row r="75" spans="1:11" s="288" customFormat="1" ht="18" customHeight="1" x14ac:dyDescent="0.35">
      <c r="A75" s="321"/>
      <c r="B75" s="321"/>
      <c r="D75" s="321"/>
      <c r="E75" s="321"/>
      <c r="F75" s="342"/>
      <c r="G75" s="342"/>
      <c r="H75" s="343"/>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66:D66"/>
    <mergeCell ref="B71:H73"/>
    <mergeCell ref="B51:B53"/>
    <mergeCell ref="B54:B62"/>
    <mergeCell ref="H54:I54"/>
    <mergeCell ref="H55:I55"/>
    <mergeCell ref="H56:I56"/>
    <mergeCell ref="H58:I58"/>
    <mergeCell ref="H60:I60"/>
    <mergeCell ref="H30:I30"/>
    <mergeCell ref="B33:B41"/>
    <mergeCell ref="H39:I39"/>
    <mergeCell ref="B63:B64"/>
    <mergeCell ref="H63:I63"/>
    <mergeCell ref="B42:B50"/>
    <mergeCell ref="H43:I43"/>
    <mergeCell ref="H44:I44"/>
    <mergeCell ref="H47:I47"/>
    <mergeCell ref="B8:C8"/>
    <mergeCell ref="D8:G8"/>
    <mergeCell ref="H10:I10"/>
    <mergeCell ref="B11:B32"/>
    <mergeCell ref="H12:I12"/>
    <mergeCell ref="H14:I14"/>
    <mergeCell ref="H15:I15"/>
    <mergeCell ref="H18:I18"/>
    <mergeCell ref="H21:I21"/>
    <mergeCell ref="H23:I23"/>
    <mergeCell ref="H24:I24"/>
    <mergeCell ref="H26:I26"/>
    <mergeCell ref="B5:C5"/>
    <mergeCell ref="D5:F5"/>
    <mergeCell ref="B6:C6"/>
    <mergeCell ref="D6:G6"/>
    <mergeCell ref="B7:C7"/>
    <mergeCell ref="D7:F7"/>
    <mergeCell ref="B2:C2"/>
    <mergeCell ref="D2:F2"/>
    <mergeCell ref="B3:C3"/>
    <mergeCell ref="D3:F3"/>
    <mergeCell ref="B4:C4"/>
    <mergeCell ref="D4:F4"/>
  </mergeCells>
  <phoneticPr fontId="57"/>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verticalDpi="300"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1F055-2D9E-4243-A184-9CF0DEC4520F}">
  <sheetPr codeName="Sheet9">
    <tabColor rgb="FFE6B8B7"/>
    <pageSetUpPr fitToPage="1"/>
  </sheetPr>
  <dimension ref="A1:K90"/>
  <sheetViews>
    <sheetView view="pageBreakPreview" zoomScale="70" zoomScaleNormal="70" zoomScaleSheetLayoutView="70" workbookViewId="0">
      <selection activeCell="B73" sqref="B73:H75"/>
    </sheetView>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87" customFormat="1" ht="30" customHeight="1" x14ac:dyDescent="0.7">
      <c r="A1" s="283"/>
      <c r="B1" s="1154" t="s">
        <v>663</v>
      </c>
      <c r="C1" s="283"/>
      <c r="D1" s="284"/>
      <c r="E1" s="284"/>
      <c r="F1" s="284"/>
      <c r="G1" s="284"/>
      <c r="H1" s="285" t="s">
        <v>482</v>
      </c>
      <c r="I1" s="286"/>
      <c r="J1" s="286"/>
      <c r="K1" s="1178">
        <v>539</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G68</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906"/>
      <c r="K9" s="1179" t="s">
        <v>2235</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346"/>
      <c r="D11" s="347">
        <v>1</v>
      </c>
      <c r="E11" s="347">
        <v>53901</v>
      </c>
      <c r="F11" s="309">
        <v>1550</v>
      </c>
      <c r="G11" s="310"/>
      <c r="H11" s="311" t="s">
        <v>2251</v>
      </c>
      <c r="I11" s="344"/>
      <c r="J11" s="312">
        <v>240</v>
      </c>
      <c r="K11" s="313">
        <v>1310</v>
      </c>
    </row>
    <row r="12" spans="1:11" s="288" customFormat="1" ht="19.5" customHeight="1" x14ac:dyDescent="0.35">
      <c r="A12" s="487">
        <v>2</v>
      </c>
      <c r="B12" s="1437"/>
      <c r="C12" s="314"/>
      <c r="D12" s="525">
        <v>2</v>
      </c>
      <c r="E12" s="525">
        <v>53902</v>
      </c>
      <c r="F12" s="482">
        <v>1460</v>
      </c>
      <c r="G12" s="483"/>
      <c r="H12" s="505" t="s">
        <v>187</v>
      </c>
      <c r="I12" s="506"/>
      <c r="J12" s="485">
        <v>190</v>
      </c>
      <c r="K12" s="486">
        <v>1270</v>
      </c>
    </row>
    <row r="13" spans="1:11" s="288" customFormat="1" ht="19.5" customHeight="1" x14ac:dyDescent="0.35">
      <c r="A13" s="487">
        <v>3</v>
      </c>
      <c r="B13" s="1437"/>
      <c r="C13" s="308"/>
      <c r="D13" s="525">
        <v>3</v>
      </c>
      <c r="E13" s="525">
        <v>53903</v>
      </c>
      <c r="F13" s="482">
        <v>1800</v>
      </c>
      <c r="G13" s="483"/>
      <c r="H13" s="505" t="s">
        <v>2252</v>
      </c>
      <c r="I13" s="506"/>
      <c r="J13" s="485">
        <v>360</v>
      </c>
      <c r="K13" s="486">
        <v>1440</v>
      </c>
    </row>
    <row r="14" spans="1:11" s="288" customFormat="1" ht="19.5" customHeight="1" x14ac:dyDescent="0.35">
      <c r="A14" s="487">
        <v>4</v>
      </c>
      <c r="B14" s="1437"/>
      <c r="C14" s="314"/>
      <c r="D14" s="525">
        <v>4</v>
      </c>
      <c r="E14" s="525">
        <v>53904</v>
      </c>
      <c r="F14" s="482">
        <v>2570</v>
      </c>
      <c r="G14" s="483"/>
      <c r="H14" s="507" t="s">
        <v>2253</v>
      </c>
      <c r="I14" s="506"/>
      <c r="J14" s="485">
        <v>1010</v>
      </c>
      <c r="K14" s="486">
        <v>1560</v>
      </c>
    </row>
    <row r="15" spans="1:11" s="288" customFormat="1" ht="19.5" customHeight="1" x14ac:dyDescent="0.35">
      <c r="A15" s="487">
        <v>5</v>
      </c>
      <c r="B15" s="1437"/>
      <c r="C15" s="1180" t="s">
        <v>1190</v>
      </c>
      <c r="D15" s="525">
        <v>5</v>
      </c>
      <c r="E15" s="525">
        <v>53905</v>
      </c>
      <c r="F15" s="482">
        <v>400</v>
      </c>
      <c r="G15" s="483"/>
      <c r="H15" s="507" t="s">
        <v>2254</v>
      </c>
      <c r="I15" s="506"/>
      <c r="J15" s="485">
        <v>160</v>
      </c>
      <c r="K15" s="486">
        <v>240</v>
      </c>
    </row>
    <row r="16" spans="1:11" s="288" customFormat="1" ht="19.5" customHeight="1" x14ac:dyDescent="0.35">
      <c r="A16" s="487">
        <v>6</v>
      </c>
      <c r="B16" s="1437"/>
      <c r="C16" s="314">
        <v>18970</v>
      </c>
      <c r="D16" s="525">
        <v>6</v>
      </c>
      <c r="E16" s="525">
        <v>53906</v>
      </c>
      <c r="F16" s="482">
        <v>2120</v>
      </c>
      <c r="G16" s="483"/>
      <c r="H16" s="505" t="s">
        <v>188</v>
      </c>
      <c r="I16" s="506"/>
      <c r="J16" s="485">
        <v>170</v>
      </c>
      <c r="K16" s="486">
        <v>1950</v>
      </c>
    </row>
    <row r="17" spans="1:11" s="321" customFormat="1" ht="19.5" customHeight="1" x14ac:dyDescent="0.2">
      <c r="A17" s="487">
        <v>7</v>
      </c>
      <c r="B17" s="1437"/>
      <c r="C17" s="308"/>
      <c r="D17" s="525">
        <v>7</v>
      </c>
      <c r="E17" s="525">
        <v>53907</v>
      </c>
      <c r="F17" s="482">
        <v>4090</v>
      </c>
      <c r="G17" s="483"/>
      <c r="H17" s="505" t="s">
        <v>189</v>
      </c>
      <c r="I17" s="506"/>
      <c r="J17" s="485">
        <v>770</v>
      </c>
      <c r="K17" s="486">
        <v>3320</v>
      </c>
    </row>
    <row r="18" spans="1:11" s="321" customFormat="1" ht="19.5" customHeight="1" x14ac:dyDescent="0.2">
      <c r="A18" s="487">
        <v>8</v>
      </c>
      <c r="B18" s="1437"/>
      <c r="C18" s="308"/>
      <c r="D18" s="525">
        <v>8</v>
      </c>
      <c r="E18" s="525">
        <v>53908</v>
      </c>
      <c r="F18" s="482">
        <v>2180</v>
      </c>
      <c r="G18" s="483"/>
      <c r="H18" s="505" t="s">
        <v>190</v>
      </c>
      <c r="I18" s="509"/>
      <c r="J18" s="485">
        <v>560</v>
      </c>
      <c r="K18" s="486">
        <v>1620</v>
      </c>
    </row>
    <row r="19" spans="1:11" s="321" customFormat="1" ht="19.5" customHeight="1" x14ac:dyDescent="0.2">
      <c r="A19" s="487">
        <v>9</v>
      </c>
      <c r="B19" s="1437"/>
      <c r="C19" s="314"/>
      <c r="D19" s="525">
        <v>9</v>
      </c>
      <c r="E19" s="525">
        <v>53909</v>
      </c>
      <c r="F19" s="482">
        <v>1650</v>
      </c>
      <c r="G19" s="483"/>
      <c r="H19" s="505" t="s">
        <v>2255</v>
      </c>
      <c r="I19" s="509"/>
      <c r="J19" s="485">
        <v>960</v>
      </c>
      <c r="K19" s="486">
        <v>690</v>
      </c>
    </row>
    <row r="20" spans="1:11" s="321" customFormat="1" ht="19.5" customHeight="1" x14ac:dyDescent="0.2">
      <c r="A20" s="430">
        <v>10</v>
      </c>
      <c r="B20" s="1461"/>
      <c r="C20" s="315"/>
      <c r="D20" s="443">
        <v>10</v>
      </c>
      <c r="E20" s="443">
        <v>53910</v>
      </c>
      <c r="F20" s="422">
        <v>1150</v>
      </c>
      <c r="G20" s="423"/>
      <c r="H20" s="428" t="s">
        <v>191</v>
      </c>
      <c r="I20" s="425"/>
      <c r="J20" s="426">
        <v>290</v>
      </c>
      <c r="K20" s="427">
        <v>860</v>
      </c>
    </row>
    <row r="21" spans="1:11" s="321" customFormat="1" ht="19.5" customHeight="1" x14ac:dyDescent="0.2">
      <c r="A21" s="348">
        <v>11</v>
      </c>
      <c r="B21" s="1437" t="s" ph="1">
        <v>18</v>
      </c>
      <c r="C21" s="308"/>
      <c r="D21" s="526">
        <v>1</v>
      </c>
      <c r="E21" s="526">
        <v>53911</v>
      </c>
      <c r="F21" s="502">
        <v>2430</v>
      </c>
      <c r="G21" s="503"/>
      <c r="H21" s="349" t="s">
        <v>192</v>
      </c>
      <c r="I21" s="432"/>
      <c r="J21" s="504">
        <v>200</v>
      </c>
      <c r="K21" s="350">
        <v>2230</v>
      </c>
    </row>
    <row r="22" spans="1:11" s="321" customFormat="1" ht="19.5" customHeight="1" x14ac:dyDescent="0.2">
      <c r="A22" s="487">
        <v>12</v>
      </c>
      <c r="B22" s="1437"/>
      <c r="C22" s="308"/>
      <c r="D22" s="525">
        <v>2</v>
      </c>
      <c r="E22" s="525">
        <v>53912</v>
      </c>
      <c r="F22" s="482">
        <v>2890</v>
      </c>
      <c r="G22" s="483"/>
      <c r="H22" s="505" t="s">
        <v>2256</v>
      </c>
      <c r="I22" s="509"/>
      <c r="J22" s="485">
        <v>990</v>
      </c>
      <c r="K22" s="486">
        <v>1900</v>
      </c>
    </row>
    <row r="23" spans="1:11" s="321" customFormat="1" ht="19.5" customHeight="1" x14ac:dyDescent="0.2">
      <c r="A23" s="487">
        <v>13</v>
      </c>
      <c r="B23" s="1437"/>
      <c r="C23" s="308" t="s">
        <v>1191</v>
      </c>
      <c r="D23" s="525">
        <v>3</v>
      </c>
      <c r="E23" s="525">
        <v>53913</v>
      </c>
      <c r="F23" s="482">
        <v>2110</v>
      </c>
      <c r="G23" s="483"/>
      <c r="H23" s="505" t="s">
        <v>2257</v>
      </c>
      <c r="I23" s="509"/>
      <c r="J23" s="485">
        <v>850</v>
      </c>
      <c r="K23" s="486">
        <v>1260</v>
      </c>
    </row>
    <row r="24" spans="1:11" s="321" customFormat="1" ht="19.5" customHeight="1" x14ac:dyDescent="0.2">
      <c r="A24" s="487">
        <v>14</v>
      </c>
      <c r="B24" s="1437"/>
      <c r="C24" s="314">
        <v>12120</v>
      </c>
      <c r="D24" s="525">
        <v>4</v>
      </c>
      <c r="E24" s="525">
        <v>53914</v>
      </c>
      <c r="F24" s="482">
        <v>2240</v>
      </c>
      <c r="G24" s="483"/>
      <c r="H24" s="539" t="s">
        <v>2258</v>
      </c>
      <c r="I24" s="1181"/>
      <c r="J24" s="485">
        <v>890</v>
      </c>
      <c r="K24" s="486">
        <v>1350</v>
      </c>
    </row>
    <row r="25" spans="1:11" s="321" customFormat="1" ht="19.5" customHeight="1" x14ac:dyDescent="0.2">
      <c r="A25" s="430">
        <v>15</v>
      </c>
      <c r="B25" s="1461"/>
      <c r="C25" s="315"/>
      <c r="D25" s="443">
        <v>5</v>
      </c>
      <c r="E25" s="443">
        <v>53915</v>
      </c>
      <c r="F25" s="422">
        <v>2450</v>
      </c>
      <c r="G25" s="423"/>
      <c r="H25" s="424" t="s">
        <v>2259</v>
      </c>
      <c r="I25" s="425"/>
      <c r="J25" s="426">
        <v>1280</v>
      </c>
      <c r="K25" s="427">
        <v>1170</v>
      </c>
    </row>
    <row r="26" spans="1:11" s="321" customFormat="1" ht="19.5" customHeight="1" x14ac:dyDescent="0.2">
      <c r="A26" s="348">
        <v>16</v>
      </c>
      <c r="B26" s="1437" t="s">
        <v>19</v>
      </c>
      <c r="C26" s="314"/>
      <c r="D26" s="526">
        <v>1</v>
      </c>
      <c r="E26" s="526">
        <v>53916</v>
      </c>
      <c r="F26" s="502">
        <v>3100</v>
      </c>
      <c r="G26" s="503"/>
      <c r="H26" s="349" t="s">
        <v>417</v>
      </c>
      <c r="I26" s="432"/>
      <c r="J26" s="504">
        <v>1110</v>
      </c>
      <c r="K26" s="350">
        <v>1990</v>
      </c>
    </row>
    <row r="27" spans="1:11" s="321" customFormat="1" ht="19.5" customHeight="1" x14ac:dyDescent="0.2">
      <c r="A27" s="487">
        <v>17</v>
      </c>
      <c r="B27" s="1437"/>
      <c r="C27" s="308"/>
      <c r="D27" s="525">
        <v>2</v>
      </c>
      <c r="E27" s="525">
        <v>53917</v>
      </c>
      <c r="F27" s="482">
        <v>4050</v>
      </c>
      <c r="G27" s="483"/>
      <c r="H27" s="505" t="s">
        <v>639</v>
      </c>
      <c r="I27" s="509"/>
      <c r="J27" s="485">
        <v>1380</v>
      </c>
      <c r="K27" s="486">
        <v>2670</v>
      </c>
    </row>
    <row r="28" spans="1:11" s="321" customFormat="1" ht="19.5" customHeight="1" x14ac:dyDescent="0.2">
      <c r="A28" s="487">
        <v>18</v>
      </c>
      <c r="B28" s="1437"/>
      <c r="C28" s="308"/>
      <c r="D28" s="525">
        <v>3</v>
      </c>
      <c r="E28" s="525">
        <v>53918</v>
      </c>
      <c r="F28" s="482">
        <v>3180</v>
      </c>
      <c r="G28" s="483"/>
      <c r="H28" s="505" t="s">
        <v>2260</v>
      </c>
      <c r="I28" s="509"/>
      <c r="J28" s="485">
        <v>1580</v>
      </c>
      <c r="K28" s="486">
        <v>1600</v>
      </c>
    </row>
    <row r="29" spans="1:11" s="321" customFormat="1" ht="19.5" customHeight="1" x14ac:dyDescent="0.2">
      <c r="A29" s="487">
        <v>19</v>
      </c>
      <c r="B29" s="1437"/>
      <c r="C29" s="308" t="s">
        <v>1192</v>
      </c>
      <c r="D29" s="525">
        <v>4</v>
      </c>
      <c r="E29" s="525">
        <v>53919</v>
      </c>
      <c r="F29" s="482">
        <v>1380</v>
      </c>
      <c r="G29" s="483"/>
      <c r="H29" s="507" t="s">
        <v>2261</v>
      </c>
      <c r="I29" s="509"/>
      <c r="J29" s="485">
        <v>590</v>
      </c>
      <c r="K29" s="486">
        <v>790</v>
      </c>
    </row>
    <row r="30" spans="1:11" s="321" customFormat="1" ht="19.5" customHeight="1" x14ac:dyDescent="0.2">
      <c r="A30" s="487">
        <v>20</v>
      </c>
      <c r="B30" s="1437"/>
      <c r="C30" s="314">
        <v>16470</v>
      </c>
      <c r="D30" s="525">
        <v>5</v>
      </c>
      <c r="E30" s="525">
        <v>53920</v>
      </c>
      <c r="F30" s="482">
        <v>1250</v>
      </c>
      <c r="G30" s="483"/>
      <c r="H30" s="507" t="s">
        <v>2262</v>
      </c>
      <c r="I30" s="509"/>
      <c r="J30" s="485">
        <v>90</v>
      </c>
      <c r="K30" s="486">
        <v>1160</v>
      </c>
    </row>
    <row r="31" spans="1:11" s="321" customFormat="1" ht="19.5" customHeight="1" x14ac:dyDescent="0.2">
      <c r="A31" s="487">
        <v>21</v>
      </c>
      <c r="B31" s="1437"/>
      <c r="C31" s="308"/>
      <c r="D31" s="525">
        <v>6</v>
      </c>
      <c r="E31" s="525">
        <v>53921</v>
      </c>
      <c r="F31" s="482">
        <v>1540</v>
      </c>
      <c r="G31" s="483"/>
      <c r="H31" s="505" t="s">
        <v>2263</v>
      </c>
      <c r="I31" s="509"/>
      <c r="J31" s="485">
        <v>700</v>
      </c>
      <c r="K31" s="486">
        <v>840</v>
      </c>
    </row>
    <row r="32" spans="1:11" s="321" customFormat="1" ht="19.5" customHeight="1" x14ac:dyDescent="0.2">
      <c r="A32" s="487">
        <v>22</v>
      </c>
      <c r="B32" s="1437"/>
      <c r="C32" s="323"/>
      <c r="D32" s="525">
        <v>7</v>
      </c>
      <c r="E32" s="525">
        <v>53922</v>
      </c>
      <c r="F32" s="482">
        <v>660</v>
      </c>
      <c r="G32" s="483"/>
      <c r="H32" s="505" t="s">
        <v>2264</v>
      </c>
      <c r="I32" s="509"/>
      <c r="J32" s="485">
        <v>250</v>
      </c>
      <c r="K32" s="486">
        <v>410</v>
      </c>
    </row>
    <row r="33" spans="1:11" s="321" customFormat="1" ht="19.5" customHeight="1" x14ac:dyDescent="0.2">
      <c r="A33" s="430">
        <v>23</v>
      </c>
      <c r="B33" s="1461"/>
      <c r="C33" s="315"/>
      <c r="D33" s="443">
        <v>8</v>
      </c>
      <c r="E33" s="443">
        <v>53923</v>
      </c>
      <c r="F33" s="422">
        <v>1310</v>
      </c>
      <c r="G33" s="423"/>
      <c r="H33" s="428" t="s">
        <v>1286</v>
      </c>
      <c r="I33" s="425"/>
      <c r="J33" s="426">
        <v>610</v>
      </c>
      <c r="K33" s="427">
        <v>700</v>
      </c>
    </row>
    <row r="34" spans="1:11" s="321" customFormat="1" ht="19.5" customHeight="1" x14ac:dyDescent="0.2">
      <c r="A34" s="371">
        <v>24</v>
      </c>
      <c r="B34" s="1436" t="s">
        <v>20</v>
      </c>
      <c r="C34" s="372"/>
      <c r="D34" s="453">
        <v>1</v>
      </c>
      <c r="E34" s="453">
        <v>53924</v>
      </c>
      <c r="F34" s="316">
        <v>2340</v>
      </c>
      <c r="G34" s="317"/>
      <c r="H34" s="324" t="s">
        <v>193</v>
      </c>
      <c r="I34" s="318"/>
      <c r="J34" s="319">
        <v>330</v>
      </c>
      <c r="K34" s="320">
        <v>2010</v>
      </c>
    </row>
    <row r="35" spans="1:11" s="321" customFormat="1" ht="19.5" customHeight="1" x14ac:dyDescent="0.2">
      <c r="A35" s="487">
        <v>25</v>
      </c>
      <c r="B35" s="1437"/>
      <c r="C35" s="308"/>
      <c r="D35" s="525">
        <v>2</v>
      </c>
      <c r="E35" s="525">
        <v>53925</v>
      </c>
      <c r="F35" s="482">
        <v>550</v>
      </c>
      <c r="G35" s="483"/>
      <c r="H35" s="505" t="s">
        <v>2265</v>
      </c>
      <c r="I35" s="509"/>
      <c r="J35" s="485">
        <v>270</v>
      </c>
      <c r="K35" s="486">
        <v>280</v>
      </c>
    </row>
    <row r="36" spans="1:11" s="321" customFormat="1" ht="19.5" customHeight="1" x14ac:dyDescent="0.2">
      <c r="A36" s="487">
        <v>26</v>
      </c>
      <c r="B36" s="1437"/>
      <c r="C36" s="308"/>
      <c r="D36" s="525">
        <v>3</v>
      </c>
      <c r="E36" s="525">
        <v>53926</v>
      </c>
      <c r="F36" s="482">
        <v>2480</v>
      </c>
      <c r="G36" s="483"/>
      <c r="H36" s="505" t="s">
        <v>2266</v>
      </c>
      <c r="I36" s="509"/>
      <c r="J36" s="485">
        <v>620</v>
      </c>
      <c r="K36" s="486">
        <v>1860</v>
      </c>
    </row>
    <row r="37" spans="1:11" s="321" customFormat="1" ht="19.5" customHeight="1" x14ac:dyDescent="0.2">
      <c r="A37" s="487">
        <v>27</v>
      </c>
      <c r="B37" s="1437"/>
      <c r="C37" s="314"/>
      <c r="D37" s="525">
        <v>4</v>
      </c>
      <c r="E37" s="525">
        <v>53927</v>
      </c>
      <c r="F37" s="482">
        <v>2150</v>
      </c>
      <c r="G37" s="483"/>
      <c r="H37" s="507" t="s">
        <v>194</v>
      </c>
      <c r="I37" s="509"/>
      <c r="J37" s="485">
        <v>780</v>
      </c>
      <c r="K37" s="486">
        <v>1370</v>
      </c>
    </row>
    <row r="38" spans="1:11" s="321" customFormat="1" ht="19.5" customHeight="1" x14ac:dyDescent="0.2">
      <c r="A38" s="487">
        <v>28</v>
      </c>
      <c r="B38" s="1437"/>
      <c r="C38" s="308"/>
      <c r="D38" s="525">
        <v>5</v>
      </c>
      <c r="E38" s="525">
        <v>53928</v>
      </c>
      <c r="F38" s="482">
        <v>3960</v>
      </c>
      <c r="G38" s="483"/>
      <c r="H38" s="507" t="s">
        <v>195</v>
      </c>
      <c r="I38" s="509"/>
      <c r="J38" s="485">
        <v>1370</v>
      </c>
      <c r="K38" s="486">
        <v>2590</v>
      </c>
    </row>
    <row r="39" spans="1:11" s="321" customFormat="1" ht="19.5" customHeight="1" x14ac:dyDescent="0.2">
      <c r="A39" s="487">
        <v>29</v>
      </c>
      <c r="B39" s="1437"/>
      <c r="C39" s="323" t="s">
        <v>1193</v>
      </c>
      <c r="D39" s="525">
        <v>6</v>
      </c>
      <c r="E39" s="525">
        <v>53929</v>
      </c>
      <c r="F39" s="482">
        <v>1350</v>
      </c>
      <c r="G39" s="483"/>
      <c r="H39" s="505" t="s">
        <v>196</v>
      </c>
      <c r="I39" s="509"/>
      <c r="J39" s="485">
        <v>430</v>
      </c>
      <c r="K39" s="486">
        <v>920</v>
      </c>
    </row>
    <row r="40" spans="1:11" s="321" customFormat="1" ht="19.5" customHeight="1" x14ac:dyDescent="0.2">
      <c r="A40" s="487">
        <v>30</v>
      </c>
      <c r="B40" s="1437"/>
      <c r="C40" s="314">
        <v>30510</v>
      </c>
      <c r="D40" s="525">
        <v>7</v>
      </c>
      <c r="E40" s="525">
        <v>53930</v>
      </c>
      <c r="F40" s="482">
        <v>1570</v>
      </c>
      <c r="G40" s="483"/>
      <c r="H40" s="505" t="s">
        <v>640</v>
      </c>
      <c r="I40" s="509"/>
      <c r="J40" s="485">
        <v>400</v>
      </c>
      <c r="K40" s="486">
        <v>1170</v>
      </c>
    </row>
    <row r="41" spans="1:11" s="321" customFormat="1" ht="19.5" customHeight="1" x14ac:dyDescent="0.2">
      <c r="A41" s="487">
        <v>31</v>
      </c>
      <c r="B41" s="1437"/>
      <c r="C41" s="308"/>
      <c r="D41" s="525">
        <v>8</v>
      </c>
      <c r="E41" s="525">
        <v>53931</v>
      </c>
      <c r="F41" s="482">
        <v>1380</v>
      </c>
      <c r="G41" s="483"/>
      <c r="H41" s="505" t="s">
        <v>2267</v>
      </c>
      <c r="I41" s="509"/>
      <c r="J41" s="485">
        <v>1330</v>
      </c>
      <c r="K41" s="486">
        <v>50</v>
      </c>
    </row>
    <row r="42" spans="1:11" s="321" customFormat="1" ht="19.5" customHeight="1" x14ac:dyDescent="0.2">
      <c r="A42" s="487">
        <v>32</v>
      </c>
      <c r="B42" s="1437"/>
      <c r="C42" s="314"/>
      <c r="D42" s="525">
        <v>9</v>
      </c>
      <c r="E42" s="525">
        <v>53932</v>
      </c>
      <c r="F42" s="482">
        <v>5220</v>
      </c>
      <c r="G42" s="483"/>
      <c r="H42" s="505" t="s">
        <v>197</v>
      </c>
      <c r="I42" s="509"/>
      <c r="J42" s="485">
        <v>1290</v>
      </c>
      <c r="K42" s="486">
        <v>3930</v>
      </c>
    </row>
    <row r="43" spans="1:11" s="288" customFormat="1" ht="19.5" customHeight="1" x14ac:dyDescent="0.35">
      <c r="A43" s="487">
        <v>33</v>
      </c>
      <c r="B43" s="1437"/>
      <c r="C43" s="308"/>
      <c r="D43" s="525">
        <v>10</v>
      </c>
      <c r="E43" s="525">
        <v>53933</v>
      </c>
      <c r="F43" s="482">
        <v>3870</v>
      </c>
      <c r="G43" s="483"/>
      <c r="H43" s="505" t="s">
        <v>2268</v>
      </c>
      <c r="I43" s="506"/>
      <c r="J43" s="485">
        <v>1390</v>
      </c>
      <c r="K43" s="486">
        <v>2480</v>
      </c>
    </row>
    <row r="44" spans="1:11" s="321" customFormat="1" ht="19.5" customHeight="1" x14ac:dyDescent="0.2">
      <c r="A44" s="487">
        <v>34</v>
      </c>
      <c r="B44" s="1437"/>
      <c r="C44" s="308"/>
      <c r="D44" s="525">
        <v>11</v>
      </c>
      <c r="E44" s="525">
        <v>53934</v>
      </c>
      <c r="F44" s="482">
        <v>2260</v>
      </c>
      <c r="G44" s="483"/>
      <c r="H44" s="505" t="s">
        <v>2078</v>
      </c>
      <c r="I44" s="506"/>
      <c r="J44" s="485">
        <v>750</v>
      </c>
      <c r="K44" s="486">
        <v>1510</v>
      </c>
    </row>
    <row r="45" spans="1:11" s="321" customFormat="1" ht="19.5" customHeight="1" x14ac:dyDescent="0.2">
      <c r="A45" s="430">
        <v>35</v>
      </c>
      <c r="B45" s="1461"/>
      <c r="C45" s="351"/>
      <c r="D45" s="443">
        <v>12</v>
      </c>
      <c r="E45" s="443">
        <v>53935</v>
      </c>
      <c r="F45" s="422">
        <v>3380</v>
      </c>
      <c r="G45" s="423"/>
      <c r="H45" s="428" t="s">
        <v>2269</v>
      </c>
      <c r="I45" s="425"/>
      <c r="J45" s="426">
        <v>1120</v>
      </c>
      <c r="K45" s="427">
        <v>2260</v>
      </c>
    </row>
    <row r="46" spans="1:11" s="321" customFormat="1" ht="19.5" customHeight="1" x14ac:dyDescent="0.2">
      <c r="A46" s="348">
        <v>36</v>
      </c>
      <c r="B46" s="1437" t="s" ph="1">
        <v>21</v>
      </c>
      <c r="C46" s="314"/>
      <c r="D46" s="526">
        <v>1</v>
      </c>
      <c r="E46" s="526">
        <v>53936</v>
      </c>
      <c r="F46" s="502">
        <v>2220</v>
      </c>
      <c r="G46" s="503"/>
      <c r="H46" s="349" t="s">
        <v>2270</v>
      </c>
      <c r="I46" s="432"/>
      <c r="J46" s="504">
        <v>1060</v>
      </c>
      <c r="K46" s="350">
        <v>1160</v>
      </c>
    </row>
    <row r="47" spans="1:11" s="321" customFormat="1" ht="19.5" customHeight="1" x14ac:dyDescent="0.2">
      <c r="A47" s="487">
        <v>37</v>
      </c>
      <c r="B47" s="1437"/>
      <c r="C47" s="314"/>
      <c r="D47" s="525">
        <v>2</v>
      </c>
      <c r="E47" s="525">
        <v>53937</v>
      </c>
      <c r="F47" s="482">
        <v>3720</v>
      </c>
      <c r="G47" s="483"/>
      <c r="H47" s="505" t="s">
        <v>2271</v>
      </c>
      <c r="I47" s="509"/>
      <c r="J47" s="485">
        <v>2240</v>
      </c>
      <c r="K47" s="486">
        <v>1480</v>
      </c>
    </row>
    <row r="48" spans="1:11" s="321" customFormat="1" ht="19.5" customHeight="1" x14ac:dyDescent="0.2">
      <c r="A48" s="487">
        <v>38</v>
      </c>
      <c r="B48" s="1437"/>
      <c r="C48" s="308"/>
      <c r="D48" s="525">
        <v>3</v>
      </c>
      <c r="E48" s="525">
        <v>53938</v>
      </c>
      <c r="F48" s="482">
        <v>3600</v>
      </c>
      <c r="G48" s="483"/>
      <c r="H48" s="505" t="s">
        <v>2272</v>
      </c>
      <c r="I48" s="509"/>
      <c r="J48" s="485">
        <v>960</v>
      </c>
      <c r="K48" s="486">
        <v>2640</v>
      </c>
    </row>
    <row r="49" spans="1:11" s="321" customFormat="1" ht="19.5" customHeight="1" x14ac:dyDescent="0.2">
      <c r="A49" s="487">
        <v>39</v>
      </c>
      <c r="B49" s="1437"/>
      <c r="C49" s="308" t="s">
        <v>1194</v>
      </c>
      <c r="D49" s="525">
        <v>4</v>
      </c>
      <c r="E49" s="525">
        <v>53939</v>
      </c>
      <c r="F49" s="482">
        <v>4550</v>
      </c>
      <c r="G49" s="483"/>
      <c r="H49" s="505" t="s">
        <v>2273</v>
      </c>
      <c r="I49" s="509"/>
      <c r="J49" s="485">
        <v>2120</v>
      </c>
      <c r="K49" s="486">
        <v>2430</v>
      </c>
    </row>
    <row r="50" spans="1:11" s="321" customFormat="1" ht="19.5" customHeight="1" x14ac:dyDescent="0.2">
      <c r="A50" s="487">
        <v>40</v>
      </c>
      <c r="B50" s="1437"/>
      <c r="C50" s="314">
        <v>28860</v>
      </c>
      <c r="D50" s="525">
        <v>5</v>
      </c>
      <c r="E50" s="525">
        <v>53940</v>
      </c>
      <c r="F50" s="482">
        <v>4700</v>
      </c>
      <c r="G50" s="483"/>
      <c r="H50" s="505" t="s">
        <v>2274</v>
      </c>
      <c r="I50" s="509"/>
      <c r="J50" s="485">
        <v>1470</v>
      </c>
      <c r="K50" s="486">
        <v>3230</v>
      </c>
    </row>
    <row r="51" spans="1:11" s="321" customFormat="1" ht="19.5" customHeight="1" x14ac:dyDescent="0.2">
      <c r="A51" s="487">
        <v>41</v>
      </c>
      <c r="B51" s="1437"/>
      <c r="C51" s="314"/>
      <c r="D51" s="525">
        <v>6</v>
      </c>
      <c r="E51" s="525">
        <v>53941</v>
      </c>
      <c r="F51" s="482">
        <v>1340</v>
      </c>
      <c r="G51" s="483"/>
      <c r="H51" s="507" t="s">
        <v>2275</v>
      </c>
      <c r="I51" s="509"/>
      <c r="J51" s="485">
        <v>750</v>
      </c>
      <c r="K51" s="486">
        <v>590</v>
      </c>
    </row>
    <row r="52" spans="1:11" s="321" customFormat="1" ht="19.5" customHeight="1" x14ac:dyDescent="0.2">
      <c r="A52" s="487">
        <v>42</v>
      </c>
      <c r="B52" s="1437"/>
      <c r="C52" s="314"/>
      <c r="D52" s="525">
        <v>7</v>
      </c>
      <c r="E52" s="525">
        <v>53942</v>
      </c>
      <c r="F52" s="482">
        <v>3350</v>
      </c>
      <c r="G52" s="483"/>
      <c r="H52" s="507" t="s">
        <v>2276</v>
      </c>
      <c r="I52" s="509"/>
      <c r="J52" s="485">
        <v>3320</v>
      </c>
      <c r="K52" s="486">
        <v>30</v>
      </c>
    </row>
    <row r="53" spans="1:11" s="321" customFormat="1" ht="19.5" customHeight="1" x14ac:dyDescent="0.2">
      <c r="A53" s="487">
        <v>43</v>
      </c>
      <c r="B53" s="1437"/>
      <c r="C53" s="314"/>
      <c r="D53" s="525">
        <v>8</v>
      </c>
      <c r="E53" s="525">
        <v>53943</v>
      </c>
      <c r="F53" s="482">
        <v>680</v>
      </c>
      <c r="G53" s="483"/>
      <c r="H53" s="505" t="s">
        <v>2277</v>
      </c>
      <c r="I53" s="509"/>
      <c r="J53" s="485">
        <v>680</v>
      </c>
      <c r="K53" s="486">
        <v>0</v>
      </c>
    </row>
    <row r="54" spans="1:11" s="321" customFormat="1" ht="19.5" customHeight="1" x14ac:dyDescent="0.2">
      <c r="A54" s="430">
        <v>44</v>
      </c>
      <c r="B54" s="1461"/>
      <c r="C54" s="351"/>
      <c r="D54" s="443">
        <v>9</v>
      </c>
      <c r="E54" s="443">
        <v>53944</v>
      </c>
      <c r="F54" s="617">
        <v>4700</v>
      </c>
      <c r="G54" s="423"/>
      <c r="H54" s="428" t="s">
        <v>1195</v>
      </c>
      <c r="I54" s="425"/>
      <c r="J54" s="426">
        <v>3720</v>
      </c>
      <c r="K54" s="427">
        <v>980</v>
      </c>
    </row>
    <row r="55" spans="1:11" s="321" customFormat="1" ht="19.5" customHeight="1" x14ac:dyDescent="0.2">
      <c r="A55" s="348">
        <v>45</v>
      </c>
      <c r="B55" s="1437" t="s">
        <v>22</v>
      </c>
      <c r="C55" s="308" t="s">
        <v>1196</v>
      </c>
      <c r="D55" s="526">
        <v>1</v>
      </c>
      <c r="E55" s="526">
        <v>53945</v>
      </c>
      <c r="F55" s="316">
        <v>4850</v>
      </c>
      <c r="G55" s="503"/>
      <c r="H55" s="349" t="s">
        <v>2278</v>
      </c>
      <c r="I55" s="432"/>
      <c r="J55" s="504">
        <v>3830</v>
      </c>
      <c r="K55" s="350">
        <v>1020</v>
      </c>
    </row>
    <row r="56" spans="1:11" s="321" customFormat="1" ht="19.5" customHeight="1" x14ac:dyDescent="0.2">
      <c r="A56" s="430">
        <v>46</v>
      </c>
      <c r="B56" s="1461"/>
      <c r="C56" s="314">
        <v>9020</v>
      </c>
      <c r="D56" s="443">
        <v>2</v>
      </c>
      <c r="E56" s="443">
        <v>53946</v>
      </c>
      <c r="F56" s="353">
        <v>4170</v>
      </c>
      <c r="G56" s="423"/>
      <c r="H56" s="424" t="s">
        <v>2279</v>
      </c>
      <c r="I56" s="425"/>
      <c r="J56" s="426">
        <v>3370</v>
      </c>
      <c r="K56" s="427">
        <v>800</v>
      </c>
    </row>
    <row r="57" spans="1:11" s="321" customFormat="1" ht="19.5" customHeight="1" x14ac:dyDescent="0.2">
      <c r="A57" s="371">
        <v>47</v>
      </c>
      <c r="B57" s="1436" t="s">
        <v>23</v>
      </c>
      <c r="C57" s="322"/>
      <c r="D57" s="453">
        <v>1</v>
      </c>
      <c r="E57" s="453">
        <v>53947</v>
      </c>
      <c r="F57" s="502">
        <v>560</v>
      </c>
      <c r="G57" s="317"/>
      <c r="H57" s="413" t="s">
        <v>2280</v>
      </c>
      <c r="I57" s="318"/>
      <c r="J57" s="319">
        <v>560</v>
      </c>
      <c r="K57" s="320">
        <v>0</v>
      </c>
    </row>
    <row r="58" spans="1:11" s="321" customFormat="1" ht="19.5" customHeight="1" x14ac:dyDescent="0.2">
      <c r="A58" s="487">
        <v>48</v>
      </c>
      <c r="B58" s="1437"/>
      <c r="C58" s="308"/>
      <c r="D58" s="525">
        <v>2</v>
      </c>
      <c r="E58" s="525">
        <v>53948</v>
      </c>
      <c r="F58" s="502">
        <v>2510</v>
      </c>
      <c r="G58" s="483"/>
      <c r="H58" s="505" t="s">
        <v>198</v>
      </c>
      <c r="I58" s="509"/>
      <c r="J58" s="485">
        <v>2510</v>
      </c>
      <c r="K58" s="486">
        <v>0</v>
      </c>
    </row>
    <row r="59" spans="1:11" s="321" customFormat="1" ht="19.5" customHeight="1" x14ac:dyDescent="0.2">
      <c r="A59" s="487">
        <v>49</v>
      </c>
      <c r="B59" s="1437"/>
      <c r="C59" s="323" t="s">
        <v>1197</v>
      </c>
      <c r="D59" s="525">
        <v>3</v>
      </c>
      <c r="E59" s="525">
        <v>53949</v>
      </c>
      <c r="F59" s="502">
        <v>1140</v>
      </c>
      <c r="G59" s="483"/>
      <c r="H59" s="505" t="s">
        <v>2281</v>
      </c>
      <c r="I59" s="509"/>
      <c r="J59" s="485">
        <v>330</v>
      </c>
      <c r="K59" s="486">
        <v>810</v>
      </c>
    </row>
    <row r="60" spans="1:11" s="321" customFormat="1" ht="19.5" customHeight="1" x14ac:dyDescent="0.2">
      <c r="A60" s="487">
        <v>50</v>
      </c>
      <c r="B60" s="1437"/>
      <c r="C60" s="314">
        <v>10870</v>
      </c>
      <c r="D60" s="525">
        <v>4</v>
      </c>
      <c r="E60" s="525">
        <v>53950</v>
      </c>
      <c r="F60" s="502">
        <v>2310</v>
      </c>
      <c r="G60" s="483"/>
      <c r="H60" s="505" t="s">
        <v>2282</v>
      </c>
      <c r="I60" s="509"/>
      <c r="J60" s="485">
        <v>1160</v>
      </c>
      <c r="K60" s="486">
        <v>1150</v>
      </c>
    </row>
    <row r="61" spans="1:11" s="321" customFormat="1" ht="19.5" customHeight="1" x14ac:dyDescent="0.2">
      <c r="A61" s="487">
        <v>51</v>
      </c>
      <c r="B61" s="1437"/>
      <c r="C61" s="308"/>
      <c r="D61" s="525">
        <v>5</v>
      </c>
      <c r="E61" s="525">
        <v>53951</v>
      </c>
      <c r="F61" s="502">
        <v>2150</v>
      </c>
      <c r="G61" s="483"/>
      <c r="H61" s="505" t="s">
        <v>1198</v>
      </c>
      <c r="I61" s="509"/>
      <c r="J61" s="485">
        <v>770</v>
      </c>
      <c r="K61" s="486">
        <v>1380</v>
      </c>
    </row>
    <row r="62" spans="1:11" s="321" customFormat="1" ht="19.5" customHeight="1" x14ac:dyDescent="0.2">
      <c r="A62" s="430">
        <v>52</v>
      </c>
      <c r="B62" s="1461"/>
      <c r="C62" s="351"/>
      <c r="D62" s="443">
        <v>6</v>
      </c>
      <c r="E62" s="443">
        <v>53952</v>
      </c>
      <c r="F62" s="422">
        <v>2200</v>
      </c>
      <c r="G62" s="423"/>
      <c r="H62" s="428" t="s">
        <v>641</v>
      </c>
      <c r="I62" s="425"/>
      <c r="J62" s="426">
        <v>950</v>
      </c>
      <c r="K62" s="427">
        <v>1250</v>
      </c>
    </row>
    <row r="63" spans="1:11" s="321" customFormat="1" ht="19.5" customHeight="1" x14ac:dyDescent="0.2">
      <c r="A63" s="430">
        <v>53</v>
      </c>
      <c r="B63" s="411" t="s">
        <v>716</v>
      </c>
      <c r="C63" s="315" t="s">
        <v>2283</v>
      </c>
      <c r="D63" s="352">
        <v>1</v>
      </c>
      <c r="E63" s="352">
        <v>53954</v>
      </c>
      <c r="F63" s="353">
        <v>1180</v>
      </c>
      <c r="G63" s="354"/>
      <c r="H63" s="424" t="s">
        <v>2284</v>
      </c>
      <c r="I63" s="425"/>
      <c r="J63" s="357">
        <v>1070</v>
      </c>
      <c r="K63" s="358">
        <v>110</v>
      </c>
    </row>
    <row r="64" spans="1:11" s="321" customFormat="1" ht="19.5" customHeight="1" x14ac:dyDescent="0.2">
      <c r="A64" s="348">
        <v>54</v>
      </c>
      <c r="B64" s="1437" t="s">
        <v>50</v>
      </c>
      <c r="C64" s="308"/>
      <c r="D64" s="526">
        <v>1</v>
      </c>
      <c r="E64" s="526">
        <v>53955</v>
      </c>
      <c r="F64" s="502">
        <v>2310</v>
      </c>
      <c r="G64" s="503"/>
      <c r="H64" s="359" t="s">
        <v>2285</v>
      </c>
      <c r="I64" s="432"/>
      <c r="J64" s="504">
        <v>1040</v>
      </c>
      <c r="K64" s="350">
        <v>1270</v>
      </c>
    </row>
    <row r="65" spans="1:11" s="321" customFormat="1" ht="19.5" customHeight="1" x14ac:dyDescent="0.2">
      <c r="A65" s="487">
        <v>55</v>
      </c>
      <c r="B65" s="1437"/>
      <c r="C65" s="323" t="s">
        <v>1199</v>
      </c>
      <c r="D65" s="525">
        <v>2</v>
      </c>
      <c r="E65" s="525">
        <v>53956</v>
      </c>
      <c r="F65" s="482">
        <v>410</v>
      </c>
      <c r="G65" s="483"/>
      <c r="H65" s="505" t="s">
        <v>642</v>
      </c>
      <c r="I65" s="509"/>
      <c r="J65" s="485">
        <v>300</v>
      </c>
      <c r="K65" s="486">
        <v>110</v>
      </c>
    </row>
    <row r="66" spans="1:11" s="321" customFormat="1" ht="19.5" customHeight="1" x14ac:dyDescent="0.2">
      <c r="A66" s="487">
        <v>56</v>
      </c>
      <c r="B66" s="1437"/>
      <c r="C66" s="314">
        <v>12000</v>
      </c>
      <c r="D66" s="525">
        <v>3</v>
      </c>
      <c r="E66" s="525">
        <v>53957</v>
      </c>
      <c r="F66" s="482">
        <v>3900</v>
      </c>
      <c r="G66" s="483"/>
      <c r="H66" s="505" t="s">
        <v>199</v>
      </c>
      <c r="I66" s="509"/>
      <c r="J66" s="485">
        <v>2600</v>
      </c>
      <c r="K66" s="486">
        <v>1300</v>
      </c>
    </row>
    <row r="67" spans="1:11" s="321" customFormat="1" ht="19.5" customHeight="1" thickBot="1" x14ac:dyDescent="0.25">
      <c r="A67" s="487">
        <v>57</v>
      </c>
      <c r="B67" s="1437"/>
      <c r="C67" s="308"/>
      <c r="D67" s="525">
        <v>4</v>
      </c>
      <c r="E67" s="525">
        <v>53958</v>
      </c>
      <c r="F67" s="482">
        <v>5380</v>
      </c>
      <c r="G67" s="483"/>
      <c r="H67" s="505" t="s">
        <v>200</v>
      </c>
      <c r="I67" s="509"/>
      <c r="J67" s="485">
        <v>2980</v>
      </c>
      <c r="K67" s="486">
        <v>2400</v>
      </c>
    </row>
    <row r="68" spans="1:11" s="321" customFormat="1" ht="19.5" customHeight="1" thickTop="1" x14ac:dyDescent="0.2">
      <c r="A68" s="325"/>
      <c r="B68" s="1427" t="s">
        <v>546</v>
      </c>
      <c r="C68" s="1428"/>
      <c r="D68" s="1428"/>
      <c r="E68" s="429"/>
      <c r="F68" s="388">
        <f>SUM(F11:F67)</f>
        <v>140000</v>
      </c>
      <c r="G68" s="389">
        <f>SUM(G11:G67)</f>
        <v>0</v>
      </c>
      <c r="H68" s="390"/>
      <c r="I68" s="391"/>
      <c r="J68" s="392">
        <f>SUM(J11:J67)</f>
        <v>63100</v>
      </c>
      <c r="K68" s="393">
        <f>SUM(K11:K67)</f>
        <v>76900</v>
      </c>
    </row>
    <row r="69" spans="1:11" s="321" customFormat="1" ht="18" customHeight="1" x14ac:dyDescent="0.35">
      <c r="A69" s="329"/>
      <c r="B69" s="329"/>
      <c r="C69" s="329"/>
      <c r="D69" s="329"/>
      <c r="E69" s="329"/>
      <c r="F69" s="330"/>
      <c r="G69" s="331"/>
      <c r="H69" s="332"/>
      <c r="I69" s="333"/>
      <c r="J69" s="334"/>
      <c r="K69" s="334"/>
    </row>
    <row r="70" spans="1:11" s="321" customFormat="1" ht="18" customHeight="1" x14ac:dyDescent="0.35">
      <c r="A70" s="297"/>
      <c r="B70" s="361"/>
      <c r="C70" s="362"/>
      <c r="D70" s="362"/>
      <c r="E70" s="362"/>
      <c r="F70" s="362"/>
      <c r="G70" s="362"/>
      <c r="H70" s="362"/>
      <c r="I70" s="297"/>
      <c r="J70" s="297"/>
      <c r="K70" s="335"/>
    </row>
    <row r="71" spans="1:11" s="321" customFormat="1" ht="18" customHeight="1" x14ac:dyDescent="0.2">
      <c r="A71" s="297"/>
      <c r="B71" s="1182" t="s">
        <v>653</v>
      </c>
      <c r="C71" s="1182"/>
      <c r="D71" s="1182"/>
      <c r="E71" s="1182"/>
      <c r="F71" s="1182"/>
      <c r="G71" s="1182"/>
      <c r="H71" s="1182"/>
      <c r="I71" s="297"/>
      <c r="J71" s="297"/>
      <c r="K71" s="335"/>
    </row>
    <row r="72" spans="1:11" s="321" customFormat="1" ht="18" customHeight="1" x14ac:dyDescent="0.35">
      <c r="A72" s="297"/>
      <c r="B72" s="336" t="s">
        <v>555</v>
      </c>
      <c r="C72" s="329"/>
      <c r="D72" s="329"/>
      <c r="E72" s="329"/>
      <c r="F72" s="337"/>
      <c r="G72" s="338"/>
      <c r="H72" s="1183"/>
      <c r="I72" s="297"/>
      <c r="J72" s="297"/>
      <c r="K72" s="335"/>
    </row>
    <row r="73" spans="1:11" s="288" customFormat="1" ht="18" customHeight="1" x14ac:dyDescent="0.35">
      <c r="A73" s="329"/>
      <c r="B73" s="1602" t="s">
        <v>1200</v>
      </c>
      <c r="C73" s="1603"/>
      <c r="D73" s="1603"/>
      <c r="E73" s="1603"/>
      <c r="F73" s="1603"/>
      <c r="G73" s="1603"/>
      <c r="H73" s="1603"/>
      <c r="J73" s="339"/>
      <c r="K73" s="339"/>
    </row>
    <row r="74" spans="1:11" s="288" customFormat="1" ht="18" customHeight="1" x14ac:dyDescent="0.35">
      <c r="B74" s="1603"/>
      <c r="C74" s="1603"/>
      <c r="D74" s="1603"/>
      <c r="E74" s="1603"/>
      <c r="F74" s="1603"/>
      <c r="G74" s="1603"/>
      <c r="H74" s="1603"/>
      <c r="I74" s="340"/>
      <c r="J74" s="340"/>
    </row>
    <row r="75" spans="1:11" s="321" customFormat="1" ht="18" customHeight="1" x14ac:dyDescent="0.2">
      <c r="B75" s="1603"/>
      <c r="C75" s="1603"/>
      <c r="D75" s="1603"/>
      <c r="E75" s="1603"/>
      <c r="F75" s="1603"/>
      <c r="G75" s="1603"/>
      <c r="H75" s="1603"/>
      <c r="I75" s="297"/>
    </row>
    <row r="76" spans="1:11" s="288" customFormat="1" ht="18" customHeight="1" x14ac:dyDescent="0.45">
      <c r="B76" s="341"/>
      <c r="C76" s="341"/>
      <c r="D76" s="341"/>
      <c r="E76" s="341"/>
      <c r="F76" s="341"/>
      <c r="G76" s="341"/>
      <c r="H76" s="341"/>
      <c r="I76" s="297"/>
    </row>
    <row r="77" spans="1:11" s="288" customFormat="1" ht="18" customHeight="1" x14ac:dyDescent="0.35">
      <c r="A77" s="321"/>
      <c r="B77" s="321"/>
      <c r="D77" s="321"/>
      <c r="E77" s="321"/>
      <c r="F77" s="342"/>
      <c r="G77" s="342"/>
      <c r="H77" s="343"/>
    </row>
    <row r="78" spans="1:11" s="288" customFormat="1" ht="18" customHeight="1" x14ac:dyDescent="0.35">
      <c r="B78" s="321"/>
      <c r="F78" s="342"/>
      <c r="G78" s="342"/>
      <c r="H78" s="343"/>
    </row>
    <row r="79" spans="1:11" s="288" customFormat="1" ht="18" customHeight="1" x14ac:dyDescent="0.35">
      <c r="B79" s="321"/>
      <c r="F79" s="342"/>
      <c r="G79" s="342"/>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5">
    <mergeCell ref="H10:I10"/>
    <mergeCell ref="B11:B20"/>
    <mergeCell ref="B21:B25"/>
    <mergeCell ref="B73:H75"/>
    <mergeCell ref="B34:B45"/>
    <mergeCell ref="B46:B54"/>
    <mergeCell ref="B55:B56"/>
    <mergeCell ref="B57:B62"/>
    <mergeCell ref="B64:B67"/>
    <mergeCell ref="B68:D68"/>
    <mergeCell ref="B26:B33"/>
    <mergeCell ref="B5:C5"/>
    <mergeCell ref="D5:F5"/>
    <mergeCell ref="B6:C6"/>
    <mergeCell ref="D6:G6"/>
    <mergeCell ref="B7:C7"/>
    <mergeCell ref="D7:F7"/>
    <mergeCell ref="B8:C8"/>
    <mergeCell ref="D8:G8"/>
    <mergeCell ref="B2:C2"/>
    <mergeCell ref="D2:F2"/>
    <mergeCell ref="B3:C3"/>
    <mergeCell ref="D3:F3"/>
    <mergeCell ref="B4:C4"/>
    <mergeCell ref="D4:F4"/>
  </mergeCells>
  <phoneticPr fontId="57"/>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election activeCell="X9" sqref="X9"/>
    </sheetView>
  </sheetViews>
  <sheetFormatPr defaultColWidth="9" defaultRowHeight="13" x14ac:dyDescent="0.2"/>
  <cols>
    <col min="1" max="1" width="4.08984375" style="899"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898"/>
      <c r="B1" s="31"/>
      <c r="C1" s="22" t="s">
        <v>788</v>
      </c>
      <c r="E1" s="31"/>
      <c r="F1" s="31"/>
      <c r="G1" s="31"/>
      <c r="H1" s="31"/>
      <c r="I1" s="61" t="s">
        <v>482</v>
      </c>
      <c r="J1" s="31"/>
      <c r="K1" s="31"/>
      <c r="L1" s="190"/>
      <c r="M1" s="191">
        <v>540</v>
      </c>
    </row>
    <row r="2" spans="1:18" ht="24" customHeight="1" x14ac:dyDescent="0.2">
      <c r="C2" s="1513" t="s">
        <v>0</v>
      </c>
      <c r="D2" s="1628"/>
      <c r="E2" s="1514"/>
      <c r="F2" s="1629"/>
      <c r="G2" s="1630"/>
      <c r="H2" s="1630"/>
      <c r="I2" s="416" t="s">
        <v>1</v>
      </c>
      <c r="J2" s="265" t="s">
        <v>394</v>
      </c>
      <c r="K2" s="69" t="s">
        <v>479</v>
      </c>
      <c r="L2" s="64"/>
      <c r="M2" s="64"/>
    </row>
    <row r="3" spans="1:18" ht="24" customHeight="1" x14ac:dyDescent="0.2">
      <c r="C3" s="1517" t="s">
        <v>2</v>
      </c>
      <c r="D3" s="1624"/>
      <c r="E3" s="1518"/>
      <c r="F3" s="1519">
        <f>I50</f>
        <v>0</v>
      </c>
      <c r="G3" s="1520"/>
      <c r="H3" s="1520"/>
      <c r="I3" s="528" t="s">
        <v>3</v>
      </c>
      <c r="J3" s="255"/>
      <c r="K3" s="70"/>
      <c r="L3" s="64"/>
      <c r="M3" s="71" t="s">
        <v>477</v>
      </c>
    </row>
    <row r="4" spans="1:18" ht="24" customHeight="1" x14ac:dyDescent="0.2">
      <c r="C4" s="1517" t="s">
        <v>4</v>
      </c>
      <c r="D4" s="1624"/>
      <c r="E4" s="1518"/>
      <c r="F4" s="1521"/>
      <c r="G4" s="1522"/>
      <c r="H4" s="1522"/>
      <c r="I4" s="529" t="s">
        <v>5</v>
      </c>
      <c r="J4" s="261" t="s">
        <v>393</v>
      </c>
      <c r="K4" s="69" t="s">
        <v>478</v>
      </c>
      <c r="L4" s="64"/>
      <c r="M4" s="72"/>
    </row>
    <row r="5" spans="1:18" ht="24" customHeight="1" x14ac:dyDescent="0.2">
      <c r="C5" s="1517" t="s">
        <v>6</v>
      </c>
      <c r="D5" s="1624"/>
      <c r="E5" s="1518"/>
      <c r="F5" s="1519">
        <f>ROUND(F3*F4,0)</f>
        <v>0</v>
      </c>
      <c r="G5" s="1520"/>
      <c r="H5" s="1520"/>
      <c r="I5" s="529" t="s">
        <v>5</v>
      </c>
      <c r="J5" s="255"/>
      <c r="K5" s="70"/>
      <c r="L5" s="64"/>
      <c r="M5" s="72"/>
    </row>
    <row r="6" spans="1:18" ht="24" customHeight="1" x14ac:dyDescent="0.2">
      <c r="C6" s="1517" t="s">
        <v>7</v>
      </c>
      <c r="D6" s="1624"/>
      <c r="E6" s="1518"/>
      <c r="F6" s="1625"/>
      <c r="G6" s="1626"/>
      <c r="H6" s="1626"/>
      <c r="I6" s="543"/>
      <c r="J6" s="512" t="s">
        <v>619</v>
      </c>
      <c r="K6" s="69" t="s">
        <v>480</v>
      </c>
      <c r="L6" s="64"/>
      <c r="M6" s="71" t="s">
        <v>477</v>
      </c>
    </row>
    <row r="7" spans="1:18" ht="24" customHeight="1" x14ac:dyDescent="0.2">
      <c r="C7" s="1526" t="s">
        <v>8</v>
      </c>
      <c r="D7" s="1627"/>
      <c r="E7" s="1527"/>
      <c r="F7" s="1528"/>
      <c r="G7" s="1529"/>
      <c r="H7" s="1529"/>
      <c r="I7" s="262" t="s">
        <v>3</v>
      </c>
      <c r="J7" s="263" t="s">
        <v>618</v>
      </c>
      <c r="K7" s="69" t="s">
        <v>481</v>
      </c>
      <c r="L7" s="64"/>
      <c r="M7" s="64"/>
    </row>
    <row r="8" spans="1:18" ht="23.25" customHeight="1" x14ac:dyDescent="0.2">
      <c r="C8" s="1536" t="s">
        <v>649</v>
      </c>
      <c r="D8" s="1536"/>
      <c r="E8" s="1536"/>
      <c r="F8" s="1537"/>
      <c r="G8" s="1537"/>
      <c r="H8" s="1538"/>
      <c r="I8" s="1538"/>
      <c r="J8" s="4"/>
      <c r="K8" s="4"/>
      <c r="L8" s="26"/>
      <c r="M8" s="44" t="s">
        <v>651</v>
      </c>
    </row>
    <row r="9" spans="1:18" s="15" customFormat="1" ht="24" customHeight="1" x14ac:dyDescent="0.2">
      <c r="A9" s="156"/>
      <c r="C9" s="33"/>
      <c r="D9" s="35"/>
      <c r="E9" s="829"/>
      <c r="F9" s="192"/>
      <c r="G9" s="192"/>
      <c r="H9" s="192"/>
      <c r="J9" s="193"/>
      <c r="K9" s="662"/>
      <c r="L9" s="663"/>
      <c r="M9" s="722" t="s">
        <v>2516</v>
      </c>
    </row>
    <row r="10" spans="1:18" s="15" customFormat="1" ht="19.5" customHeight="1" x14ac:dyDescent="0.2">
      <c r="A10" s="156"/>
      <c r="B10" s="266" t="s">
        <v>657</v>
      </c>
      <c r="C10" s="544" t="s">
        <v>769</v>
      </c>
      <c r="D10" s="1621" t="s">
        <v>1047</v>
      </c>
      <c r="E10" s="1622"/>
      <c r="F10" s="545" t="s">
        <v>789</v>
      </c>
      <c r="G10" s="545"/>
      <c r="H10" s="546" t="s">
        <v>11</v>
      </c>
      <c r="I10" s="267" t="s">
        <v>12</v>
      </c>
      <c r="J10" s="1623" t="s">
        <v>13</v>
      </c>
      <c r="K10" s="1623"/>
      <c r="L10" s="267" t="s">
        <v>218</v>
      </c>
      <c r="M10" s="274" t="s">
        <v>2226</v>
      </c>
    </row>
    <row r="11" spans="1:18" s="15" customFormat="1" ht="48" customHeight="1" x14ac:dyDescent="0.2">
      <c r="A11" s="156">
        <v>540</v>
      </c>
      <c r="B11" s="194">
        <v>1</v>
      </c>
      <c r="C11" s="1612" t="s">
        <v>771</v>
      </c>
      <c r="D11" s="1618" t="s">
        <v>419</v>
      </c>
      <c r="E11" s="195" t="s">
        <v>418</v>
      </c>
      <c r="F11" s="196">
        <v>101</v>
      </c>
      <c r="G11" s="547">
        <v>54001</v>
      </c>
      <c r="H11" s="48">
        <f>L11+M11</f>
        <v>4660</v>
      </c>
      <c r="I11" s="45"/>
      <c r="J11" s="1605" t="s">
        <v>1865</v>
      </c>
      <c r="K11" s="1531"/>
      <c r="L11" s="548">
        <v>2030</v>
      </c>
      <c r="M11" s="549">
        <v>2630</v>
      </c>
      <c r="N11" s="15" t="s">
        <v>1897</v>
      </c>
      <c r="O11" s="15" t="s">
        <v>1898</v>
      </c>
      <c r="P11" s="15">
        <v>101</v>
      </c>
      <c r="Q11" s="15">
        <v>54001</v>
      </c>
      <c r="R11" s="15" t="s">
        <v>1899</v>
      </c>
    </row>
    <row r="12" spans="1:18" s="15" customFormat="1" ht="30.65" customHeight="1" x14ac:dyDescent="0.2">
      <c r="A12" s="156"/>
      <c r="B12" s="550">
        <v>2</v>
      </c>
      <c r="C12" s="1612"/>
      <c r="D12" s="1619"/>
      <c r="E12" s="551" t="s">
        <v>420</v>
      </c>
      <c r="F12" s="552">
        <v>102</v>
      </c>
      <c r="G12" s="553">
        <v>54002</v>
      </c>
      <c r="H12" s="554">
        <f>L12+M12</f>
        <v>3640</v>
      </c>
      <c r="I12" s="555"/>
      <c r="J12" s="1607" t="s">
        <v>1866</v>
      </c>
      <c r="K12" s="1533"/>
      <c r="L12" s="556">
        <v>2210</v>
      </c>
      <c r="M12" s="557">
        <v>1430</v>
      </c>
      <c r="N12" s="15">
        <v>29090</v>
      </c>
      <c r="O12" s="15" t="s">
        <v>1900</v>
      </c>
      <c r="P12" s="15">
        <v>102</v>
      </c>
      <c r="Q12" s="15">
        <v>54002</v>
      </c>
      <c r="R12" s="15" t="s">
        <v>1901</v>
      </c>
    </row>
    <row r="13" spans="1:18" s="15" customFormat="1" ht="30.65" customHeight="1" x14ac:dyDescent="0.2">
      <c r="A13" s="156"/>
      <c r="B13" s="550">
        <v>3</v>
      </c>
      <c r="C13" s="1612"/>
      <c r="D13" s="124">
        <f>SUM(H11:H17)</f>
        <v>29190</v>
      </c>
      <c r="E13" s="551" t="s">
        <v>421</v>
      </c>
      <c r="F13" s="552">
        <v>103</v>
      </c>
      <c r="G13" s="553">
        <v>54003</v>
      </c>
      <c r="H13" s="554">
        <f t="shared" ref="H13:H16" si="0">L13+M13</f>
        <v>3260</v>
      </c>
      <c r="I13" s="555"/>
      <c r="J13" s="1607" t="s">
        <v>1867</v>
      </c>
      <c r="K13" s="1533"/>
      <c r="L13" s="556">
        <v>1330</v>
      </c>
      <c r="M13" s="557">
        <v>1930</v>
      </c>
      <c r="O13" s="15" t="s">
        <v>1902</v>
      </c>
      <c r="P13" s="15">
        <v>103</v>
      </c>
      <c r="Q13" s="15">
        <v>54003</v>
      </c>
      <c r="R13" s="15" t="s">
        <v>1903</v>
      </c>
    </row>
    <row r="14" spans="1:18" s="15" customFormat="1" ht="19.5" customHeight="1" x14ac:dyDescent="0.2">
      <c r="A14" s="156"/>
      <c r="B14" s="550">
        <v>4</v>
      </c>
      <c r="C14" s="1612"/>
      <c r="D14" s="124"/>
      <c r="E14" s="551" t="s">
        <v>422</v>
      </c>
      <c r="F14" s="552">
        <v>104</v>
      </c>
      <c r="G14" s="552">
        <v>54004</v>
      </c>
      <c r="H14" s="554">
        <f t="shared" si="0"/>
        <v>5700</v>
      </c>
      <c r="I14" s="558"/>
      <c r="J14" s="559" t="s">
        <v>1868</v>
      </c>
      <c r="K14" s="560"/>
      <c r="L14" s="561">
        <v>1930</v>
      </c>
      <c r="M14" s="562">
        <v>3770</v>
      </c>
      <c r="O14" s="15" t="s">
        <v>1904</v>
      </c>
      <c r="P14" s="15">
        <v>104</v>
      </c>
      <c r="Q14" s="15">
        <v>54004</v>
      </c>
      <c r="R14" s="15" t="s">
        <v>1905</v>
      </c>
    </row>
    <row r="15" spans="1:18" s="15" customFormat="1" ht="19.5" customHeight="1" x14ac:dyDescent="0.2">
      <c r="A15" s="156"/>
      <c r="B15" s="550">
        <v>5</v>
      </c>
      <c r="C15" s="1612"/>
      <c r="D15" s="124"/>
      <c r="E15" s="551" t="s">
        <v>423</v>
      </c>
      <c r="F15" s="552">
        <v>105</v>
      </c>
      <c r="G15" s="552">
        <v>54005</v>
      </c>
      <c r="H15" s="554">
        <f t="shared" si="0"/>
        <v>3950</v>
      </c>
      <c r="I15" s="558"/>
      <c r="J15" s="559" t="s">
        <v>1869</v>
      </c>
      <c r="K15" s="560"/>
      <c r="L15" s="561">
        <v>1430</v>
      </c>
      <c r="M15" s="562">
        <v>2520</v>
      </c>
      <c r="O15" s="15" t="s">
        <v>1906</v>
      </c>
      <c r="P15" s="15">
        <v>105</v>
      </c>
      <c r="Q15" s="15">
        <v>54005</v>
      </c>
      <c r="R15" s="15" t="s">
        <v>1907</v>
      </c>
    </row>
    <row r="16" spans="1:18" s="15" customFormat="1" ht="19.5" customHeight="1" x14ac:dyDescent="0.2">
      <c r="A16" s="156"/>
      <c r="B16" s="550">
        <v>6</v>
      </c>
      <c r="C16" s="1612"/>
      <c r="D16" s="124"/>
      <c r="E16" s="551" t="s">
        <v>424</v>
      </c>
      <c r="F16" s="552">
        <v>106</v>
      </c>
      <c r="G16" s="552">
        <v>54006</v>
      </c>
      <c r="H16" s="554">
        <f t="shared" si="0"/>
        <v>4440</v>
      </c>
      <c r="I16" s="558"/>
      <c r="J16" s="559" t="s">
        <v>1870</v>
      </c>
      <c r="K16" s="560"/>
      <c r="L16" s="561">
        <v>2150</v>
      </c>
      <c r="M16" s="562">
        <v>2290</v>
      </c>
      <c r="O16" s="15" t="s">
        <v>1908</v>
      </c>
      <c r="P16" s="15">
        <v>106</v>
      </c>
      <c r="Q16" s="15">
        <v>54006</v>
      </c>
      <c r="R16" s="15" t="s">
        <v>1909</v>
      </c>
    </row>
    <row r="17" spans="1:18" s="15" customFormat="1" ht="19.5" customHeight="1" x14ac:dyDescent="0.2">
      <c r="A17" s="156"/>
      <c r="B17" s="563">
        <v>7</v>
      </c>
      <c r="C17" s="1612"/>
      <c r="D17" s="125"/>
      <c r="E17" s="564" t="s">
        <v>425</v>
      </c>
      <c r="F17" s="565">
        <v>107</v>
      </c>
      <c r="G17" s="565">
        <v>54007</v>
      </c>
      <c r="H17" s="566">
        <f>L17+M17</f>
        <v>3540</v>
      </c>
      <c r="I17" s="567"/>
      <c r="J17" s="568" t="s">
        <v>1871</v>
      </c>
      <c r="K17" s="569"/>
      <c r="L17" s="570">
        <v>1520</v>
      </c>
      <c r="M17" s="571">
        <v>2020</v>
      </c>
      <c r="O17" s="15" t="s">
        <v>1910</v>
      </c>
      <c r="P17" s="15">
        <v>107</v>
      </c>
      <c r="Q17" s="15">
        <v>54007</v>
      </c>
      <c r="R17" s="15" t="s">
        <v>1911</v>
      </c>
    </row>
    <row r="18" spans="1:18" s="15" customFormat="1" ht="28" customHeight="1" x14ac:dyDescent="0.2">
      <c r="A18" s="156"/>
      <c r="B18" s="194">
        <v>8</v>
      </c>
      <c r="C18" s="1612" t="s">
        <v>661</v>
      </c>
      <c r="D18" s="1618" t="s">
        <v>427</v>
      </c>
      <c r="E18" s="195" t="s">
        <v>426</v>
      </c>
      <c r="F18" s="196">
        <v>201</v>
      </c>
      <c r="G18" s="196">
        <v>54011</v>
      </c>
      <c r="H18" s="48">
        <f t="shared" ref="H18:H42" si="1">L18+M18</f>
        <v>2980</v>
      </c>
      <c r="I18" s="45"/>
      <c r="J18" s="1605" t="s">
        <v>1872</v>
      </c>
      <c r="K18" s="1531"/>
      <c r="L18" s="119">
        <v>1730</v>
      </c>
      <c r="M18" s="120">
        <v>1250</v>
      </c>
      <c r="N18" s="15" t="s">
        <v>1912</v>
      </c>
      <c r="O18" s="15" t="s">
        <v>1913</v>
      </c>
      <c r="P18" s="15">
        <v>201</v>
      </c>
      <c r="Q18" s="15">
        <v>54011</v>
      </c>
      <c r="R18" s="15" t="s">
        <v>1914</v>
      </c>
    </row>
    <row r="19" spans="1:18" s="15" customFormat="1" ht="19.5" customHeight="1" x14ac:dyDescent="0.2">
      <c r="A19" s="156"/>
      <c r="B19" s="572">
        <v>9</v>
      </c>
      <c r="C19" s="1612"/>
      <c r="D19" s="1619"/>
      <c r="E19" s="573" t="s">
        <v>1873</v>
      </c>
      <c r="F19" s="574">
        <v>211</v>
      </c>
      <c r="G19" s="574">
        <v>54021</v>
      </c>
      <c r="H19" s="554">
        <f t="shared" si="1"/>
        <v>3630</v>
      </c>
      <c r="I19" s="575"/>
      <c r="J19" s="576" t="s">
        <v>790</v>
      </c>
      <c r="K19" s="577"/>
      <c r="L19" s="578">
        <v>1840</v>
      </c>
      <c r="M19" s="579">
        <v>1790</v>
      </c>
      <c r="N19" s="15">
        <v>43190</v>
      </c>
      <c r="O19" s="15" t="s">
        <v>1915</v>
      </c>
      <c r="P19" s="15">
        <v>211</v>
      </c>
      <c r="Q19" s="15">
        <v>54021</v>
      </c>
      <c r="R19" s="15" t="s">
        <v>1916</v>
      </c>
    </row>
    <row r="20" spans="1:18" s="15" customFormat="1" ht="19.5" customHeight="1" x14ac:dyDescent="0.2">
      <c r="A20" s="156"/>
      <c r="B20" s="550">
        <v>10</v>
      </c>
      <c r="C20" s="1612"/>
      <c r="D20" s="1619"/>
      <c r="E20" s="551" t="s">
        <v>428</v>
      </c>
      <c r="F20" s="552">
        <v>202</v>
      </c>
      <c r="G20" s="552">
        <v>54012</v>
      </c>
      <c r="H20" s="554">
        <f>L20+M20</f>
        <v>2510</v>
      </c>
      <c r="I20" s="558"/>
      <c r="J20" s="559" t="s">
        <v>1874</v>
      </c>
      <c r="K20" s="560"/>
      <c r="L20" s="561">
        <v>1220</v>
      </c>
      <c r="M20" s="562">
        <v>1290</v>
      </c>
      <c r="O20" s="15" t="s">
        <v>1917</v>
      </c>
      <c r="P20" s="15">
        <v>202</v>
      </c>
      <c r="Q20" s="15">
        <v>54012</v>
      </c>
      <c r="R20" s="15" t="s">
        <v>1918</v>
      </c>
    </row>
    <row r="21" spans="1:18" s="15" customFormat="1" ht="28" customHeight="1" x14ac:dyDescent="0.2">
      <c r="A21" s="156"/>
      <c r="B21" s="550">
        <v>11</v>
      </c>
      <c r="C21" s="1612"/>
      <c r="D21" s="1619"/>
      <c r="E21" s="551" t="s">
        <v>429</v>
      </c>
      <c r="F21" s="552">
        <v>203</v>
      </c>
      <c r="G21" s="552">
        <v>54013</v>
      </c>
      <c r="H21" s="554">
        <f t="shared" si="1"/>
        <v>1850</v>
      </c>
      <c r="I21" s="558"/>
      <c r="J21" s="1607" t="s">
        <v>1875</v>
      </c>
      <c r="K21" s="1533"/>
      <c r="L21" s="561">
        <v>1400</v>
      </c>
      <c r="M21" s="562">
        <v>450</v>
      </c>
      <c r="O21" s="15" t="s">
        <v>1919</v>
      </c>
      <c r="P21" s="15">
        <v>203</v>
      </c>
      <c r="Q21" s="15">
        <v>54013</v>
      </c>
      <c r="R21" s="15" t="s">
        <v>1920</v>
      </c>
    </row>
    <row r="22" spans="1:18" s="15" customFormat="1" ht="19.5" customHeight="1" x14ac:dyDescent="0.2">
      <c r="A22" s="156"/>
      <c r="B22" s="550">
        <v>12</v>
      </c>
      <c r="C22" s="1612"/>
      <c r="D22" s="1619"/>
      <c r="E22" s="551" t="s">
        <v>430</v>
      </c>
      <c r="F22" s="552">
        <v>204</v>
      </c>
      <c r="G22" s="552">
        <v>54014</v>
      </c>
      <c r="H22" s="554">
        <f t="shared" si="1"/>
        <v>4950</v>
      </c>
      <c r="I22" s="558"/>
      <c r="J22" s="559" t="s">
        <v>1876</v>
      </c>
      <c r="K22" s="560"/>
      <c r="L22" s="561">
        <v>2160</v>
      </c>
      <c r="M22" s="562">
        <v>2790</v>
      </c>
      <c r="O22" s="15" t="s">
        <v>1921</v>
      </c>
      <c r="P22" s="15">
        <v>204</v>
      </c>
      <c r="Q22" s="15">
        <v>54014</v>
      </c>
      <c r="R22" s="15" t="s">
        <v>1922</v>
      </c>
    </row>
    <row r="23" spans="1:18" s="15" customFormat="1" ht="19.5" customHeight="1" x14ac:dyDescent="0.2">
      <c r="A23" s="156"/>
      <c r="B23" s="550">
        <v>13</v>
      </c>
      <c r="C23" s="1612"/>
      <c r="D23" s="1619"/>
      <c r="E23" s="551" t="s">
        <v>431</v>
      </c>
      <c r="F23" s="552">
        <v>205</v>
      </c>
      <c r="G23" s="552">
        <v>54015</v>
      </c>
      <c r="H23" s="554">
        <f t="shared" si="1"/>
        <v>5320</v>
      </c>
      <c r="I23" s="558"/>
      <c r="J23" s="1613" t="s">
        <v>1894</v>
      </c>
      <c r="K23" s="1614"/>
      <c r="L23" s="561">
        <v>2410</v>
      </c>
      <c r="M23" s="562">
        <v>2910</v>
      </c>
      <c r="O23" s="15" t="s">
        <v>1923</v>
      </c>
      <c r="P23" s="15">
        <v>205</v>
      </c>
      <c r="Q23" s="15">
        <v>54015</v>
      </c>
      <c r="R23" s="15" t="s">
        <v>1924</v>
      </c>
    </row>
    <row r="24" spans="1:18" s="15" customFormat="1" ht="28" customHeight="1" x14ac:dyDescent="0.2">
      <c r="A24" s="156"/>
      <c r="B24" s="550">
        <v>14</v>
      </c>
      <c r="C24" s="1612"/>
      <c r="D24" s="531">
        <f>SUM(H18:H30)</f>
        <v>42610</v>
      </c>
      <c r="E24" s="551" t="s">
        <v>775</v>
      </c>
      <c r="F24" s="552">
        <v>212</v>
      </c>
      <c r="G24" s="552">
        <v>54022</v>
      </c>
      <c r="H24" s="554">
        <f t="shared" si="1"/>
        <v>4700</v>
      </c>
      <c r="I24" s="558"/>
      <c r="J24" s="1620" t="s">
        <v>791</v>
      </c>
      <c r="K24" s="1572"/>
      <c r="L24" s="561">
        <v>2840</v>
      </c>
      <c r="M24" s="562">
        <v>1860</v>
      </c>
      <c r="O24" s="15" t="s">
        <v>1925</v>
      </c>
      <c r="P24" s="15">
        <v>212</v>
      </c>
      <c r="Q24" s="15">
        <v>54022</v>
      </c>
      <c r="R24" s="15" t="s">
        <v>791</v>
      </c>
    </row>
    <row r="25" spans="1:18" s="15" customFormat="1" ht="19.5" customHeight="1" x14ac:dyDescent="0.2">
      <c r="A25" s="156"/>
      <c r="B25" s="550">
        <v>15</v>
      </c>
      <c r="C25" s="1612"/>
      <c r="D25" s="124"/>
      <c r="E25" s="551" t="s">
        <v>776</v>
      </c>
      <c r="F25" s="552">
        <v>206</v>
      </c>
      <c r="G25" s="552">
        <v>54016</v>
      </c>
      <c r="H25" s="554">
        <f>L25+M25</f>
        <v>2930</v>
      </c>
      <c r="I25" s="558"/>
      <c r="J25" s="559" t="s">
        <v>1877</v>
      </c>
      <c r="K25" s="560"/>
      <c r="L25" s="561">
        <v>2320</v>
      </c>
      <c r="M25" s="562">
        <v>610</v>
      </c>
      <c r="O25" s="15" t="s">
        <v>1926</v>
      </c>
      <c r="P25" s="15">
        <v>206</v>
      </c>
      <c r="Q25" s="15">
        <v>54016</v>
      </c>
      <c r="R25" s="15" t="s">
        <v>1927</v>
      </c>
    </row>
    <row r="26" spans="1:18" s="15" customFormat="1" ht="19.5" customHeight="1" x14ac:dyDescent="0.2">
      <c r="A26" s="156"/>
      <c r="B26" s="550">
        <v>16</v>
      </c>
      <c r="C26" s="1612"/>
      <c r="D26" s="124"/>
      <c r="E26" s="551" t="s">
        <v>777</v>
      </c>
      <c r="F26" s="552">
        <v>213</v>
      </c>
      <c r="G26" s="552">
        <v>54023</v>
      </c>
      <c r="H26" s="554">
        <f>L26+M26</f>
        <v>3410</v>
      </c>
      <c r="I26" s="558"/>
      <c r="J26" s="559" t="s">
        <v>792</v>
      </c>
      <c r="K26" s="560"/>
      <c r="L26" s="561">
        <v>2560</v>
      </c>
      <c r="M26" s="562">
        <v>850</v>
      </c>
      <c r="O26" s="15" t="s">
        <v>1928</v>
      </c>
      <c r="P26" s="15">
        <v>213</v>
      </c>
      <c r="Q26" s="15">
        <v>54023</v>
      </c>
      <c r="R26" s="15" t="s">
        <v>1929</v>
      </c>
    </row>
    <row r="27" spans="1:18" s="15" customFormat="1" ht="19.5" customHeight="1" x14ac:dyDescent="0.2">
      <c r="A27" s="156"/>
      <c r="B27" s="550">
        <v>17</v>
      </c>
      <c r="C27" s="1612"/>
      <c r="D27" s="124"/>
      <c r="E27" s="551" t="s">
        <v>432</v>
      </c>
      <c r="F27" s="552">
        <v>207</v>
      </c>
      <c r="G27" s="552">
        <v>54017</v>
      </c>
      <c r="H27" s="554">
        <f>L27+M27</f>
        <v>2610</v>
      </c>
      <c r="I27" s="558"/>
      <c r="J27" s="559" t="s">
        <v>1878</v>
      </c>
      <c r="K27" s="560"/>
      <c r="L27" s="561">
        <v>1960</v>
      </c>
      <c r="M27" s="562">
        <v>650</v>
      </c>
      <c r="O27" s="15" t="s">
        <v>1930</v>
      </c>
      <c r="P27" s="15">
        <v>207</v>
      </c>
      <c r="Q27" s="15">
        <v>54017</v>
      </c>
      <c r="R27" s="15" t="s">
        <v>1931</v>
      </c>
    </row>
    <row r="28" spans="1:18" s="15" customFormat="1" ht="19.5" customHeight="1" x14ac:dyDescent="0.2">
      <c r="A28" s="156"/>
      <c r="B28" s="550">
        <v>18</v>
      </c>
      <c r="C28" s="1612"/>
      <c r="D28" s="124"/>
      <c r="E28" s="551" t="s">
        <v>433</v>
      </c>
      <c r="F28" s="552">
        <v>208</v>
      </c>
      <c r="G28" s="552">
        <v>54018</v>
      </c>
      <c r="H28" s="554">
        <f t="shared" si="1"/>
        <v>4240</v>
      </c>
      <c r="I28" s="558"/>
      <c r="J28" s="559" t="s">
        <v>1879</v>
      </c>
      <c r="K28" s="560"/>
      <c r="L28" s="561">
        <v>3340</v>
      </c>
      <c r="M28" s="562">
        <v>900</v>
      </c>
      <c r="O28" s="15" t="s">
        <v>1932</v>
      </c>
      <c r="P28" s="15">
        <v>208</v>
      </c>
      <c r="Q28" s="15">
        <v>54018</v>
      </c>
      <c r="R28" s="15" t="s">
        <v>1933</v>
      </c>
    </row>
    <row r="29" spans="1:18" s="15" customFormat="1" ht="19.5" customHeight="1" x14ac:dyDescent="0.2">
      <c r="A29" s="156"/>
      <c r="B29" s="550">
        <v>19</v>
      </c>
      <c r="C29" s="1612"/>
      <c r="D29" s="124"/>
      <c r="E29" s="551" t="s">
        <v>434</v>
      </c>
      <c r="F29" s="552">
        <v>209</v>
      </c>
      <c r="G29" s="552">
        <v>54019</v>
      </c>
      <c r="H29" s="554">
        <f t="shared" si="1"/>
        <v>3130</v>
      </c>
      <c r="I29" s="558"/>
      <c r="J29" s="559" t="s">
        <v>2075</v>
      </c>
      <c r="K29" s="560"/>
      <c r="L29" s="580">
        <v>2960</v>
      </c>
      <c r="M29" s="581">
        <v>170</v>
      </c>
      <c r="O29" s="15" t="s">
        <v>1934</v>
      </c>
      <c r="P29" s="15">
        <v>209</v>
      </c>
      <c r="Q29" s="15">
        <v>54019</v>
      </c>
      <c r="R29" s="15" t="s">
        <v>1935</v>
      </c>
    </row>
    <row r="30" spans="1:18" s="15" customFormat="1" ht="19.5" customHeight="1" x14ac:dyDescent="0.2">
      <c r="A30" s="156"/>
      <c r="B30" s="563">
        <v>20</v>
      </c>
      <c r="C30" s="1612"/>
      <c r="D30" s="125"/>
      <c r="E30" s="564" t="s">
        <v>435</v>
      </c>
      <c r="F30" s="565">
        <v>210</v>
      </c>
      <c r="G30" s="565">
        <v>54020</v>
      </c>
      <c r="H30" s="566">
        <f t="shared" si="1"/>
        <v>350</v>
      </c>
      <c r="I30" s="567"/>
      <c r="J30" s="568" t="s">
        <v>1880</v>
      </c>
      <c r="K30" s="569"/>
      <c r="L30" s="582">
        <v>330</v>
      </c>
      <c r="M30" s="583">
        <v>20</v>
      </c>
      <c r="O30" s="15" t="s">
        <v>1936</v>
      </c>
      <c r="P30" s="15">
        <v>210</v>
      </c>
      <c r="Q30" s="15">
        <v>54020</v>
      </c>
      <c r="R30" s="15" t="s">
        <v>1937</v>
      </c>
    </row>
    <row r="31" spans="1:18" s="15" customFormat="1" ht="19.5" customHeight="1" x14ac:dyDescent="0.2">
      <c r="A31" s="156"/>
      <c r="B31" s="194">
        <v>21</v>
      </c>
      <c r="C31" s="1612" t="s">
        <v>662</v>
      </c>
      <c r="D31" s="584"/>
      <c r="E31" s="195" t="s">
        <v>778</v>
      </c>
      <c r="F31" s="196">
        <v>301</v>
      </c>
      <c r="G31" s="196">
        <v>54031</v>
      </c>
      <c r="H31" s="48">
        <f>L31+M31</f>
        <v>4010</v>
      </c>
      <c r="I31" s="45"/>
      <c r="J31" s="197" t="s">
        <v>1938</v>
      </c>
      <c r="K31" s="830"/>
      <c r="L31" s="119">
        <v>1110</v>
      </c>
      <c r="M31" s="120">
        <v>2900</v>
      </c>
      <c r="N31" s="15" t="s">
        <v>1939</v>
      </c>
      <c r="O31" s="15" t="s">
        <v>1940</v>
      </c>
      <c r="P31" s="15">
        <v>301</v>
      </c>
      <c r="Q31" s="15">
        <v>54031</v>
      </c>
      <c r="R31" s="15" t="s">
        <v>1941</v>
      </c>
    </row>
    <row r="32" spans="1:18" s="15" customFormat="1" ht="19.5" customHeight="1" x14ac:dyDescent="0.2">
      <c r="A32" s="156"/>
      <c r="B32" s="572">
        <v>22</v>
      </c>
      <c r="C32" s="1612"/>
      <c r="D32" s="531"/>
      <c r="E32" s="573" t="s">
        <v>779</v>
      </c>
      <c r="F32" s="574">
        <v>309</v>
      </c>
      <c r="G32" s="574">
        <v>54039</v>
      </c>
      <c r="H32" s="554">
        <f t="shared" ref="H32:H41" si="2">L32+M32</f>
        <v>3230</v>
      </c>
      <c r="I32" s="575"/>
      <c r="J32" s="576" t="s">
        <v>793</v>
      </c>
      <c r="K32" s="577"/>
      <c r="L32" s="578">
        <v>2150</v>
      </c>
      <c r="M32" s="579">
        <v>1080</v>
      </c>
      <c r="N32" s="15">
        <v>42230</v>
      </c>
      <c r="O32" s="15" t="s">
        <v>1942</v>
      </c>
      <c r="P32" s="15">
        <v>309</v>
      </c>
      <c r="Q32" s="15">
        <v>54039</v>
      </c>
      <c r="R32" s="15" t="s">
        <v>1943</v>
      </c>
    </row>
    <row r="33" spans="1:18" s="15" customFormat="1" ht="19.5" customHeight="1" x14ac:dyDescent="0.2">
      <c r="A33" s="156"/>
      <c r="B33" s="550">
        <v>23</v>
      </c>
      <c r="C33" s="1612"/>
      <c r="D33" s="531"/>
      <c r="E33" s="551" t="s">
        <v>780</v>
      </c>
      <c r="F33" s="552">
        <v>302</v>
      </c>
      <c r="G33" s="552">
        <v>54032</v>
      </c>
      <c r="H33" s="554">
        <f t="shared" si="2"/>
        <v>3200</v>
      </c>
      <c r="I33" s="558"/>
      <c r="J33" s="559" t="s">
        <v>1881</v>
      </c>
      <c r="K33" s="560"/>
      <c r="L33" s="561">
        <v>2040</v>
      </c>
      <c r="M33" s="562">
        <v>1160</v>
      </c>
      <c r="O33" s="15" t="s">
        <v>1944</v>
      </c>
      <c r="P33" s="15">
        <v>302</v>
      </c>
      <c r="Q33" s="15">
        <v>54032</v>
      </c>
      <c r="R33" s="15" t="s">
        <v>1945</v>
      </c>
    </row>
    <row r="34" spans="1:18" s="15" customFormat="1" ht="19.5" customHeight="1" x14ac:dyDescent="0.2">
      <c r="A34" s="156"/>
      <c r="B34" s="550">
        <v>24</v>
      </c>
      <c r="C34" s="1612"/>
      <c r="D34" s="531"/>
      <c r="E34" s="551" t="s">
        <v>781</v>
      </c>
      <c r="F34" s="552">
        <v>310</v>
      </c>
      <c r="G34" s="552">
        <v>54040</v>
      </c>
      <c r="H34" s="554">
        <f t="shared" si="2"/>
        <v>2380</v>
      </c>
      <c r="I34" s="558"/>
      <c r="J34" s="559" t="s">
        <v>1882</v>
      </c>
      <c r="K34" s="560"/>
      <c r="L34" s="561">
        <v>2130</v>
      </c>
      <c r="M34" s="562">
        <v>250</v>
      </c>
      <c r="O34" s="15" t="s">
        <v>1946</v>
      </c>
      <c r="P34" s="15">
        <v>310</v>
      </c>
      <c r="Q34" s="15">
        <v>54040</v>
      </c>
      <c r="R34" s="15" t="s">
        <v>1947</v>
      </c>
    </row>
    <row r="35" spans="1:18" s="15" customFormat="1" ht="19.5" customHeight="1" x14ac:dyDescent="0.2">
      <c r="A35" s="156"/>
      <c r="B35" s="550">
        <v>25</v>
      </c>
      <c r="C35" s="1612"/>
      <c r="D35" s="531"/>
      <c r="E35" s="551" t="s">
        <v>782</v>
      </c>
      <c r="F35" s="552">
        <v>303</v>
      </c>
      <c r="G35" s="552">
        <v>54033</v>
      </c>
      <c r="H35" s="554">
        <f t="shared" si="2"/>
        <v>3230</v>
      </c>
      <c r="I35" s="558"/>
      <c r="J35" s="559" t="s">
        <v>1883</v>
      </c>
      <c r="K35" s="560"/>
      <c r="L35" s="561">
        <v>1090</v>
      </c>
      <c r="M35" s="562">
        <v>2140</v>
      </c>
      <c r="O35" s="15" t="s">
        <v>1948</v>
      </c>
      <c r="P35" s="15">
        <v>303</v>
      </c>
      <c r="Q35" s="15">
        <v>54033</v>
      </c>
      <c r="R35" s="15" t="s">
        <v>1949</v>
      </c>
    </row>
    <row r="36" spans="1:18" s="15" customFormat="1" ht="19.5" customHeight="1" x14ac:dyDescent="0.2">
      <c r="A36" s="156"/>
      <c r="B36" s="550">
        <v>26</v>
      </c>
      <c r="C36" s="1612"/>
      <c r="D36" s="531" t="s">
        <v>436</v>
      </c>
      <c r="E36" s="551" t="s">
        <v>783</v>
      </c>
      <c r="F36" s="552">
        <v>311</v>
      </c>
      <c r="G36" s="552">
        <v>54041</v>
      </c>
      <c r="H36" s="554">
        <f t="shared" si="2"/>
        <v>4720</v>
      </c>
      <c r="I36" s="558"/>
      <c r="J36" s="559" t="s">
        <v>794</v>
      </c>
      <c r="K36" s="560"/>
      <c r="L36" s="561">
        <v>2780</v>
      </c>
      <c r="M36" s="562">
        <v>1940</v>
      </c>
      <c r="O36" s="15" t="s">
        <v>1950</v>
      </c>
      <c r="P36" s="15">
        <v>311</v>
      </c>
      <c r="Q36" s="15">
        <v>54041</v>
      </c>
      <c r="R36" s="15" t="s">
        <v>1951</v>
      </c>
    </row>
    <row r="37" spans="1:18" s="15" customFormat="1" ht="19.5" customHeight="1" x14ac:dyDescent="0.2">
      <c r="A37" s="156"/>
      <c r="B37" s="550">
        <v>27</v>
      </c>
      <c r="C37" s="1612"/>
      <c r="D37" s="124">
        <f>SUM(H31:H42)</f>
        <v>42220</v>
      </c>
      <c r="E37" s="551" t="s">
        <v>784</v>
      </c>
      <c r="F37" s="552">
        <v>304</v>
      </c>
      <c r="G37" s="552">
        <v>54034</v>
      </c>
      <c r="H37" s="554">
        <f t="shared" si="2"/>
        <v>5030</v>
      </c>
      <c r="I37" s="558"/>
      <c r="J37" s="559" t="s">
        <v>1884</v>
      </c>
      <c r="K37" s="560"/>
      <c r="L37" s="561">
        <v>3270</v>
      </c>
      <c r="M37" s="562">
        <v>1760</v>
      </c>
      <c r="O37" s="15" t="s">
        <v>1952</v>
      </c>
      <c r="P37" s="15">
        <v>304</v>
      </c>
      <c r="Q37" s="15">
        <v>54034</v>
      </c>
      <c r="R37" s="15" t="s">
        <v>1953</v>
      </c>
    </row>
    <row r="38" spans="1:18" s="15" customFormat="1" ht="19.5" customHeight="1" x14ac:dyDescent="0.2">
      <c r="A38" s="156"/>
      <c r="B38" s="550">
        <v>28</v>
      </c>
      <c r="C38" s="1612"/>
      <c r="D38" s="531"/>
      <c r="E38" s="551" t="s">
        <v>785</v>
      </c>
      <c r="F38" s="552">
        <v>312</v>
      </c>
      <c r="G38" s="552">
        <v>54042</v>
      </c>
      <c r="H38" s="554">
        <f t="shared" si="2"/>
        <v>4660</v>
      </c>
      <c r="I38" s="558"/>
      <c r="J38" s="559" t="s">
        <v>786</v>
      </c>
      <c r="K38" s="560"/>
      <c r="L38" s="561">
        <v>2910</v>
      </c>
      <c r="M38" s="562">
        <v>1750</v>
      </c>
      <c r="O38" s="15" t="s">
        <v>1954</v>
      </c>
      <c r="P38" s="15">
        <v>312</v>
      </c>
      <c r="Q38" s="15">
        <v>54042</v>
      </c>
      <c r="R38" s="15" t="s">
        <v>786</v>
      </c>
    </row>
    <row r="39" spans="1:18" s="15" customFormat="1" ht="19.5" customHeight="1" x14ac:dyDescent="0.2">
      <c r="A39" s="156"/>
      <c r="B39" s="550">
        <v>29</v>
      </c>
      <c r="C39" s="1612"/>
      <c r="D39" s="531"/>
      <c r="E39" s="551" t="s">
        <v>437</v>
      </c>
      <c r="F39" s="552">
        <v>305</v>
      </c>
      <c r="G39" s="552">
        <v>54035</v>
      </c>
      <c r="H39" s="554">
        <f t="shared" si="2"/>
        <v>3190</v>
      </c>
      <c r="I39" s="558"/>
      <c r="J39" s="1613" t="s">
        <v>1885</v>
      </c>
      <c r="K39" s="1614"/>
      <c r="L39" s="561">
        <v>2610</v>
      </c>
      <c r="M39" s="562">
        <v>580</v>
      </c>
      <c r="O39" s="15" t="s">
        <v>171</v>
      </c>
      <c r="P39" s="15">
        <v>305</v>
      </c>
      <c r="Q39" s="15">
        <v>54035</v>
      </c>
      <c r="R39" s="15" t="s">
        <v>1955</v>
      </c>
    </row>
    <row r="40" spans="1:18" s="15" customFormat="1" ht="28" customHeight="1" x14ac:dyDescent="0.2">
      <c r="A40" s="156"/>
      <c r="B40" s="550">
        <v>30</v>
      </c>
      <c r="C40" s="1612"/>
      <c r="D40" s="124"/>
      <c r="E40" s="551" t="s">
        <v>438</v>
      </c>
      <c r="F40" s="552">
        <v>306</v>
      </c>
      <c r="G40" s="552">
        <v>54036</v>
      </c>
      <c r="H40" s="554">
        <f t="shared" si="2"/>
        <v>5480</v>
      </c>
      <c r="I40" s="558"/>
      <c r="J40" s="1607" t="s">
        <v>1886</v>
      </c>
      <c r="K40" s="1533"/>
      <c r="L40" s="561">
        <v>4800</v>
      </c>
      <c r="M40" s="562">
        <v>680</v>
      </c>
      <c r="O40" s="15" t="s">
        <v>1956</v>
      </c>
      <c r="P40" s="15">
        <v>306</v>
      </c>
      <c r="Q40" s="15">
        <v>54036</v>
      </c>
      <c r="R40" s="15" t="s">
        <v>1957</v>
      </c>
    </row>
    <row r="41" spans="1:18" s="15" customFormat="1" ht="44.5" customHeight="1" x14ac:dyDescent="0.2">
      <c r="A41" s="156"/>
      <c r="B41" s="550">
        <v>31</v>
      </c>
      <c r="C41" s="1612"/>
      <c r="D41" s="124"/>
      <c r="E41" s="551" t="s">
        <v>439</v>
      </c>
      <c r="F41" s="552">
        <v>307</v>
      </c>
      <c r="G41" s="553">
        <v>54037</v>
      </c>
      <c r="H41" s="554">
        <f t="shared" si="2"/>
        <v>2770</v>
      </c>
      <c r="I41" s="555"/>
      <c r="J41" s="1607" t="s">
        <v>2076</v>
      </c>
      <c r="K41" s="1608"/>
      <c r="L41" s="585">
        <v>2260</v>
      </c>
      <c r="M41" s="586">
        <v>510</v>
      </c>
      <c r="O41" s="15" t="s">
        <v>1958</v>
      </c>
      <c r="P41" s="15">
        <v>307</v>
      </c>
      <c r="Q41" s="15">
        <v>54037</v>
      </c>
      <c r="R41" s="15" t="s">
        <v>1959</v>
      </c>
    </row>
    <row r="42" spans="1:18" s="15" customFormat="1" ht="19.5" customHeight="1" x14ac:dyDescent="0.2">
      <c r="A42" s="156"/>
      <c r="B42" s="563">
        <v>32</v>
      </c>
      <c r="C42" s="1612"/>
      <c r="D42" s="125"/>
      <c r="E42" s="564" t="s">
        <v>440</v>
      </c>
      <c r="F42" s="565">
        <v>308</v>
      </c>
      <c r="G42" s="565">
        <v>54038</v>
      </c>
      <c r="H42" s="566">
        <f t="shared" si="1"/>
        <v>320</v>
      </c>
      <c r="I42" s="567"/>
      <c r="J42" s="568" t="s">
        <v>795</v>
      </c>
      <c r="K42" s="569"/>
      <c r="L42" s="582">
        <v>320</v>
      </c>
      <c r="M42" s="587">
        <v>0</v>
      </c>
      <c r="O42" s="15" t="s">
        <v>1960</v>
      </c>
      <c r="P42" s="15">
        <v>308</v>
      </c>
      <c r="Q42" s="15">
        <v>54038</v>
      </c>
      <c r="R42" s="15" t="s">
        <v>1961</v>
      </c>
    </row>
    <row r="43" spans="1:18" s="15" customFormat="1" ht="19.5" customHeight="1" x14ac:dyDescent="0.2">
      <c r="A43" s="156"/>
      <c r="B43" s="194">
        <v>33</v>
      </c>
      <c r="C43" s="1612" t="s">
        <v>658</v>
      </c>
      <c r="D43" s="584"/>
      <c r="E43" s="195" t="s">
        <v>441</v>
      </c>
      <c r="F43" s="196">
        <v>401</v>
      </c>
      <c r="G43" s="196">
        <v>54051</v>
      </c>
      <c r="H43" s="48">
        <f>L43+M43</f>
        <v>3430</v>
      </c>
      <c r="I43" s="45"/>
      <c r="J43" s="1615" t="s">
        <v>1887</v>
      </c>
      <c r="K43" s="1616"/>
      <c r="L43" s="119">
        <v>2810</v>
      </c>
      <c r="M43" s="120">
        <v>620</v>
      </c>
      <c r="N43" s="15" t="s">
        <v>1962</v>
      </c>
      <c r="O43" s="15" t="s">
        <v>1963</v>
      </c>
      <c r="P43" s="15">
        <v>401</v>
      </c>
      <c r="Q43" s="15">
        <v>54051</v>
      </c>
      <c r="R43" s="15" t="s">
        <v>1964</v>
      </c>
    </row>
    <row r="44" spans="1:18" s="15" customFormat="1" ht="19.5" customHeight="1" x14ac:dyDescent="0.2">
      <c r="A44" s="156"/>
      <c r="B44" s="550">
        <v>34</v>
      </c>
      <c r="C44" s="1612"/>
      <c r="D44" s="531"/>
      <c r="E44" s="551" t="s">
        <v>443</v>
      </c>
      <c r="F44" s="552">
        <v>402</v>
      </c>
      <c r="G44" s="552">
        <v>54052</v>
      </c>
      <c r="H44" s="554">
        <f t="shared" ref="H44:H46" si="3">L44+M44</f>
        <v>4000</v>
      </c>
      <c r="I44" s="558"/>
      <c r="J44" s="559" t="s">
        <v>1888</v>
      </c>
      <c r="K44" s="560"/>
      <c r="L44" s="561">
        <v>2650</v>
      </c>
      <c r="M44" s="562">
        <v>1350</v>
      </c>
      <c r="N44" s="15">
        <v>12750</v>
      </c>
      <c r="O44" s="15" t="s">
        <v>1965</v>
      </c>
      <c r="P44" s="15">
        <v>402</v>
      </c>
      <c r="Q44" s="15">
        <v>54052</v>
      </c>
      <c r="R44" s="15" t="s">
        <v>1966</v>
      </c>
    </row>
    <row r="45" spans="1:18" s="15" customFormat="1" ht="19.5" customHeight="1" x14ac:dyDescent="0.2">
      <c r="A45" s="156"/>
      <c r="B45" s="550">
        <v>35</v>
      </c>
      <c r="C45" s="1612"/>
      <c r="D45" s="531" t="s">
        <v>442</v>
      </c>
      <c r="E45" s="551" t="s">
        <v>444</v>
      </c>
      <c r="F45" s="552">
        <v>403</v>
      </c>
      <c r="G45" s="552">
        <v>54053</v>
      </c>
      <c r="H45" s="554">
        <f t="shared" si="3"/>
        <v>2070</v>
      </c>
      <c r="I45" s="558"/>
      <c r="J45" s="588" t="s">
        <v>1889</v>
      </c>
      <c r="K45" s="589"/>
      <c r="L45" s="561">
        <v>1750</v>
      </c>
      <c r="M45" s="562">
        <v>320</v>
      </c>
      <c r="O45" s="15" t="s">
        <v>1967</v>
      </c>
      <c r="P45" s="15">
        <v>403</v>
      </c>
      <c r="Q45" s="15">
        <v>54053</v>
      </c>
      <c r="R45" s="15" t="s">
        <v>1968</v>
      </c>
    </row>
    <row r="46" spans="1:18" s="15" customFormat="1" ht="91.5" customHeight="1" x14ac:dyDescent="0.2">
      <c r="A46" s="156"/>
      <c r="B46" s="550">
        <v>36</v>
      </c>
      <c r="C46" s="1612"/>
      <c r="D46" s="157">
        <f>SUM(H43:H46)</f>
        <v>12320</v>
      </c>
      <c r="E46" s="551" t="s">
        <v>445</v>
      </c>
      <c r="F46" s="552">
        <v>404</v>
      </c>
      <c r="G46" s="553">
        <v>54054</v>
      </c>
      <c r="H46" s="554">
        <f t="shared" si="3"/>
        <v>2820</v>
      </c>
      <c r="I46" s="555"/>
      <c r="J46" s="1617" t="s">
        <v>2077</v>
      </c>
      <c r="K46" s="1535"/>
      <c r="L46" s="585">
        <v>2210</v>
      </c>
      <c r="M46" s="586">
        <v>610</v>
      </c>
      <c r="O46" s="15" t="s">
        <v>1969</v>
      </c>
      <c r="P46" s="15">
        <v>404</v>
      </c>
      <c r="Q46" s="15">
        <v>54054</v>
      </c>
      <c r="R46" s="15" t="s">
        <v>1890</v>
      </c>
    </row>
    <row r="47" spans="1:18" s="15" customFormat="1" ht="64" customHeight="1" x14ac:dyDescent="0.2">
      <c r="A47" s="156"/>
      <c r="B47" s="194">
        <v>37</v>
      </c>
      <c r="C47" s="1604" t="s">
        <v>659</v>
      </c>
      <c r="D47" s="590" t="s">
        <v>446</v>
      </c>
      <c r="E47" s="195" t="s">
        <v>655</v>
      </c>
      <c r="F47" s="196">
        <v>501</v>
      </c>
      <c r="G47" s="547">
        <v>54061</v>
      </c>
      <c r="H47" s="48">
        <f>L47+M47</f>
        <v>3770</v>
      </c>
      <c r="I47" s="591"/>
      <c r="J47" s="1605" t="s">
        <v>1891</v>
      </c>
      <c r="K47" s="1606"/>
      <c r="L47" s="592">
        <v>3460</v>
      </c>
      <c r="M47" s="593">
        <v>310</v>
      </c>
      <c r="N47" s="15" t="s">
        <v>1970</v>
      </c>
      <c r="O47" s="15" t="s">
        <v>1971</v>
      </c>
      <c r="P47" s="15">
        <v>501</v>
      </c>
      <c r="Q47" s="15">
        <v>54061</v>
      </c>
      <c r="R47" s="15" t="s">
        <v>1972</v>
      </c>
    </row>
    <row r="48" spans="1:18" s="15" customFormat="1" ht="27" customHeight="1" x14ac:dyDescent="0.2">
      <c r="A48" s="156"/>
      <c r="B48" s="550">
        <v>38</v>
      </c>
      <c r="C48" s="1604"/>
      <c r="D48" s="198">
        <f>SUM(H47:H49)</f>
        <v>7660</v>
      </c>
      <c r="E48" s="594" t="s">
        <v>514</v>
      </c>
      <c r="F48" s="552">
        <v>502</v>
      </c>
      <c r="G48" s="553">
        <v>54062</v>
      </c>
      <c r="H48" s="554">
        <f>L48+M48</f>
        <v>2750</v>
      </c>
      <c r="I48" s="555"/>
      <c r="J48" s="1607" t="s">
        <v>1892</v>
      </c>
      <c r="K48" s="1608"/>
      <c r="L48" s="585">
        <v>2360</v>
      </c>
      <c r="M48" s="586">
        <v>390</v>
      </c>
      <c r="N48" s="15">
        <v>7580</v>
      </c>
      <c r="O48" s="15" t="s">
        <v>1973</v>
      </c>
      <c r="P48" s="15">
        <v>502</v>
      </c>
      <c r="Q48" s="15">
        <v>54062</v>
      </c>
      <c r="R48" s="15" t="s">
        <v>1974</v>
      </c>
    </row>
    <row r="49" spans="1:24" s="15" customFormat="1" ht="19.5" customHeight="1" thickBot="1" x14ac:dyDescent="0.25">
      <c r="A49" s="156"/>
      <c r="B49" s="563">
        <v>39</v>
      </c>
      <c r="C49" s="1604"/>
      <c r="D49" s="126"/>
      <c r="E49" s="564" t="s">
        <v>447</v>
      </c>
      <c r="F49" s="565">
        <v>503</v>
      </c>
      <c r="G49" s="565">
        <v>54063</v>
      </c>
      <c r="H49" s="566">
        <f>L49+M49</f>
        <v>1140</v>
      </c>
      <c r="I49" s="567"/>
      <c r="J49" s="568" t="s">
        <v>1893</v>
      </c>
      <c r="K49" s="569"/>
      <c r="L49" s="582">
        <v>1140</v>
      </c>
      <c r="M49" s="587">
        <v>0</v>
      </c>
      <c r="O49" s="15" t="s">
        <v>1975</v>
      </c>
      <c r="P49" s="15">
        <v>503</v>
      </c>
      <c r="Q49" s="15">
        <v>54063</v>
      </c>
      <c r="R49" s="15" t="s">
        <v>1976</v>
      </c>
    </row>
    <row r="50" spans="1:24" s="15" customFormat="1" ht="19.5" customHeight="1" thickTop="1" x14ac:dyDescent="0.2">
      <c r="A50" s="156"/>
      <c r="B50" s="199"/>
      <c r="C50" s="1609" t="s">
        <v>550</v>
      </c>
      <c r="D50" s="1610"/>
      <c r="E50" s="1610"/>
      <c r="F50" s="1611"/>
      <c r="G50" s="532"/>
      <c r="H50" s="41">
        <f>SUM(H11:H49)</f>
        <v>134000</v>
      </c>
      <c r="I50" s="41">
        <f>SUM(I11:I49)</f>
        <v>0</v>
      </c>
      <c r="J50" s="200"/>
      <c r="K50" s="201"/>
      <c r="L50" s="164">
        <f>SUM(L11:L49)</f>
        <v>83520</v>
      </c>
      <c r="M50" s="165">
        <f>SUM(M11:M49)</f>
        <v>50480</v>
      </c>
      <c r="N50" s="20" t="s">
        <v>1977</v>
      </c>
      <c r="O50" s="20"/>
      <c r="P50" s="20"/>
      <c r="Q50" s="20"/>
      <c r="R50" s="20"/>
      <c r="S50" s="20"/>
      <c r="T50" s="20"/>
      <c r="U50" s="20"/>
      <c r="V50" s="20"/>
      <c r="W50" s="20"/>
    </row>
    <row r="51" spans="1:24" s="59" customFormat="1" ht="18" customHeight="1" x14ac:dyDescent="0.2">
      <c r="A51" s="900"/>
      <c r="J51" s="154"/>
      <c r="K51" s="154"/>
      <c r="L51" s="202"/>
      <c r="M51" s="202"/>
      <c r="N51" s="20"/>
      <c r="O51" s="20"/>
      <c r="P51" s="20"/>
      <c r="Q51" s="20"/>
      <c r="R51" s="20"/>
      <c r="S51" s="20"/>
      <c r="T51" s="20"/>
      <c r="U51" s="20"/>
      <c r="V51" s="20"/>
      <c r="W51" s="20"/>
      <c r="X51" s="20"/>
    </row>
    <row r="52" spans="1:24" s="20" customFormat="1" ht="18" customHeight="1" x14ac:dyDescent="0.2">
      <c r="A52" s="901"/>
      <c r="C52" s="203" t="s">
        <v>513</v>
      </c>
      <c r="D52" s="3"/>
      <c r="E52" s="204"/>
      <c r="H52" s="5"/>
      <c r="I52" s="5"/>
      <c r="J52" s="4"/>
      <c r="K52" s="203"/>
      <c r="L52" s="5"/>
      <c r="N52" s="2"/>
      <c r="O52" s="2"/>
      <c r="P52" s="2"/>
      <c r="Q52" s="2"/>
      <c r="R52" s="2"/>
      <c r="S52" s="2"/>
      <c r="T52" s="2"/>
      <c r="U52" s="2"/>
      <c r="V52" s="2"/>
      <c r="W52" s="2"/>
    </row>
    <row r="53" spans="1:24" s="20" customFormat="1" ht="18" customHeight="1" x14ac:dyDescent="0.2">
      <c r="A53" s="901"/>
      <c r="C53" s="4" t="s">
        <v>653</v>
      </c>
      <c r="K53" s="4"/>
      <c r="L53" s="5"/>
      <c r="N53" s="2"/>
      <c r="O53" s="2"/>
      <c r="P53" s="2"/>
      <c r="Q53" s="2"/>
      <c r="R53" s="2"/>
      <c r="S53" s="2"/>
      <c r="T53" s="2"/>
      <c r="U53" s="2"/>
      <c r="V53" s="2"/>
      <c r="W53" s="2"/>
    </row>
    <row r="54" spans="1:24" s="20" customFormat="1" ht="18" customHeight="1" x14ac:dyDescent="0.2">
      <c r="A54" s="901"/>
      <c r="C54" s="205" t="s">
        <v>553</v>
      </c>
      <c r="D54" s="3"/>
      <c r="E54" s="204"/>
      <c r="H54" s="5"/>
      <c r="I54" s="5"/>
      <c r="J54" s="4"/>
      <c r="K54" s="4"/>
      <c r="L54" s="5"/>
    </row>
    <row r="55" spans="1:24" ht="18" customHeight="1" x14ac:dyDescent="0.2">
      <c r="B55" s="20"/>
      <c r="C55" s="205" t="s">
        <v>554</v>
      </c>
      <c r="D55" s="3"/>
      <c r="E55" s="204"/>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555</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01"/>
      <c r="C57" s="595"/>
      <c r="D57" s="3"/>
      <c r="E57" s="204"/>
      <c r="H57" s="5"/>
      <c r="I57" s="5"/>
      <c r="J57" s="4"/>
      <c r="K57" s="4"/>
      <c r="L57" s="5"/>
      <c r="N57" s="2"/>
      <c r="O57" s="2"/>
      <c r="P57" s="2"/>
      <c r="Q57" s="2"/>
      <c r="R57" s="2"/>
      <c r="S57" s="2"/>
      <c r="T57" s="2"/>
      <c r="U57" s="2"/>
      <c r="V57" s="2"/>
      <c r="W57" s="2"/>
    </row>
    <row r="58" spans="1:24" s="20" customFormat="1" ht="3.75" customHeight="1" x14ac:dyDescent="0.2">
      <c r="A58" s="901"/>
      <c r="C58" s="204"/>
      <c r="D58" s="3"/>
      <c r="E58" s="204"/>
      <c r="H58" s="5"/>
      <c r="I58" s="5"/>
      <c r="J58" s="4"/>
      <c r="K58" s="4"/>
      <c r="L58" s="5"/>
      <c r="N58" s="2"/>
      <c r="O58" s="2"/>
      <c r="P58" s="2"/>
      <c r="Q58" s="2"/>
      <c r="R58" s="2"/>
      <c r="S58" s="2"/>
      <c r="T58" s="2"/>
      <c r="U58" s="2"/>
      <c r="V58" s="2"/>
      <c r="W58" s="2"/>
    </row>
    <row r="59" spans="1:24" s="20" customFormat="1" ht="24" customHeight="1" x14ac:dyDescent="0.2">
      <c r="A59" s="901"/>
      <c r="C59" s="1055" t="s">
        <v>1139</v>
      </c>
      <c r="D59" s="3"/>
      <c r="E59" s="247" t="s">
        <v>1656</v>
      </c>
      <c r="H59" s="5"/>
      <c r="I59" s="5"/>
      <c r="J59" s="4"/>
      <c r="K59" s="4"/>
      <c r="L59" s="5"/>
      <c r="N59" s="2"/>
      <c r="O59" s="2"/>
      <c r="P59" s="2"/>
      <c r="Q59" s="2"/>
      <c r="R59" s="2"/>
      <c r="S59" s="2"/>
      <c r="T59" s="2"/>
      <c r="U59" s="2"/>
      <c r="V59" s="2"/>
      <c r="W59" s="2"/>
    </row>
    <row r="60" spans="1:24" ht="24" customHeight="1" x14ac:dyDescent="0.2">
      <c r="B60" s="3"/>
      <c r="C60" s="1056"/>
      <c r="D60" s="1056"/>
      <c r="E60" s="247" t="s">
        <v>1657</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2:E2"/>
    <mergeCell ref="F2:H2"/>
    <mergeCell ref="C3:E3"/>
    <mergeCell ref="F3:H3"/>
    <mergeCell ref="C4:E4"/>
    <mergeCell ref="F4:H4"/>
    <mergeCell ref="C5:E5"/>
    <mergeCell ref="F5:H5"/>
    <mergeCell ref="C6:E6"/>
    <mergeCell ref="F6:H6"/>
    <mergeCell ref="C7:E7"/>
    <mergeCell ref="F7:H7"/>
    <mergeCell ref="C8:E8"/>
    <mergeCell ref="F8:I8"/>
    <mergeCell ref="D10:E10"/>
    <mergeCell ref="J10:K10"/>
    <mergeCell ref="C11:C17"/>
    <mergeCell ref="D11:D12"/>
    <mergeCell ref="J11:K11"/>
    <mergeCell ref="J12:K12"/>
    <mergeCell ref="J13:K13"/>
    <mergeCell ref="C18:C30"/>
    <mergeCell ref="D18:D23"/>
    <mergeCell ref="J18:K18"/>
    <mergeCell ref="J21:K21"/>
    <mergeCell ref="J23:K23"/>
    <mergeCell ref="J24:K24"/>
    <mergeCell ref="C47:C49"/>
    <mergeCell ref="J47:K47"/>
    <mergeCell ref="J48:K48"/>
    <mergeCell ref="C50:F50"/>
    <mergeCell ref="C31:C42"/>
    <mergeCell ref="J39:K39"/>
    <mergeCell ref="J40:K40"/>
    <mergeCell ref="J41:K41"/>
    <mergeCell ref="C43:C46"/>
    <mergeCell ref="J43:K43"/>
    <mergeCell ref="J46:K46"/>
  </mergeCells>
  <phoneticPr fontId="57"/>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796</v>
      </c>
      <c r="C1" s="31"/>
      <c r="D1" s="31"/>
      <c r="E1" s="31"/>
      <c r="F1" s="31"/>
      <c r="G1" s="31"/>
      <c r="H1" s="61" t="s">
        <v>482</v>
      </c>
      <c r="I1" s="31"/>
      <c r="J1" s="23"/>
      <c r="K1" s="116">
        <v>542</v>
      </c>
    </row>
    <row r="2" spans="1:11" ht="27.75" customHeight="1" x14ac:dyDescent="0.2">
      <c r="B2" s="1513" t="s">
        <v>0</v>
      </c>
      <c r="C2" s="1514"/>
      <c r="D2" s="1515"/>
      <c r="E2" s="1516"/>
      <c r="F2" s="1516"/>
      <c r="G2" s="416" t="s">
        <v>1</v>
      </c>
      <c r="H2" s="265" t="s">
        <v>394</v>
      </c>
      <c r="I2" s="69" t="s">
        <v>479</v>
      </c>
      <c r="J2" s="64"/>
      <c r="K2" s="64"/>
    </row>
    <row r="3" spans="1:11" ht="27.75" customHeight="1" x14ac:dyDescent="0.2">
      <c r="B3" s="1517" t="s">
        <v>2</v>
      </c>
      <c r="C3" s="1518"/>
      <c r="D3" s="1519">
        <f>G56</f>
        <v>0</v>
      </c>
      <c r="E3" s="1520"/>
      <c r="F3" s="1520"/>
      <c r="G3" s="528" t="s">
        <v>3</v>
      </c>
      <c r="H3" s="255"/>
      <c r="I3" s="70"/>
      <c r="J3" s="64"/>
      <c r="K3" s="71" t="s">
        <v>477</v>
      </c>
    </row>
    <row r="4" spans="1:11" ht="27.75" customHeight="1" x14ac:dyDescent="0.2">
      <c r="B4" s="1517" t="s">
        <v>4</v>
      </c>
      <c r="C4" s="1518"/>
      <c r="D4" s="1521"/>
      <c r="E4" s="1522"/>
      <c r="F4" s="1522"/>
      <c r="G4" s="529" t="s">
        <v>5</v>
      </c>
      <c r="H4" s="261" t="s">
        <v>393</v>
      </c>
      <c r="I4" s="69" t="s">
        <v>478</v>
      </c>
      <c r="J4" s="64"/>
      <c r="K4" s="72"/>
    </row>
    <row r="5" spans="1:11" ht="27.75" customHeight="1" x14ac:dyDescent="0.2">
      <c r="B5" s="1517" t="s">
        <v>6</v>
      </c>
      <c r="C5" s="1518"/>
      <c r="D5" s="1519">
        <f>ROUND(D3*D4,0)</f>
        <v>0</v>
      </c>
      <c r="E5" s="1520"/>
      <c r="F5" s="1520"/>
      <c r="G5" s="529" t="s">
        <v>5</v>
      </c>
      <c r="H5" s="255"/>
      <c r="I5" s="70"/>
      <c r="J5" s="64"/>
      <c r="K5" s="72"/>
    </row>
    <row r="6" spans="1:11" ht="27.75" customHeight="1" x14ac:dyDescent="0.2">
      <c r="B6" s="1517" t="s">
        <v>7</v>
      </c>
      <c r="C6" s="1518"/>
      <c r="D6" s="1523"/>
      <c r="E6" s="1524"/>
      <c r="F6" s="1524"/>
      <c r="G6" s="1525"/>
      <c r="H6" s="512" t="s">
        <v>619</v>
      </c>
      <c r="I6" s="69" t="s">
        <v>480</v>
      </c>
      <c r="J6" s="64"/>
      <c r="K6" s="71" t="s">
        <v>477</v>
      </c>
    </row>
    <row r="7" spans="1:11" ht="27.75" customHeight="1" x14ac:dyDescent="0.2">
      <c r="B7" s="1526" t="s">
        <v>8</v>
      </c>
      <c r="C7" s="1527"/>
      <c r="D7" s="1528"/>
      <c r="E7" s="1529"/>
      <c r="F7" s="1529"/>
      <c r="G7" s="262" t="s">
        <v>3</v>
      </c>
      <c r="H7" s="263" t="s">
        <v>618</v>
      </c>
      <c r="I7" s="69" t="s">
        <v>481</v>
      </c>
      <c r="J7" s="64"/>
      <c r="K7" s="64"/>
    </row>
    <row r="8" spans="1:11" ht="28.5" customHeight="1" x14ac:dyDescent="0.2">
      <c r="B8" s="1536" t="s">
        <v>649</v>
      </c>
      <c r="C8" s="1536"/>
      <c r="D8" s="1537"/>
      <c r="E8" s="1537"/>
      <c r="F8" s="1537"/>
      <c r="G8" s="1538"/>
      <c r="H8" s="4"/>
      <c r="I8" s="4"/>
      <c r="J8" s="26"/>
      <c r="K8" s="44" t="s">
        <v>651</v>
      </c>
    </row>
    <row r="9" spans="1:11" s="15" customFormat="1" ht="15.75" customHeight="1" x14ac:dyDescent="0.2">
      <c r="B9" s="33"/>
      <c r="H9" s="24"/>
      <c r="I9" s="662"/>
      <c r="J9" s="663"/>
      <c r="K9" s="302" t="s">
        <v>2234</v>
      </c>
    </row>
    <row r="10" spans="1:11" s="20" customFormat="1" ht="20.25" customHeight="1" x14ac:dyDescent="0.2">
      <c r="A10" s="266" t="s">
        <v>657</v>
      </c>
      <c r="B10" s="458" t="s">
        <v>9</v>
      </c>
      <c r="C10" s="459" t="s">
        <v>1047</v>
      </c>
      <c r="D10" s="414" t="s">
        <v>10</v>
      </c>
      <c r="E10" s="415" t="s">
        <v>787</v>
      </c>
      <c r="F10" s="272" t="s">
        <v>11</v>
      </c>
      <c r="G10" s="271" t="s">
        <v>12</v>
      </c>
      <c r="H10" s="1641" t="s">
        <v>13</v>
      </c>
      <c r="I10" s="1642"/>
      <c r="J10" s="267" t="s">
        <v>204</v>
      </c>
      <c r="K10" s="460" t="s">
        <v>25</v>
      </c>
    </row>
    <row r="11" spans="1:11" s="20" customFormat="1" ht="28" customHeight="1" x14ac:dyDescent="0.2">
      <c r="A11" s="418">
        <v>1</v>
      </c>
      <c r="B11" s="1643" t="s">
        <v>53</v>
      </c>
      <c r="C11" s="1638" t="s">
        <v>797</v>
      </c>
      <c r="D11" s="461">
        <v>1</v>
      </c>
      <c r="E11" s="461">
        <v>54201</v>
      </c>
      <c r="F11" s="462">
        <v>2760</v>
      </c>
      <c r="G11" s="463"/>
      <c r="H11" s="1646" t="s">
        <v>948</v>
      </c>
      <c r="I11" s="1647"/>
      <c r="J11" s="268">
        <v>645</v>
      </c>
      <c r="K11" s="464">
        <v>2115</v>
      </c>
    </row>
    <row r="12" spans="1:11" s="20" customFormat="1" ht="28" customHeight="1" x14ac:dyDescent="0.2">
      <c r="A12" s="723">
        <v>2</v>
      </c>
      <c r="B12" s="1644"/>
      <c r="C12" s="1635"/>
      <c r="D12" s="724">
        <v>2</v>
      </c>
      <c r="E12" s="724">
        <v>54202</v>
      </c>
      <c r="F12" s="725">
        <v>3140</v>
      </c>
      <c r="G12" s="687"/>
      <c r="H12" s="1636" t="s">
        <v>949</v>
      </c>
      <c r="I12" s="1574"/>
      <c r="J12" s="648">
        <v>940</v>
      </c>
      <c r="K12" s="649">
        <v>2200</v>
      </c>
    </row>
    <row r="13" spans="1:11" s="20" customFormat="1" ht="28" customHeight="1" x14ac:dyDescent="0.2">
      <c r="A13" s="723">
        <v>3</v>
      </c>
      <c r="B13" s="1644"/>
      <c r="C13" s="1635"/>
      <c r="D13" s="724">
        <v>3</v>
      </c>
      <c r="E13" s="724">
        <v>54203</v>
      </c>
      <c r="F13" s="725">
        <v>6500</v>
      </c>
      <c r="G13" s="687"/>
      <c r="H13" s="1648" t="s">
        <v>1992</v>
      </c>
      <c r="I13" s="1572"/>
      <c r="J13" s="648">
        <v>2730</v>
      </c>
      <c r="K13" s="649">
        <v>3770</v>
      </c>
    </row>
    <row r="14" spans="1:11" s="20" customFormat="1" ht="28" customHeight="1" x14ac:dyDescent="0.2">
      <c r="A14" s="723">
        <v>4</v>
      </c>
      <c r="B14" s="1644"/>
      <c r="C14" s="1635"/>
      <c r="D14" s="724">
        <v>4</v>
      </c>
      <c r="E14" s="724">
        <v>54204</v>
      </c>
      <c r="F14" s="725">
        <v>6520</v>
      </c>
      <c r="G14" s="687"/>
      <c r="H14" s="1648" t="s">
        <v>950</v>
      </c>
      <c r="I14" s="1572"/>
      <c r="J14" s="648">
        <v>2170</v>
      </c>
      <c r="K14" s="649">
        <v>4350</v>
      </c>
    </row>
    <row r="15" spans="1:11" s="20" customFormat="1" ht="28" customHeight="1" x14ac:dyDescent="0.2">
      <c r="A15" s="723">
        <v>5</v>
      </c>
      <c r="B15" s="1644"/>
      <c r="C15" s="1635"/>
      <c r="D15" s="724">
        <v>5</v>
      </c>
      <c r="E15" s="724">
        <v>54205</v>
      </c>
      <c r="F15" s="725">
        <v>3750</v>
      </c>
      <c r="G15" s="687"/>
      <c r="H15" s="1648" t="s">
        <v>951</v>
      </c>
      <c r="I15" s="1572"/>
      <c r="J15" s="648">
        <v>1095</v>
      </c>
      <c r="K15" s="649">
        <v>2655</v>
      </c>
    </row>
    <row r="16" spans="1:11" s="20" customFormat="1" ht="20.25" customHeight="1" x14ac:dyDescent="0.2">
      <c r="A16" s="723">
        <v>6</v>
      </c>
      <c r="B16" s="1644"/>
      <c r="C16" s="127">
        <f>SUM(F11:F22)</f>
        <v>73540</v>
      </c>
      <c r="D16" s="724">
        <v>6</v>
      </c>
      <c r="E16" s="724">
        <v>54206</v>
      </c>
      <c r="F16" s="725">
        <v>7990</v>
      </c>
      <c r="G16" s="687"/>
      <c r="H16" s="726" t="s">
        <v>1993</v>
      </c>
      <c r="I16" s="727"/>
      <c r="J16" s="648">
        <v>4495</v>
      </c>
      <c r="K16" s="465">
        <v>3495</v>
      </c>
    </row>
    <row r="17" spans="1:11" s="20" customFormat="1" ht="20.25" customHeight="1" x14ac:dyDescent="0.2">
      <c r="A17" s="723">
        <v>7</v>
      </c>
      <c r="B17" s="1644"/>
      <c r="C17" s="128"/>
      <c r="D17" s="724">
        <v>7</v>
      </c>
      <c r="E17" s="724">
        <v>54207</v>
      </c>
      <c r="F17" s="725">
        <v>7100</v>
      </c>
      <c r="G17" s="687"/>
      <c r="H17" s="726" t="s">
        <v>798</v>
      </c>
      <c r="I17" s="727"/>
      <c r="J17" s="648">
        <v>4810</v>
      </c>
      <c r="K17" s="465">
        <v>2290</v>
      </c>
    </row>
    <row r="18" spans="1:11" s="20" customFormat="1" ht="28" customHeight="1" x14ac:dyDescent="0.2">
      <c r="A18" s="723">
        <v>8</v>
      </c>
      <c r="B18" s="1644"/>
      <c r="C18" s="128"/>
      <c r="D18" s="724">
        <v>8</v>
      </c>
      <c r="E18" s="724">
        <v>54208</v>
      </c>
      <c r="F18" s="725">
        <v>10300</v>
      </c>
      <c r="G18" s="687"/>
      <c r="H18" s="1648" t="s">
        <v>1057</v>
      </c>
      <c r="I18" s="1572"/>
      <c r="J18" s="648">
        <v>4250</v>
      </c>
      <c r="K18" s="649">
        <v>6050</v>
      </c>
    </row>
    <row r="19" spans="1:11" s="20" customFormat="1" ht="28" customHeight="1" x14ac:dyDescent="0.2">
      <c r="A19" s="723">
        <v>9</v>
      </c>
      <c r="B19" s="1644"/>
      <c r="C19" s="128"/>
      <c r="D19" s="724">
        <v>9</v>
      </c>
      <c r="E19" s="724">
        <v>54209</v>
      </c>
      <c r="F19" s="725">
        <v>8860</v>
      </c>
      <c r="G19" s="687"/>
      <c r="H19" s="1648" t="s">
        <v>2011</v>
      </c>
      <c r="I19" s="1572"/>
      <c r="J19" s="648">
        <v>3280</v>
      </c>
      <c r="K19" s="649">
        <v>5580</v>
      </c>
    </row>
    <row r="20" spans="1:11" s="20" customFormat="1" ht="28" customHeight="1" x14ac:dyDescent="0.2">
      <c r="A20" s="723">
        <v>10</v>
      </c>
      <c r="B20" s="1644"/>
      <c r="C20" s="128"/>
      <c r="D20" s="724">
        <v>10</v>
      </c>
      <c r="E20" s="724" t="s">
        <v>1994</v>
      </c>
      <c r="F20" s="725">
        <v>5240</v>
      </c>
      <c r="G20" s="687"/>
      <c r="H20" s="1021" t="s">
        <v>2012</v>
      </c>
      <c r="I20" s="790"/>
      <c r="J20" s="648">
        <v>2385</v>
      </c>
      <c r="K20" s="649">
        <v>2855</v>
      </c>
    </row>
    <row r="21" spans="1:11" s="20" customFormat="1" ht="20.25" customHeight="1" x14ac:dyDescent="0.2">
      <c r="A21" s="723">
        <v>11</v>
      </c>
      <c r="B21" s="1644"/>
      <c r="C21" s="128"/>
      <c r="D21" s="724">
        <v>11</v>
      </c>
      <c r="E21" s="724">
        <v>54210</v>
      </c>
      <c r="F21" s="725">
        <v>4980</v>
      </c>
      <c r="G21" s="687"/>
      <c r="H21" s="726" t="s">
        <v>799</v>
      </c>
      <c r="I21" s="727"/>
      <c r="J21" s="648">
        <v>2505</v>
      </c>
      <c r="K21" s="649">
        <v>2475</v>
      </c>
    </row>
    <row r="22" spans="1:11" s="20" customFormat="1" ht="28" customHeight="1" x14ac:dyDescent="0.2">
      <c r="A22" s="466">
        <v>12</v>
      </c>
      <c r="B22" s="1645"/>
      <c r="C22" s="130"/>
      <c r="D22" s="467">
        <v>12</v>
      </c>
      <c r="E22" s="467">
        <v>54211</v>
      </c>
      <c r="F22" s="468">
        <v>6400</v>
      </c>
      <c r="G22" s="469"/>
      <c r="H22" s="1649" t="s">
        <v>952</v>
      </c>
      <c r="I22" s="1650"/>
      <c r="J22" s="470">
        <v>3425</v>
      </c>
      <c r="K22" s="471">
        <v>2975</v>
      </c>
    </row>
    <row r="23" spans="1:11" s="20" customFormat="1" ht="20.25" customHeight="1" x14ac:dyDescent="0.2">
      <c r="A23" s="250">
        <v>13</v>
      </c>
      <c r="B23" s="1634" t="s">
        <v>52</v>
      </c>
      <c r="C23" s="1635" t="s">
        <v>800</v>
      </c>
      <c r="D23" s="256">
        <v>13</v>
      </c>
      <c r="E23" s="256">
        <v>54212</v>
      </c>
      <c r="F23" s="257">
        <v>1240</v>
      </c>
      <c r="G23" s="251"/>
      <c r="H23" s="252" t="s">
        <v>801</v>
      </c>
      <c r="I23" s="472"/>
      <c r="J23" s="248">
        <v>1020</v>
      </c>
      <c r="K23" s="249">
        <v>220</v>
      </c>
    </row>
    <row r="24" spans="1:11" s="20" customFormat="1" ht="20.5" customHeight="1" x14ac:dyDescent="0.2">
      <c r="A24" s="723">
        <v>14</v>
      </c>
      <c r="B24" s="1634"/>
      <c r="C24" s="1635"/>
      <c r="D24" s="724">
        <v>14</v>
      </c>
      <c r="E24" s="724">
        <v>54213</v>
      </c>
      <c r="F24" s="725">
        <v>3850</v>
      </c>
      <c r="G24" s="687"/>
      <c r="H24" s="1636" t="s">
        <v>1995</v>
      </c>
      <c r="I24" s="1574"/>
      <c r="J24" s="648">
        <v>2870</v>
      </c>
      <c r="K24" s="728">
        <v>980</v>
      </c>
    </row>
    <row r="25" spans="1:11" s="20" customFormat="1" ht="20.25" customHeight="1" x14ac:dyDescent="0.2">
      <c r="A25" s="729">
        <v>15</v>
      </c>
      <c r="B25" s="1634"/>
      <c r="C25" s="1635"/>
      <c r="D25" s="730">
        <v>15</v>
      </c>
      <c r="E25" s="730">
        <v>54214</v>
      </c>
      <c r="F25" s="731">
        <v>900</v>
      </c>
      <c r="G25" s="671"/>
      <c r="H25" s="732" t="s">
        <v>802</v>
      </c>
      <c r="I25" s="733"/>
      <c r="J25" s="632">
        <v>825</v>
      </c>
      <c r="K25" s="734">
        <v>75</v>
      </c>
    </row>
    <row r="26" spans="1:11" s="20" customFormat="1" ht="20.25" customHeight="1" x14ac:dyDescent="0.2">
      <c r="A26" s="729">
        <v>16</v>
      </c>
      <c r="B26" s="1634"/>
      <c r="C26" s="1635"/>
      <c r="D26" s="724">
        <v>16</v>
      </c>
      <c r="E26" s="730">
        <v>54215</v>
      </c>
      <c r="F26" s="731">
        <v>3050</v>
      </c>
      <c r="G26" s="671"/>
      <c r="H26" s="732" t="s">
        <v>803</v>
      </c>
      <c r="I26" s="733"/>
      <c r="J26" s="632">
        <v>2380</v>
      </c>
      <c r="K26" s="734">
        <v>670</v>
      </c>
    </row>
    <row r="27" spans="1:11" s="20" customFormat="1" ht="20.25" customHeight="1" x14ac:dyDescent="0.2">
      <c r="A27" s="729">
        <v>17</v>
      </c>
      <c r="B27" s="1634"/>
      <c r="C27" s="1635"/>
      <c r="D27" s="730">
        <v>17</v>
      </c>
      <c r="E27" s="730">
        <v>54216</v>
      </c>
      <c r="F27" s="731">
        <v>2990</v>
      </c>
      <c r="G27" s="671"/>
      <c r="H27" s="732" t="s">
        <v>804</v>
      </c>
      <c r="I27" s="733"/>
      <c r="J27" s="632">
        <v>2630</v>
      </c>
      <c r="K27" s="734">
        <v>360</v>
      </c>
    </row>
    <row r="28" spans="1:11" s="20" customFormat="1" ht="20.25" customHeight="1" x14ac:dyDescent="0.2">
      <c r="A28" s="729">
        <v>18</v>
      </c>
      <c r="B28" s="1634"/>
      <c r="C28" s="1635"/>
      <c r="D28" s="724">
        <v>18</v>
      </c>
      <c r="E28" s="730">
        <v>54217</v>
      </c>
      <c r="F28" s="731">
        <v>5450</v>
      </c>
      <c r="G28" s="671"/>
      <c r="H28" s="732" t="s">
        <v>805</v>
      </c>
      <c r="I28" s="733"/>
      <c r="J28" s="632">
        <v>4000</v>
      </c>
      <c r="K28" s="734">
        <v>1450</v>
      </c>
    </row>
    <row r="29" spans="1:11" s="20" customFormat="1" ht="20.25" customHeight="1" x14ac:dyDescent="0.2">
      <c r="A29" s="729">
        <v>19</v>
      </c>
      <c r="B29" s="1634"/>
      <c r="C29" s="1635"/>
      <c r="D29" s="730">
        <v>19</v>
      </c>
      <c r="E29" s="730">
        <v>54218</v>
      </c>
      <c r="F29" s="731">
        <v>1980</v>
      </c>
      <c r="G29" s="671"/>
      <c r="H29" s="732" t="s">
        <v>806</v>
      </c>
      <c r="I29" s="733"/>
      <c r="J29" s="632">
        <v>1690</v>
      </c>
      <c r="K29" s="734">
        <v>290</v>
      </c>
    </row>
    <row r="30" spans="1:11" s="20" customFormat="1" ht="20.25" customHeight="1" x14ac:dyDescent="0.2">
      <c r="A30" s="723">
        <v>20</v>
      </c>
      <c r="B30" s="1634"/>
      <c r="C30" s="1635"/>
      <c r="D30" s="724">
        <v>20</v>
      </c>
      <c r="E30" s="724">
        <v>54219</v>
      </c>
      <c r="F30" s="725">
        <v>4050</v>
      </c>
      <c r="G30" s="687"/>
      <c r="H30" s="726" t="s">
        <v>1996</v>
      </c>
      <c r="I30" s="727"/>
      <c r="J30" s="648">
        <v>3240</v>
      </c>
      <c r="K30" s="728">
        <v>810</v>
      </c>
    </row>
    <row r="31" spans="1:11" s="20" customFormat="1" ht="20.25" customHeight="1" x14ac:dyDescent="0.2">
      <c r="A31" s="723">
        <v>21</v>
      </c>
      <c r="B31" s="1634"/>
      <c r="C31" s="1635"/>
      <c r="D31" s="724">
        <v>21</v>
      </c>
      <c r="E31" s="724" t="s">
        <v>1997</v>
      </c>
      <c r="F31" s="725">
        <v>3700</v>
      </c>
      <c r="G31" s="687"/>
      <c r="H31" s="726" t="s">
        <v>1998</v>
      </c>
      <c r="I31" s="727"/>
      <c r="J31" s="648">
        <v>2960</v>
      </c>
      <c r="K31" s="473">
        <v>740</v>
      </c>
    </row>
    <row r="32" spans="1:11" s="20" customFormat="1" ht="20.25" customHeight="1" x14ac:dyDescent="0.2">
      <c r="A32" s="729">
        <v>22</v>
      </c>
      <c r="B32" s="1634"/>
      <c r="C32" s="1635"/>
      <c r="D32" s="730">
        <v>22</v>
      </c>
      <c r="E32" s="730">
        <v>54220</v>
      </c>
      <c r="F32" s="731">
        <v>1560</v>
      </c>
      <c r="G32" s="671"/>
      <c r="H32" s="732" t="s">
        <v>807</v>
      </c>
      <c r="I32" s="733"/>
      <c r="J32" s="632">
        <v>1260</v>
      </c>
      <c r="K32" s="734">
        <v>300</v>
      </c>
    </row>
    <row r="33" spans="1:11" s="20" customFormat="1" ht="20.25" customHeight="1" x14ac:dyDescent="0.2">
      <c r="A33" s="723">
        <v>23</v>
      </c>
      <c r="B33" s="1634"/>
      <c r="C33" s="1635"/>
      <c r="D33" s="724">
        <v>23</v>
      </c>
      <c r="E33" s="724">
        <v>54221</v>
      </c>
      <c r="F33" s="725">
        <v>3000</v>
      </c>
      <c r="G33" s="687"/>
      <c r="H33" s="726" t="s">
        <v>808</v>
      </c>
      <c r="I33" s="727"/>
      <c r="J33" s="648">
        <v>2160</v>
      </c>
      <c r="K33" s="728">
        <v>840</v>
      </c>
    </row>
    <row r="34" spans="1:11" s="20" customFormat="1" ht="20.25" customHeight="1" x14ac:dyDescent="0.2">
      <c r="A34" s="729">
        <v>24</v>
      </c>
      <c r="B34" s="1634"/>
      <c r="C34" s="1635"/>
      <c r="D34" s="730">
        <v>24</v>
      </c>
      <c r="E34" s="730">
        <v>54222</v>
      </c>
      <c r="F34" s="731">
        <v>2890</v>
      </c>
      <c r="G34" s="671"/>
      <c r="H34" s="732" t="s">
        <v>809</v>
      </c>
      <c r="I34" s="733"/>
      <c r="J34" s="632">
        <v>2480</v>
      </c>
      <c r="K34" s="734">
        <v>410</v>
      </c>
    </row>
    <row r="35" spans="1:11" s="20" customFormat="1" ht="20.25" customHeight="1" x14ac:dyDescent="0.2">
      <c r="A35" s="729">
        <v>25</v>
      </c>
      <c r="B35" s="1634"/>
      <c r="C35" s="131">
        <f>SUM(F23:F50)</f>
        <v>98720</v>
      </c>
      <c r="D35" s="724">
        <v>25</v>
      </c>
      <c r="E35" s="730">
        <v>54223</v>
      </c>
      <c r="F35" s="731">
        <v>3790</v>
      </c>
      <c r="G35" s="671"/>
      <c r="H35" s="732" t="s">
        <v>810</v>
      </c>
      <c r="I35" s="733"/>
      <c r="J35" s="632">
        <v>2900</v>
      </c>
      <c r="K35" s="734">
        <v>890</v>
      </c>
    </row>
    <row r="36" spans="1:11" s="20" customFormat="1" ht="20.25" customHeight="1" x14ac:dyDescent="0.2">
      <c r="A36" s="723">
        <v>26</v>
      </c>
      <c r="B36" s="1634"/>
      <c r="C36" s="135"/>
      <c r="D36" s="730">
        <v>26</v>
      </c>
      <c r="E36" s="724">
        <v>54224</v>
      </c>
      <c r="F36" s="725">
        <v>5480</v>
      </c>
      <c r="G36" s="687"/>
      <c r="H36" s="726" t="s">
        <v>1999</v>
      </c>
      <c r="I36" s="727"/>
      <c r="J36" s="648">
        <v>3235</v>
      </c>
      <c r="K36" s="728">
        <v>2245</v>
      </c>
    </row>
    <row r="37" spans="1:11" s="20" customFormat="1" ht="20.25" customHeight="1" x14ac:dyDescent="0.2">
      <c r="A37" s="729">
        <v>27</v>
      </c>
      <c r="B37" s="1634"/>
      <c r="C37" s="128"/>
      <c r="D37" s="724">
        <v>27</v>
      </c>
      <c r="E37" s="730">
        <v>54225</v>
      </c>
      <c r="F37" s="731">
        <v>4280</v>
      </c>
      <c r="G37" s="671"/>
      <c r="H37" s="732" t="s">
        <v>811</v>
      </c>
      <c r="I37" s="733"/>
      <c r="J37" s="632">
        <v>2825</v>
      </c>
      <c r="K37" s="734">
        <v>1455</v>
      </c>
    </row>
    <row r="38" spans="1:11" s="20" customFormat="1" ht="20.25" customHeight="1" x14ac:dyDescent="0.2">
      <c r="A38" s="729">
        <v>28</v>
      </c>
      <c r="B38" s="1634"/>
      <c r="C38" s="128"/>
      <c r="D38" s="724">
        <v>28</v>
      </c>
      <c r="E38" s="730" t="s">
        <v>2000</v>
      </c>
      <c r="F38" s="731">
        <v>5270</v>
      </c>
      <c r="G38" s="671"/>
      <c r="H38" s="732" t="s">
        <v>2013</v>
      </c>
      <c r="I38" s="733"/>
      <c r="J38" s="632">
        <v>3040</v>
      </c>
      <c r="K38" s="734">
        <v>2230</v>
      </c>
    </row>
    <row r="39" spans="1:11" s="20" customFormat="1" ht="20.25" customHeight="1" x14ac:dyDescent="0.2">
      <c r="A39" s="729">
        <v>29</v>
      </c>
      <c r="B39" s="1634"/>
      <c r="C39" s="129"/>
      <c r="D39" s="724">
        <v>29</v>
      </c>
      <c r="E39" s="730">
        <v>54226</v>
      </c>
      <c r="F39" s="731">
        <v>4070</v>
      </c>
      <c r="G39" s="671"/>
      <c r="H39" s="732" t="s">
        <v>812</v>
      </c>
      <c r="I39" s="733"/>
      <c r="J39" s="632">
        <v>2860</v>
      </c>
      <c r="K39" s="734">
        <v>1210</v>
      </c>
    </row>
    <row r="40" spans="1:11" s="20" customFormat="1" ht="20.25" customHeight="1" x14ac:dyDescent="0.2">
      <c r="A40" s="723">
        <v>30</v>
      </c>
      <c r="B40" s="1634"/>
      <c r="C40" s="135"/>
      <c r="D40" s="730">
        <v>30</v>
      </c>
      <c r="E40" s="724">
        <v>54227</v>
      </c>
      <c r="F40" s="725">
        <v>5740</v>
      </c>
      <c r="G40" s="687"/>
      <c r="H40" s="726" t="s">
        <v>813</v>
      </c>
      <c r="I40" s="727"/>
      <c r="J40" s="648">
        <v>3720</v>
      </c>
      <c r="K40" s="728">
        <v>2020</v>
      </c>
    </row>
    <row r="41" spans="1:11" s="20" customFormat="1" ht="20.25" customHeight="1" x14ac:dyDescent="0.2">
      <c r="A41" s="729">
        <v>31</v>
      </c>
      <c r="B41" s="1634"/>
      <c r="C41" s="128"/>
      <c r="D41" s="724">
        <v>31</v>
      </c>
      <c r="E41" s="730">
        <v>54228</v>
      </c>
      <c r="F41" s="731">
        <v>6670</v>
      </c>
      <c r="G41" s="671"/>
      <c r="H41" s="732" t="s">
        <v>2014</v>
      </c>
      <c r="I41" s="733"/>
      <c r="J41" s="632">
        <v>3755</v>
      </c>
      <c r="K41" s="734">
        <v>2915</v>
      </c>
    </row>
    <row r="42" spans="1:11" s="20" customFormat="1" ht="20.25" customHeight="1" x14ac:dyDescent="0.2">
      <c r="A42" s="729">
        <v>32</v>
      </c>
      <c r="B42" s="1634"/>
      <c r="C42" s="129"/>
      <c r="D42" s="730">
        <v>32</v>
      </c>
      <c r="E42" s="730">
        <v>54229</v>
      </c>
      <c r="F42" s="731">
        <v>3350</v>
      </c>
      <c r="G42" s="671"/>
      <c r="H42" s="732" t="s">
        <v>814</v>
      </c>
      <c r="I42" s="733"/>
      <c r="J42" s="632">
        <v>2965</v>
      </c>
      <c r="K42" s="734">
        <v>385</v>
      </c>
    </row>
    <row r="43" spans="1:11" s="20" customFormat="1" ht="20.25" customHeight="1" x14ac:dyDescent="0.2">
      <c r="A43" s="729">
        <v>33</v>
      </c>
      <c r="B43" s="1634"/>
      <c r="C43" s="129"/>
      <c r="D43" s="724">
        <v>33</v>
      </c>
      <c r="E43" s="730" t="s">
        <v>2001</v>
      </c>
      <c r="F43" s="731">
        <v>2580</v>
      </c>
      <c r="G43" s="671"/>
      <c r="H43" s="732" t="s">
        <v>2002</v>
      </c>
      <c r="I43" s="733"/>
      <c r="J43" s="632">
        <v>2155</v>
      </c>
      <c r="K43" s="734">
        <v>425</v>
      </c>
    </row>
    <row r="44" spans="1:11" s="20" customFormat="1" ht="20.25" customHeight="1" x14ac:dyDescent="0.2">
      <c r="A44" s="729">
        <v>34</v>
      </c>
      <c r="B44" s="1634"/>
      <c r="C44" s="128"/>
      <c r="D44" s="730">
        <v>34</v>
      </c>
      <c r="E44" s="730">
        <v>54230</v>
      </c>
      <c r="F44" s="731">
        <v>2150</v>
      </c>
      <c r="G44" s="671"/>
      <c r="H44" s="732" t="s">
        <v>815</v>
      </c>
      <c r="I44" s="733"/>
      <c r="J44" s="632">
        <v>1230</v>
      </c>
      <c r="K44" s="734">
        <v>920</v>
      </c>
    </row>
    <row r="45" spans="1:11" s="20" customFormat="1" ht="20.25" customHeight="1" x14ac:dyDescent="0.2">
      <c r="A45" s="729">
        <v>35</v>
      </c>
      <c r="B45" s="1634"/>
      <c r="C45" s="128"/>
      <c r="D45" s="724">
        <v>35</v>
      </c>
      <c r="E45" s="730">
        <v>54231</v>
      </c>
      <c r="F45" s="731">
        <v>4920</v>
      </c>
      <c r="G45" s="671"/>
      <c r="H45" s="732" t="s">
        <v>2003</v>
      </c>
      <c r="I45" s="733"/>
      <c r="J45" s="632">
        <v>2715</v>
      </c>
      <c r="K45" s="734">
        <v>2205</v>
      </c>
    </row>
    <row r="46" spans="1:11" s="20" customFormat="1" ht="20.25" customHeight="1" x14ac:dyDescent="0.2">
      <c r="A46" s="729">
        <v>36</v>
      </c>
      <c r="B46" s="1634"/>
      <c r="C46" s="128"/>
      <c r="D46" s="730">
        <v>36</v>
      </c>
      <c r="E46" s="730" t="s">
        <v>2004</v>
      </c>
      <c r="F46" s="731">
        <v>5430</v>
      </c>
      <c r="G46" s="671"/>
      <c r="H46" s="732" t="s">
        <v>2005</v>
      </c>
      <c r="I46" s="733"/>
      <c r="J46" s="632">
        <v>3010</v>
      </c>
      <c r="K46" s="734">
        <v>2420</v>
      </c>
    </row>
    <row r="47" spans="1:11" s="20" customFormat="1" ht="20.25" customHeight="1" x14ac:dyDescent="0.2">
      <c r="A47" s="729">
        <v>37</v>
      </c>
      <c r="B47" s="1634"/>
      <c r="C47" s="128"/>
      <c r="D47" s="724">
        <v>37</v>
      </c>
      <c r="E47" s="730">
        <v>54232</v>
      </c>
      <c r="F47" s="731">
        <v>3560</v>
      </c>
      <c r="G47" s="671"/>
      <c r="H47" s="732" t="s">
        <v>816</v>
      </c>
      <c r="I47" s="733"/>
      <c r="J47" s="632">
        <v>2730</v>
      </c>
      <c r="K47" s="734">
        <v>830</v>
      </c>
    </row>
    <row r="48" spans="1:11" s="20" customFormat="1" ht="20.25" customHeight="1" x14ac:dyDescent="0.2">
      <c r="A48" s="729">
        <v>38</v>
      </c>
      <c r="B48" s="1634"/>
      <c r="C48" s="128"/>
      <c r="D48" s="730">
        <v>38</v>
      </c>
      <c r="E48" s="730">
        <v>54233</v>
      </c>
      <c r="F48" s="731">
        <v>4670</v>
      </c>
      <c r="G48" s="671"/>
      <c r="H48" s="732" t="s">
        <v>817</v>
      </c>
      <c r="I48" s="733"/>
      <c r="J48" s="632">
        <v>3135</v>
      </c>
      <c r="K48" s="734">
        <v>1535</v>
      </c>
    </row>
    <row r="49" spans="1:11" s="20" customFormat="1" ht="20.25" customHeight="1" x14ac:dyDescent="0.2">
      <c r="A49" s="729">
        <v>39</v>
      </c>
      <c r="B49" s="1634"/>
      <c r="C49" s="128"/>
      <c r="D49" s="724">
        <v>39</v>
      </c>
      <c r="E49" s="730">
        <v>54234</v>
      </c>
      <c r="F49" s="731">
        <v>1000</v>
      </c>
      <c r="G49" s="671"/>
      <c r="H49" s="732" t="s">
        <v>818</v>
      </c>
      <c r="I49" s="733"/>
      <c r="J49" s="632">
        <v>1000</v>
      </c>
      <c r="K49" s="734">
        <v>0</v>
      </c>
    </row>
    <row r="50" spans="1:11" s="20" customFormat="1" ht="20.25" customHeight="1" x14ac:dyDescent="0.2">
      <c r="A50" s="729">
        <v>40</v>
      </c>
      <c r="B50" s="1634"/>
      <c r="C50" s="128"/>
      <c r="D50" s="730">
        <v>40</v>
      </c>
      <c r="E50" s="730">
        <v>54235</v>
      </c>
      <c r="F50" s="648">
        <v>1100</v>
      </c>
      <c r="G50" s="264"/>
      <c r="H50" s="726" t="s">
        <v>819</v>
      </c>
      <c r="I50" s="727"/>
      <c r="J50" s="648">
        <v>1100</v>
      </c>
      <c r="K50" s="473">
        <v>0</v>
      </c>
    </row>
    <row r="51" spans="1:11" s="20" customFormat="1" ht="20.25" customHeight="1" x14ac:dyDescent="0.2">
      <c r="A51" s="250">
        <v>41</v>
      </c>
      <c r="B51" s="1637" t="s">
        <v>217</v>
      </c>
      <c r="C51" s="1638" t="s">
        <v>953</v>
      </c>
      <c r="D51" s="183">
        <v>41</v>
      </c>
      <c r="E51" s="183">
        <v>54237</v>
      </c>
      <c r="F51" s="58">
        <v>2740</v>
      </c>
      <c r="G51" s="1022"/>
      <c r="H51" s="1023" t="s">
        <v>2006</v>
      </c>
      <c r="I51" s="1024"/>
      <c r="J51" s="46">
        <v>2015</v>
      </c>
      <c r="K51" s="258">
        <v>725</v>
      </c>
    </row>
    <row r="52" spans="1:11" s="20" customFormat="1" ht="20.149999999999999" customHeight="1" x14ac:dyDescent="0.2">
      <c r="A52" s="729">
        <v>42</v>
      </c>
      <c r="B52" s="1634"/>
      <c r="C52" s="1570"/>
      <c r="D52" s="730">
        <v>42</v>
      </c>
      <c r="E52" s="730">
        <v>54239</v>
      </c>
      <c r="F52" s="731">
        <v>1200</v>
      </c>
      <c r="G52" s="671"/>
      <c r="H52" s="732" t="s">
        <v>2007</v>
      </c>
      <c r="I52" s="733"/>
      <c r="J52" s="632">
        <v>790</v>
      </c>
      <c r="K52" s="734">
        <v>410</v>
      </c>
    </row>
    <row r="53" spans="1:11" s="20" customFormat="1" ht="30" customHeight="1" x14ac:dyDescent="0.2">
      <c r="A53" s="735">
        <v>43</v>
      </c>
      <c r="B53" s="1634"/>
      <c r="C53" s="181">
        <f>SUM(F51:F55)</f>
        <v>10140</v>
      </c>
      <c r="D53" s="724">
        <v>43</v>
      </c>
      <c r="E53" s="724">
        <v>54240</v>
      </c>
      <c r="F53" s="648">
        <v>3050</v>
      </c>
      <c r="G53" s="264"/>
      <c r="H53" s="1639" t="s">
        <v>2008</v>
      </c>
      <c r="I53" s="1640"/>
      <c r="J53" s="648">
        <v>2600</v>
      </c>
      <c r="K53" s="728">
        <v>450</v>
      </c>
    </row>
    <row r="54" spans="1:11" s="20" customFormat="1" ht="20.25" customHeight="1" x14ac:dyDescent="0.2">
      <c r="A54" s="729">
        <v>44</v>
      </c>
      <c r="B54" s="1634"/>
      <c r="D54" s="730">
        <v>44</v>
      </c>
      <c r="E54" s="730">
        <v>54241</v>
      </c>
      <c r="F54" s="632">
        <v>1500</v>
      </c>
      <c r="G54" s="514"/>
      <c r="H54" s="732" t="s">
        <v>2009</v>
      </c>
      <c r="I54" s="733"/>
      <c r="J54" s="632">
        <v>1050</v>
      </c>
      <c r="K54" s="734">
        <v>450</v>
      </c>
    </row>
    <row r="55" spans="1:11" s="20" customFormat="1" ht="20.25" customHeight="1" thickBot="1" x14ac:dyDescent="0.25">
      <c r="A55" s="474">
        <v>45</v>
      </c>
      <c r="B55" s="1634"/>
      <c r="C55" s="182"/>
      <c r="D55" s="475">
        <v>45</v>
      </c>
      <c r="E55" s="475">
        <v>54242</v>
      </c>
      <c r="F55" s="476">
        <v>1650</v>
      </c>
      <c r="G55" s="687"/>
      <c r="H55" s="726" t="s">
        <v>2010</v>
      </c>
      <c r="I55" s="727"/>
      <c r="J55" s="253">
        <v>1440</v>
      </c>
      <c r="K55" s="254">
        <v>210</v>
      </c>
    </row>
    <row r="56" spans="1:11" s="20" customFormat="1" ht="18.649999999999999" customHeight="1" thickTop="1" x14ac:dyDescent="0.2">
      <c r="A56" s="113"/>
      <c r="B56" s="1631" t="s">
        <v>549</v>
      </c>
      <c r="C56" s="1632"/>
      <c r="D56" s="1633"/>
      <c r="E56" s="417"/>
      <c r="F56" s="56">
        <f>SUM(F11:F55)</f>
        <v>182400</v>
      </c>
      <c r="G56" s="56">
        <f>SUM(G11:G55)</f>
        <v>0</v>
      </c>
      <c r="H56" s="132"/>
      <c r="I56" s="133"/>
      <c r="J56" s="56">
        <f>SUM(J11:J55)</f>
        <v>110515</v>
      </c>
      <c r="K56" s="184">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3" t="s">
        <v>652</v>
      </c>
      <c r="C58" s="163"/>
      <c r="D58" s="163"/>
      <c r="E58" s="163"/>
      <c r="F58" s="32"/>
      <c r="G58" s="32"/>
      <c r="H58" s="163"/>
      <c r="I58" s="163"/>
      <c r="J58" s="32"/>
      <c r="K58" s="32"/>
    </row>
    <row r="59" spans="1:11" s="26" customFormat="1" ht="18" customHeight="1" x14ac:dyDescent="0.2">
      <c r="A59" s="4"/>
      <c r="B59" s="4" t="s">
        <v>653</v>
      </c>
      <c r="C59" s="4"/>
      <c r="D59" s="4"/>
      <c r="E59" s="4"/>
      <c r="F59" s="4"/>
      <c r="G59" s="4"/>
      <c r="H59" s="4"/>
      <c r="I59" s="4"/>
      <c r="J59" s="4"/>
      <c r="K59" s="4"/>
    </row>
    <row r="60" spans="1:11" ht="18" customHeight="1" x14ac:dyDescent="0.2">
      <c r="A60" s="38"/>
      <c r="B60" s="62" t="s">
        <v>555</v>
      </c>
      <c r="C60" s="38"/>
      <c r="D60" s="38"/>
      <c r="E60" s="38"/>
      <c r="F60" s="39"/>
      <c r="G60" s="40"/>
      <c r="H60" s="30"/>
      <c r="J60" s="43"/>
      <c r="K60" s="43"/>
    </row>
    <row r="61" spans="1:11" s="10" customFormat="1" ht="18" customHeight="1" x14ac:dyDescent="0.2">
      <c r="B61" s="1542" t="s">
        <v>2517</v>
      </c>
      <c r="C61" s="1543"/>
      <c r="D61" s="1543"/>
      <c r="E61" s="1543"/>
      <c r="F61" s="1543"/>
      <c r="G61" s="1543"/>
      <c r="H61" s="1543"/>
      <c r="I61" s="36"/>
      <c r="J61" s="36"/>
      <c r="K61" s="36"/>
    </row>
    <row r="62" spans="1:11" ht="18" customHeight="1" x14ac:dyDescent="0.2">
      <c r="B62" s="1543"/>
      <c r="C62" s="1543"/>
      <c r="D62" s="1543"/>
      <c r="E62" s="1543"/>
      <c r="F62" s="1543"/>
      <c r="G62" s="1543"/>
      <c r="H62" s="1543"/>
      <c r="I62" s="6"/>
      <c r="J62" s="1"/>
      <c r="K62" s="1"/>
    </row>
    <row r="63" spans="1:11" ht="18" customHeight="1" x14ac:dyDescent="0.2">
      <c r="B63" s="1543"/>
      <c r="C63" s="1543"/>
      <c r="D63" s="1543"/>
      <c r="E63" s="1543"/>
      <c r="F63" s="1543"/>
      <c r="G63" s="1543"/>
      <c r="H63" s="1543"/>
      <c r="I63" s="6"/>
      <c r="J63" s="1"/>
      <c r="K63" s="1"/>
    </row>
    <row r="64" spans="1:11" ht="8" customHeight="1" x14ac:dyDescent="0.25">
      <c r="B64" s="1026"/>
      <c r="C64" s="1026"/>
      <c r="D64" s="1026"/>
      <c r="E64" s="1026"/>
      <c r="F64" s="1026"/>
      <c r="G64" s="1026"/>
      <c r="H64" s="1026"/>
      <c r="I64" s="6"/>
      <c r="J64" s="1"/>
      <c r="K64" s="1"/>
    </row>
    <row r="65" spans="1:11" ht="18" customHeight="1" x14ac:dyDescent="0.25">
      <c r="A65" s="20"/>
      <c r="B65" s="1153"/>
      <c r="C65" s="1026"/>
      <c r="D65" s="1026"/>
      <c r="E65" s="1026"/>
      <c r="F65" s="1026"/>
      <c r="G65" s="1026"/>
      <c r="H65" s="1026"/>
      <c r="I65" s="6"/>
      <c r="J65" s="1"/>
      <c r="K65" s="1"/>
    </row>
    <row r="66" spans="1:11" ht="18" customHeight="1" x14ac:dyDescent="0.25">
      <c r="A66" s="20"/>
      <c r="B66" s="1026"/>
      <c r="C66" s="1026"/>
      <c r="D66" s="1026"/>
      <c r="E66" s="1026"/>
      <c r="F66" s="1026"/>
      <c r="G66" s="1026"/>
      <c r="H66" s="1026"/>
      <c r="J66" s="1"/>
      <c r="K66" s="1"/>
    </row>
    <row r="67" spans="1:11" ht="18" customHeight="1" x14ac:dyDescent="0.25">
      <c r="A67" s="20"/>
      <c r="B67" s="1026"/>
      <c r="C67" s="1026"/>
      <c r="D67" s="1026"/>
      <c r="E67" s="1026"/>
      <c r="F67" s="1026"/>
      <c r="G67" s="1026"/>
      <c r="H67" s="1026"/>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3">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2"/>
    <mergeCell ref="C11:C15"/>
    <mergeCell ref="H11:I11"/>
    <mergeCell ref="H12:I12"/>
    <mergeCell ref="H13:I13"/>
    <mergeCell ref="H14:I14"/>
    <mergeCell ref="H15:I15"/>
    <mergeCell ref="H18:I18"/>
    <mergeCell ref="H19:I19"/>
    <mergeCell ref="H22:I22"/>
    <mergeCell ref="B56:D56"/>
    <mergeCell ref="B61:H63"/>
    <mergeCell ref="B23:B50"/>
    <mergeCell ref="C23:C34"/>
    <mergeCell ref="H24:I24"/>
    <mergeCell ref="B51:B55"/>
    <mergeCell ref="C51:C52"/>
    <mergeCell ref="H53:I53"/>
  </mergeCells>
  <phoneticPr fontId="57"/>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D285A-27B8-45DA-B460-9E5AB9753BA7}">
  <sheetPr codeName="Sheet12">
    <tabColor rgb="FFE6B8B7"/>
    <pageSetUpPr fitToPage="1"/>
  </sheetPr>
  <dimension ref="A1:L103"/>
  <sheetViews>
    <sheetView view="pageBreakPreview" topLeftCell="B1"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87" customFormat="1" ht="30" customHeight="1" x14ac:dyDescent="0.7">
      <c r="A1" s="283"/>
      <c r="B1" s="1184" t="s">
        <v>1271</v>
      </c>
      <c r="C1" s="283"/>
      <c r="D1" s="284"/>
      <c r="E1" s="284"/>
      <c r="F1" s="284"/>
      <c r="G1" s="284"/>
      <c r="H1" s="285" t="s">
        <v>482</v>
      </c>
      <c r="I1" s="286"/>
      <c r="J1" s="286"/>
      <c r="K1" s="1185"/>
      <c r="L1" s="1185">
        <v>543</v>
      </c>
    </row>
    <row r="2" spans="1:12" s="288" customFormat="1" ht="30" customHeight="1" x14ac:dyDescent="0.35">
      <c r="B2" s="1396" t="s">
        <v>0</v>
      </c>
      <c r="C2" s="1397"/>
      <c r="D2" s="1398"/>
      <c r="E2" s="1399"/>
      <c r="F2" s="1399"/>
      <c r="G2" s="289" t="s">
        <v>1</v>
      </c>
      <c r="H2" s="290" t="s">
        <v>394</v>
      </c>
      <c r="I2" s="291" t="s">
        <v>479</v>
      </c>
      <c r="J2" s="292"/>
      <c r="K2" s="292"/>
      <c r="L2" s="292"/>
    </row>
    <row r="3" spans="1:12" s="288" customFormat="1" ht="30" customHeight="1" x14ac:dyDescent="0.35">
      <c r="B3" s="1400" t="s">
        <v>2</v>
      </c>
      <c r="C3" s="1401"/>
      <c r="D3" s="1402">
        <f>G81</f>
        <v>0</v>
      </c>
      <c r="E3" s="1403"/>
      <c r="F3" s="1403"/>
      <c r="G3" s="537" t="s">
        <v>3</v>
      </c>
      <c r="H3" s="293"/>
      <c r="I3" s="294"/>
      <c r="J3" s="292"/>
      <c r="K3" s="295"/>
      <c r="L3" s="295" t="s">
        <v>477</v>
      </c>
    </row>
    <row r="4" spans="1:12" s="288" customFormat="1" ht="30" customHeight="1" x14ac:dyDescent="0.35">
      <c r="B4" s="1400" t="s">
        <v>4</v>
      </c>
      <c r="C4" s="1401"/>
      <c r="D4" s="1404"/>
      <c r="E4" s="1405"/>
      <c r="F4" s="1405"/>
      <c r="G4" s="530" t="s">
        <v>5</v>
      </c>
      <c r="H4" s="419" t="s">
        <v>393</v>
      </c>
      <c r="I4" s="291" t="s">
        <v>478</v>
      </c>
      <c r="J4" s="292"/>
      <c r="K4" s="292"/>
      <c r="L4" s="292"/>
    </row>
    <row r="5" spans="1:12" s="288" customFormat="1" ht="30" customHeight="1" x14ac:dyDescent="0.35">
      <c r="B5" s="1400" t="s">
        <v>6</v>
      </c>
      <c r="C5" s="1401"/>
      <c r="D5" s="1402">
        <f>ROUND(D3*D4,0)</f>
        <v>0</v>
      </c>
      <c r="E5" s="1403"/>
      <c r="F5" s="1403"/>
      <c r="G5" s="530" t="s">
        <v>5</v>
      </c>
      <c r="H5" s="293"/>
      <c r="I5" s="294"/>
      <c r="J5" s="292"/>
      <c r="K5" s="292"/>
      <c r="L5" s="292"/>
    </row>
    <row r="6" spans="1:12" s="288" customFormat="1" ht="30" customHeight="1" x14ac:dyDescent="0.35">
      <c r="B6" s="1400" t="s">
        <v>7</v>
      </c>
      <c r="C6" s="1401"/>
      <c r="D6" s="1406"/>
      <c r="E6" s="1407"/>
      <c r="F6" s="1407"/>
      <c r="G6" s="1408"/>
      <c r="H6" s="492" t="s">
        <v>1080</v>
      </c>
      <c r="I6" s="291" t="s">
        <v>480</v>
      </c>
      <c r="J6" s="292"/>
      <c r="K6" s="295"/>
      <c r="L6" s="295" t="s">
        <v>477</v>
      </c>
    </row>
    <row r="7" spans="1:12" s="288" customFormat="1" ht="30" customHeight="1" x14ac:dyDescent="0.35">
      <c r="B7" s="1409" t="s">
        <v>8</v>
      </c>
      <c r="C7" s="1410"/>
      <c r="D7" s="1411"/>
      <c r="E7" s="1412"/>
      <c r="F7" s="1412"/>
      <c r="G7" s="420" t="s">
        <v>3</v>
      </c>
      <c r="H7" s="421" t="s">
        <v>618</v>
      </c>
      <c r="I7" s="291" t="s">
        <v>481</v>
      </c>
      <c r="J7" s="292"/>
      <c r="K7" s="292"/>
      <c r="L7" s="292"/>
    </row>
    <row r="8" spans="1:12" s="288" customFormat="1" ht="30" customHeight="1" x14ac:dyDescent="0.35">
      <c r="B8" s="1415" t="s">
        <v>649</v>
      </c>
      <c r="C8" s="1415"/>
      <c r="D8" s="1416"/>
      <c r="E8" s="1416"/>
      <c r="F8" s="1416"/>
      <c r="G8" s="1417"/>
      <c r="H8" s="296"/>
      <c r="I8" s="296"/>
      <c r="J8" s="297"/>
      <c r="K8" s="298"/>
      <c r="L8" s="298" t="s">
        <v>483</v>
      </c>
    </row>
    <row r="9" spans="1:12" s="299" customFormat="1" ht="24" customHeight="1" x14ac:dyDescent="0.35">
      <c r="B9" s="300"/>
      <c r="C9" s="715"/>
      <c r="H9" s="301"/>
      <c r="I9" s="716"/>
      <c r="J9" s="717"/>
      <c r="K9" s="924"/>
      <c r="L9" s="924" t="s">
        <v>2235</v>
      </c>
    </row>
    <row r="10" spans="1:12" s="307" customFormat="1" ht="19.5" customHeight="1" x14ac:dyDescent="0.2">
      <c r="A10" s="303" t="s">
        <v>787</v>
      </c>
      <c r="B10" s="304" t="s">
        <v>216</v>
      </c>
      <c r="C10" s="305" t="s">
        <v>1047</v>
      </c>
      <c r="D10" s="305" t="s">
        <v>10</v>
      </c>
      <c r="E10" s="305" t="s">
        <v>787</v>
      </c>
      <c r="F10" s="305" t="s">
        <v>764</v>
      </c>
      <c r="G10" s="305" t="s">
        <v>24</v>
      </c>
      <c r="H10" s="1434" t="s">
        <v>13</v>
      </c>
      <c r="I10" s="1651"/>
      <c r="J10" s="305" t="s">
        <v>218</v>
      </c>
      <c r="K10" s="305" t="s">
        <v>1189</v>
      </c>
      <c r="L10" s="306" t="s">
        <v>1272</v>
      </c>
    </row>
    <row r="11" spans="1:12" s="288" customFormat="1" ht="19.5" customHeight="1" x14ac:dyDescent="0.35">
      <c r="A11" s="345">
        <v>1</v>
      </c>
      <c r="B11" s="1436" t="s">
        <v>17</v>
      </c>
      <c r="C11" s="308" t="s">
        <v>1273</v>
      </c>
      <c r="D11" s="410">
        <v>1</v>
      </c>
      <c r="E11" s="410">
        <v>54301</v>
      </c>
      <c r="F11" s="309">
        <v>2780</v>
      </c>
      <c r="G11" s="310"/>
      <c r="H11" s="1123" t="s">
        <v>2319</v>
      </c>
      <c r="I11" s="1124"/>
      <c r="J11" s="312">
        <v>1070</v>
      </c>
      <c r="K11" s="312">
        <v>1326</v>
      </c>
      <c r="L11" s="313">
        <v>384</v>
      </c>
    </row>
    <row r="12" spans="1:12" s="288" customFormat="1" ht="19.5" customHeight="1" x14ac:dyDescent="0.35">
      <c r="A12" s="487">
        <v>2</v>
      </c>
      <c r="B12" s="1437"/>
      <c r="C12" s="314">
        <v>12820</v>
      </c>
      <c r="D12" s="481">
        <v>2</v>
      </c>
      <c r="E12" s="481">
        <v>54302</v>
      </c>
      <c r="F12" s="482">
        <v>1735</v>
      </c>
      <c r="G12" s="483"/>
      <c r="H12" s="1125" t="s">
        <v>2320</v>
      </c>
      <c r="I12" s="737"/>
      <c r="J12" s="485">
        <v>513</v>
      </c>
      <c r="K12" s="485">
        <v>792</v>
      </c>
      <c r="L12" s="486">
        <v>430</v>
      </c>
    </row>
    <row r="13" spans="1:12" s="288" customFormat="1" ht="19.5" customHeight="1" x14ac:dyDescent="0.35">
      <c r="A13" s="487">
        <v>3</v>
      </c>
      <c r="B13" s="1437"/>
      <c r="C13" s="332"/>
      <c r="D13" s="481">
        <v>3</v>
      </c>
      <c r="E13" s="481">
        <v>54303</v>
      </c>
      <c r="F13" s="482">
        <v>2790</v>
      </c>
      <c r="G13" s="483"/>
      <c r="H13" s="1126" t="s">
        <v>2321</v>
      </c>
      <c r="I13" s="737"/>
      <c r="J13" s="485">
        <v>748</v>
      </c>
      <c r="K13" s="485">
        <v>1111</v>
      </c>
      <c r="L13" s="486">
        <v>931</v>
      </c>
    </row>
    <row r="14" spans="1:12" s="288" customFormat="1" ht="19.5" customHeight="1" x14ac:dyDescent="0.35">
      <c r="A14" s="487">
        <v>4</v>
      </c>
      <c r="B14" s="1437"/>
      <c r="C14" s="332"/>
      <c r="D14" s="481">
        <v>4</v>
      </c>
      <c r="E14" s="481">
        <v>54304</v>
      </c>
      <c r="F14" s="482">
        <v>3415</v>
      </c>
      <c r="G14" s="483"/>
      <c r="H14" s="1125" t="s">
        <v>2322</v>
      </c>
      <c r="I14" s="737"/>
      <c r="J14" s="485">
        <v>971</v>
      </c>
      <c r="K14" s="485">
        <v>1378</v>
      </c>
      <c r="L14" s="486">
        <v>1066</v>
      </c>
    </row>
    <row r="15" spans="1:12" s="288" customFormat="1" ht="19.5" customHeight="1" x14ac:dyDescent="0.35">
      <c r="A15" s="487">
        <v>5</v>
      </c>
      <c r="B15" s="1437"/>
      <c r="C15" s="1159"/>
      <c r="D15" s="481">
        <v>5</v>
      </c>
      <c r="E15" s="481">
        <v>54305</v>
      </c>
      <c r="F15" s="482">
        <v>700</v>
      </c>
      <c r="G15" s="483"/>
      <c r="H15" s="1125" t="s">
        <v>1858</v>
      </c>
      <c r="I15" s="737"/>
      <c r="J15" s="485">
        <v>340</v>
      </c>
      <c r="K15" s="485">
        <v>274</v>
      </c>
      <c r="L15" s="486">
        <v>86</v>
      </c>
    </row>
    <row r="16" spans="1:12" s="288" customFormat="1" ht="19.5" customHeight="1" x14ac:dyDescent="0.35">
      <c r="A16" s="487">
        <v>6</v>
      </c>
      <c r="B16" s="1437"/>
      <c r="C16" s="308"/>
      <c r="D16" s="481">
        <v>6</v>
      </c>
      <c r="E16" s="481">
        <v>54306</v>
      </c>
      <c r="F16" s="482">
        <v>1000</v>
      </c>
      <c r="G16" s="483"/>
      <c r="H16" s="1125" t="s">
        <v>2323</v>
      </c>
      <c r="I16" s="737"/>
      <c r="J16" s="485">
        <v>0</v>
      </c>
      <c r="K16" s="485">
        <v>794</v>
      </c>
      <c r="L16" s="486">
        <v>206</v>
      </c>
    </row>
    <row r="17" spans="1:12" s="321" customFormat="1" ht="19.5" customHeight="1" x14ac:dyDescent="0.2">
      <c r="A17" s="430">
        <v>7</v>
      </c>
      <c r="B17" s="1461"/>
      <c r="C17" s="351"/>
      <c r="D17" s="431">
        <v>7</v>
      </c>
      <c r="E17" s="431">
        <v>54307</v>
      </c>
      <c r="F17" s="422">
        <v>400</v>
      </c>
      <c r="G17" s="423"/>
      <c r="H17" s="1126" t="s">
        <v>2324</v>
      </c>
      <c r="I17" s="738"/>
      <c r="J17" s="426">
        <v>400</v>
      </c>
      <c r="K17" s="426">
        <v>0</v>
      </c>
      <c r="L17" s="427">
        <v>0</v>
      </c>
    </row>
    <row r="18" spans="1:12" s="321" customFormat="1" ht="19.5" customHeight="1" x14ac:dyDescent="0.2">
      <c r="A18" s="371">
        <v>8</v>
      </c>
      <c r="B18" s="1436" t="s">
        <v>18</v>
      </c>
      <c r="C18" s="308" t="s">
        <v>1274</v>
      </c>
      <c r="D18" s="373">
        <v>8</v>
      </c>
      <c r="E18" s="373">
        <v>54308</v>
      </c>
      <c r="F18" s="316">
        <v>2225</v>
      </c>
      <c r="G18" s="317"/>
      <c r="H18" s="324" t="s">
        <v>2325</v>
      </c>
      <c r="I18" s="1127"/>
      <c r="J18" s="319">
        <v>999</v>
      </c>
      <c r="K18" s="319">
        <v>549</v>
      </c>
      <c r="L18" s="320">
        <v>677</v>
      </c>
    </row>
    <row r="19" spans="1:12" s="321" customFormat="1" ht="19.5" customHeight="1" x14ac:dyDescent="0.2">
      <c r="A19" s="487">
        <v>9</v>
      </c>
      <c r="B19" s="1437"/>
      <c r="C19" s="314">
        <v>38960</v>
      </c>
      <c r="D19" s="481">
        <v>9</v>
      </c>
      <c r="E19" s="481">
        <v>54309</v>
      </c>
      <c r="F19" s="482">
        <v>900</v>
      </c>
      <c r="G19" s="483"/>
      <c r="H19" s="505" t="s">
        <v>2326</v>
      </c>
      <c r="I19" s="739"/>
      <c r="J19" s="485">
        <v>671</v>
      </c>
      <c r="K19" s="485">
        <v>28</v>
      </c>
      <c r="L19" s="486">
        <v>201</v>
      </c>
    </row>
    <row r="20" spans="1:12" s="321" customFormat="1" ht="19.5" customHeight="1" x14ac:dyDescent="0.2">
      <c r="A20" s="487">
        <v>10</v>
      </c>
      <c r="B20" s="1437"/>
      <c r="C20" s="314"/>
      <c r="D20" s="481">
        <v>10</v>
      </c>
      <c r="E20" s="481">
        <v>54310</v>
      </c>
      <c r="F20" s="482">
        <v>2935</v>
      </c>
      <c r="G20" s="483"/>
      <c r="H20" s="886" t="s">
        <v>2327</v>
      </c>
      <c r="I20" s="1129"/>
      <c r="J20" s="485">
        <v>630</v>
      </c>
      <c r="K20" s="485">
        <v>1120</v>
      </c>
      <c r="L20" s="486">
        <v>1185</v>
      </c>
    </row>
    <row r="21" spans="1:12" s="321" customFormat="1" ht="19.5" customHeight="1" x14ac:dyDescent="0.2">
      <c r="A21" s="487">
        <v>11</v>
      </c>
      <c r="B21" s="1437"/>
      <c r="C21" s="890"/>
      <c r="D21" s="481">
        <v>11</v>
      </c>
      <c r="E21" s="481">
        <v>54311</v>
      </c>
      <c r="F21" s="482">
        <v>2290</v>
      </c>
      <c r="G21" s="483"/>
      <c r="H21" s="1128" t="s">
        <v>2328</v>
      </c>
      <c r="I21" s="1129"/>
      <c r="J21" s="485">
        <v>870</v>
      </c>
      <c r="K21" s="485">
        <v>456</v>
      </c>
      <c r="L21" s="486">
        <v>964</v>
      </c>
    </row>
    <row r="22" spans="1:12" s="321" customFormat="1" ht="19.5" customHeight="1" x14ac:dyDescent="0.2">
      <c r="A22" s="487">
        <v>12</v>
      </c>
      <c r="B22" s="1437"/>
      <c r="C22" s="379"/>
      <c r="D22" s="481">
        <v>12</v>
      </c>
      <c r="E22" s="481">
        <v>54312</v>
      </c>
      <c r="F22" s="482">
        <v>1860</v>
      </c>
      <c r="G22" s="483"/>
      <c r="H22" s="505" t="s">
        <v>2329</v>
      </c>
      <c r="I22" s="739"/>
      <c r="J22" s="485">
        <v>420</v>
      </c>
      <c r="K22" s="485">
        <v>802</v>
      </c>
      <c r="L22" s="486">
        <v>638</v>
      </c>
    </row>
    <row r="23" spans="1:12" s="321" customFormat="1" ht="19.5" customHeight="1" x14ac:dyDescent="0.2">
      <c r="A23" s="487">
        <v>13</v>
      </c>
      <c r="B23" s="1437"/>
      <c r="C23" s="308"/>
      <c r="D23" s="481">
        <v>13</v>
      </c>
      <c r="E23" s="481">
        <v>54313</v>
      </c>
      <c r="F23" s="482">
        <v>4775</v>
      </c>
      <c r="G23" s="483"/>
      <c r="H23" s="505" t="s">
        <v>2330</v>
      </c>
      <c r="I23" s="739"/>
      <c r="J23" s="485">
        <v>912</v>
      </c>
      <c r="K23" s="485">
        <v>1600</v>
      </c>
      <c r="L23" s="486">
        <v>2263</v>
      </c>
    </row>
    <row r="24" spans="1:12" s="321" customFormat="1" ht="19.5" customHeight="1" x14ac:dyDescent="0.2">
      <c r="A24" s="487">
        <v>14</v>
      </c>
      <c r="B24" s="1437"/>
      <c r="C24" s="314"/>
      <c r="D24" s="481">
        <v>14</v>
      </c>
      <c r="E24" s="481">
        <v>54314</v>
      </c>
      <c r="F24" s="482">
        <v>2900</v>
      </c>
      <c r="G24" s="483"/>
      <c r="H24" s="507" t="s">
        <v>2331</v>
      </c>
      <c r="I24" s="739"/>
      <c r="J24" s="485">
        <v>1199</v>
      </c>
      <c r="K24" s="485">
        <v>952</v>
      </c>
      <c r="L24" s="486">
        <v>749</v>
      </c>
    </row>
    <row r="25" spans="1:12" s="321" customFormat="1" ht="19.5" customHeight="1" x14ac:dyDescent="0.2">
      <c r="A25" s="487">
        <v>15</v>
      </c>
      <c r="B25" s="1437"/>
      <c r="C25" s="314"/>
      <c r="D25" s="481">
        <v>15</v>
      </c>
      <c r="E25" s="481">
        <v>54315</v>
      </c>
      <c r="F25" s="482">
        <v>2075</v>
      </c>
      <c r="G25" s="483"/>
      <c r="H25" s="507" t="s">
        <v>2332</v>
      </c>
      <c r="I25" s="739"/>
      <c r="J25" s="485">
        <v>748</v>
      </c>
      <c r="K25" s="485">
        <v>433</v>
      </c>
      <c r="L25" s="486">
        <v>894</v>
      </c>
    </row>
    <row r="26" spans="1:12" s="321" customFormat="1" ht="19.5" customHeight="1" x14ac:dyDescent="0.2">
      <c r="A26" s="487">
        <v>16</v>
      </c>
      <c r="B26" s="1437"/>
      <c r="C26" s="314"/>
      <c r="D26" s="481">
        <v>16</v>
      </c>
      <c r="E26" s="481">
        <v>54316</v>
      </c>
      <c r="F26" s="482">
        <v>1675</v>
      </c>
      <c r="G26" s="483"/>
      <c r="H26" s="505" t="s">
        <v>2333</v>
      </c>
      <c r="I26" s="739"/>
      <c r="J26" s="485">
        <v>1244</v>
      </c>
      <c r="K26" s="485">
        <v>165</v>
      </c>
      <c r="L26" s="486">
        <v>266</v>
      </c>
    </row>
    <row r="27" spans="1:12" s="321" customFormat="1" ht="19.5" customHeight="1" x14ac:dyDescent="0.2">
      <c r="A27" s="487">
        <v>17</v>
      </c>
      <c r="B27" s="1437"/>
      <c r="C27" s="308"/>
      <c r="D27" s="481">
        <v>17</v>
      </c>
      <c r="E27" s="481">
        <v>54317</v>
      </c>
      <c r="F27" s="482">
        <v>4735</v>
      </c>
      <c r="G27" s="483"/>
      <c r="H27" s="505" t="s">
        <v>2334</v>
      </c>
      <c r="I27" s="739"/>
      <c r="J27" s="485">
        <v>236</v>
      </c>
      <c r="K27" s="485">
        <v>2670</v>
      </c>
      <c r="L27" s="486">
        <v>1829</v>
      </c>
    </row>
    <row r="28" spans="1:12" s="321" customFormat="1" ht="19.5" customHeight="1" x14ac:dyDescent="0.2">
      <c r="A28" s="487">
        <v>18</v>
      </c>
      <c r="B28" s="1437"/>
      <c r="C28" s="379"/>
      <c r="D28" s="481">
        <v>18</v>
      </c>
      <c r="E28" s="481">
        <v>54318</v>
      </c>
      <c r="F28" s="482">
        <v>2770</v>
      </c>
      <c r="G28" s="483"/>
      <c r="H28" s="505" t="s">
        <v>2335</v>
      </c>
      <c r="I28" s="739"/>
      <c r="J28" s="485">
        <v>607</v>
      </c>
      <c r="K28" s="485">
        <v>1331</v>
      </c>
      <c r="L28" s="486">
        <v>832</v>
      </c>
    </row>
    <row r="29" spans="1:12" s="321" customFormat="1" ht="19.5" customHeight="1" x14ac:dyDescent="0.2">
      <c r="A29" s="487">
        <v>19</v>
      </c>
      <c r="B29" s="1437"/>
      <c r="C29" s="308"/>
      <c r="D29" s="481">
        <v>19</v>
      </c>
      <c r="E29" s="481">
        <v>54319</v>
      </c>
      <c r="F29" s="482">
        <v>1600</v>
      </c>
      <c r="G29" s="483"/>
      <c r="H29" s="507" t="s">
        <v>2336</v>
      </c>
      <c r="I29" s="739"/>
      <c r="J29" s="485">
        <v>434</v>
      </c>
      <c r="K29" s="485">
        <v>583</v>
      </c>
      <c r="L29" s="486">
        <v>583</v>
      </c>
    </row>
    <row r="30" spans="1:12" s="321" customFormat="1" ht="19.5" customHeight="1" x14ac:dyDescent="0.2">
      <c r="A30" s="487">
        <v>20</v>
      </c>
      <c r="B30" s="1437"/>
      <c r="C30" s="314"/>
      <c r="D30" s="481">
        <v>20</v>
      </c>
      <c r="E30" s="481">
        <v>54320</v>
      </c>
      <c r="F30" s="482">
        <v>1850</v>
      </c>
      <c r="G30" s="483"/>
      <c r="H30" s="507" t="s">
        <v>1275</v>
      </c>
      <c r="I30" s="739"/>
      <c r="J30" s="485">
        <v>340</v>
      </c>
      <c r="K30" s="485">
        <v>1119</v>
      </c>
      <c r="L30" s="486">
        <v>391</v>
      </c>
    </row>
    <row r="31" spans="1:12" s="321" customFormat="1" ht="19.5" customHeight="1" x14ac:dyDescent="0.2">
      <c r="A31" s="487">
        <v>21</v>
      </c>
      <c r="B31" s="1437"/>
      <c r="C31" s="308"/>
      <c r="D31" s="481">
        <v>21</v>
      </c>
      <c r="E31" s="481">
        <v>54321</v>
      </c>
      <c r="F31" s="482">
        <v>3455</v>
      </c>
      <c r="G31" s="483"/>
      <c r="H31" s="505" t="s">
        <v>1276</v>
      </c>
      <c r="I31" s="739"/>
      <c r="J31" s="485">
        <v>850</v>
      </c>
      <c r="K31" s="485">
        <v>1746</v>
      </c>
      <c r="L31" s="486">
        <v>859</v>
      </c>
    </row>
    <row r="32" spans="1:12" s="321" customFormat="1" ht="19.5" customHeight="1" x14ac:dyDescent="0.2">
      <c r="A32" s="430">
        <v>22</v>
      </c>
      <c r="B32" s="1461"/>
      <c r="C32" s="351"/>
      <c r="D32" s="431">
        <v>22</v>
      </c>
      <c r="E32" s="431">
        <v>54322</v>
      </c>
      <c r="F32" s="422">
        <v>2915</v>
      </c>
      <c r="G32" s="423"/>
      <c r="H32" s="428" t="s">
        <v>337</v>
      </c>
      <c r="I32" s="740"/>
      <c r="J32" s="426">
        <v>1055</v>
      </c>
      <c r="K32" s="426">
        <v>754</v>
      </c>
      <c r="L32" s="427">
        <v>1106</v>
      </c>
    </row>
    <row r="33" spans="1:12" s="321" customFormat="1" ht="19.5" customHeight="1" x14ac:dyDescent="0.2">
      <c r="A33" s="371">
        <v>23</v>
      </c>
      <c r="B33" s="1436" t="s" ph="1">
        <v>19</v>
      </c>
      <c r="C33" s="308" t="s">
        <v>1277</v>
      </c>
      <c r="D33" s="373">
        <v>23</v>
      </c>
      <c r="E33" s="373">
        <v>54323</v>
      </c>
      <c r="F33" s="316">
        <v>3275</v>
      </c>
      <c r="G33" s="317"/>
      <c r="H33" s="324" t="s">
        <v>2337</v>
      </c>
      <c r="I33" s="1127"/>
      <c r="J33" s="319">
        <v>1354</v>
      </c>
      <c r="K33" s="319">
        <v>566</v>
      </c>
      <c r="L33" s="320">
        <v>1355</v>
      </c>
    </row>
    <row r="34" spans="1:12" s="321" customFormat="1" ht="19.5" customHeight="1" x14ac:dyDescent="0.2">
      <c r="A34" s="487">
        <v>24</v>
      </c>
      <c r="B34" s="1437"/>
      <c r="C34" s="314">
        <v>39675</v>
      </c>
      <c r="D34" s="481">
        <v>24</v>
      </c>
      <c r="E34" s="481">
        <v>54324</v>
      </c>
      <c r="F34" s="482">
        <v>4050</v>
      </c>
      <c r="G34" s="483"/>
      <c r="H34" s="505" t="s">
        <v>2338</v>
      </c>
      <c r="I34" s="739"/>
      <c r="J34" s="485">
        <v>1774</v>
      </c>
      <c r="K34" s="485">
        <v>1051</v>
      </c>
      <c r="L34" s="486">
        <v>1225</v>
      </c>
    </row>
    <row r="35" spans="1:12" s="321" customFormat="1" ht="19.5" customHeight="1" x14ac:dyDescent="0.2">
      <c r="A35" s="487">
        <v>25</v>
      </c>
      <c r="B35" s="1437"/>
      <c r="C35" s="890"/>
      <c r="D35" s="481">
        <v>25</v>
      </c>
      <c r="E35" s="481">
        <v>54325</v>
      </c>
      <c r="F35" s="482">
        <v>975</v>
      </c>
      <c r="G35" s="483"/>
      <c r="H35" s="505" t="s">
        <v>1859</v>
      </c>
      <c r="I35" s="739"/>
      <c r="J35" s="485">
        <v>564</v>
      </c>
      <c r="K35" s="485">
        <v>269</v>
      </c>
      <c r="L35" s="486">
        <v>142</v>
      </c>
    </row>
    <row r="36" spans="1:12" s="321" customFormat="1" ht="19.5" customHeight="1" x14ac:dyDescent="0.2">
      <c r="A36" s="487">
        <v>26</v>
      </c>
      <c r="B36" s="1437"/>
      <c r="C36" s="379"/>
      <c r="D36" s="481">
        <v>26</v>
      </c>
      <c r="E36" s="481">
        <v>54326</v>
      </c>
      <c r="F36" s="482">
        <v>6140</v>
      </c>
      <c r="G36" s="483"/>
      <c r="H36" s="505" t="s">
        <v>2339</v>
      </c>
      <c r="I36" s="739"/>
      <c r="J36" s="485">
        <v>1318</v>
      </c>
      <c r="K36" s="485">
        <v>606</v>
      </c>
      <c r="L36" s="486">
        <v>4216</v>
      </c>
    </row>
    <row r="37" spans="1:12" s="321" customFormat="1" ht="19.5" customHeight="1" x14ac:dyDescent="0.2">
      <c r="A37" s="487">
        <v>27</v>
      </c>
      <c r="B37" s="1437"/>
      <c r="C37" s="308"/>
      <c r="D37" s="481">
        <v>27</v>
      </c>
      <c r="E37" s="481">
        <v>54327</v>
      </c>
      <c r="F37" s="482">
        <v>3505</v>
      </c>
      <c r="G37" s="483"/>
      <c r="H37" s="505" t="s">
        <v>2340</v>
      </c>
      <c r="I37" s="739"/>
      <c r="J37" s="485">
        <v>2320</v>
      </c>
      <c r="K37" s="485">
        <v>28</v>
      </c>
      <c r="L37" s="486">
        <v>1157</v>
      </c>
    </row>
    <row r="38" spans="1:12" s="321" customFormat="1" ht="19.5" customHeight="1" x14ac:dyDescent="0.2">
      <c r="A38" s="487">
        <v>28</v>
      </c>
      <c r="B38" s="1437"/>
      <c r="C38" s="314"/>
      <c r="D38" s="481">
        <v>28</v>
      </c>
      <c r="E38" s="481">
        <v>54328</v>
      </c>
      <c r="F38" s="482">
        <v>1975</v>
      </c>
      <c r="G38" s="483"/>
      <c r="H38" s="507" t="s">
        <v>2341</v>
      </c>
      <c r="I38" s="739"/>
      <c r="J38" s="485">
        <v>1177</v>
      </c>
      <c r="K38" s="485">
        <v>365</v>
      </c>
      <c r="L38" s="486">
        <v>433</v>
      </c>
    </row>
    <row r="39" spans="1:12" s="321" customFormat="1" ht="19.5" customHeight="1" x14ac:dyDescent="0.2">
      <c r="A39" s="487">
        <v>29</v>
      </c>
      <c r="B39" s="1437"/>
      <c r="C39" s="314"/>
      <c r="D39" s="481">
        <v>29</v>
      </c>
      <c r="E39" s="481">
        <v>54329</v>
      </c>
      <c r="F39" s="482">
        <v>1600</v>
      </c>
      <c r="G39" s="483"/>
      <c r="H39" s="507" t="s">
        <v>2342</v>
      </c>
      <c r="I39" s="739"/>
      <c r="J39" s="485">
        <v>852</v>
      </c>
      <c r="K39" s="485">
        <v>188</v>
      </c>
      <c r="L39" s="486">
        <v>560</v>
      </c>
    </row>
    <row r="40" spans="1:12" s="321" customFormat="1" ht="19.5" customHeight="1" x14ac:dyDescent="0.2">
      <c r="A40" s="487">
        <v>30</v>
      </c>
      <c r="B40" s="1437"/>
      <c r="C40" s="314"/>
      <c r="D40" s="481">
        <v>30</v>
      </c>
      <c r="E40" s="481">
        <v>54330</v>
      </c>
      <c r="F40" s="482">
        <v>3025</v>
      </c>
      <c r="G40" s="483"/>
      <c r="H40" s="505" t="s">
        <v>2343</v>
      </c>
      <c r="I40" s="739"/>
      <c r="J40" s="485">
        <v>2040</v>
      </c>
      <c r="K40" s="485">
        <v>196</v>
      </c>
      <c r="L40" s="486">
        <v>789</v>
      </c>
    </row>
    <row r="41" spans="1:12" s="321" customFormat="1" ht="19.5" customHeight="1" x14ac:dyDescent="0.2">
      <c r="A41" s="487">
        <v>31</v>
      </c>
      <c r="B41" s="1437"/>
      <c r="C41" s="308"/>
      <c r="D41" s="481">
        <v>31</v>
      </c>
      <c r="E41" s="481">
        <v>54331</v>
      </c>
      <c r="F41" s="482">
        <v>2595</v>
      </c>
      <c r="G41" s="483"/>
      <c r="H41" s="505" t="s">
        <v>2344</v>
      </c>
      <c r="I41" s="739"/>
      <c r="J41" s="485">
        <v>1450</v>
      </c>
      <c r="K41" s="485">
        <v>52</v>
      </c>
      <c r="L41" s="486">
        <v>1093</v>
      </c>
    </row>
    <row r="42" spans="1:12" s="321" customFormat="1" ht="19.5" customHeight="1" x14ac:dyDescent="0.2">
      <c r="A42" s="487">
        <v>32</v>
      </c>
      <c r="B42" s="1437"/>
      <c r="C42" s="379"/>
      <c r="D42" s="481">
        <v>32</v>
      </c>
      <c r="E42" s="481">
        <v>54332</v>
      </c>
      <c r="F42" s="482">
        <v>3575</v>
      </c>
      <c r="G42" s="483"/>
      <c r="H42" s="505" t="s">
        <v>1860</v>
      </c>
      <c r="I42" s="739"/>
      <c r="J42" s="485">
        <v>2150</v>
      </c>
      <c r="K42" s="485">
        <v>551</v>
      </c>
      <c r="L42" s="486">
        <v>874</v>
      </c>
    </row>
    <row r="43" spans="1:12" s="321" customFormat="1" ht="19.5" customHeight="1" x14ac:dyDescent="0.2">
      <c r="A43" s="487">
        <v>33</v>
      </c>
      <c r="B43" s="1437"/>
      <c r="C43" s="308"/>
      <c r="D43" s="481">
        <v>33</v>
      </c>
      <c r="E43" s="481">
        <v>54333</v>
      </c>
      <c r="F43" s="482">
        <v>3385</v>
      </c>
      <c r="G43" s="483"/>
      <c r="H43" s="507" t="s">
        <v>1646</v>
      </c>
      <c r="I43" s="739"/>
      <c r="J43" s="485">
        <v>1562</v>
      </c>
      <c r="K43" s="485">
        <v>1143</v>
      </c>
      <c r="L43" s="486">
        <v>680</v>
      </c>
    </row>
    <row r="44" spans="1:12" s="321" customFormat="1" ht="19.5" customHeight="1" x14ac:dyDescent="0.2">
      <c r="A44" s="487">
        <v>34</v>
      </c>
      <c r="B44" s="1437"/>
      <c r="C44" s="314"/>
      <c r="D44" s="481">
        <v>34</v>
      </c>
      <c r="E44" s="481">
        <v>54334</v>
      </c>
      <c r="F44" s="482">
        <v>3000</v>
      </c>
      <c r="G44" s="483"/>
      <c r="H44" s="507" t="s">
        <v>2345</v>
      </c>
      <c r="I44" s="739"/>
      <c r="J44" s="485">
        <v>2487</v>
      </c>
      <c r="K44" s="485">
        <v>105</v>
      </c>
      <c r="L44" s="486">
        <v>408</v>
      </c>
    </row>
    <row r="45" spans="1:12" s="321" customFormat="1" ht="19.5" customHeight="1" x14ac:dyDescent="0.2">
      <c r="A45" s="430">
        <v>35</v>
      </c>
      <c r="B45" s="1461"/>
      <c r="C45" s="719"/>
      <c r="D45" s="431">
        <v>35</v>
      </c>
      <c r="E45" s="431">
        <v>54335</v>
      </c>
      <c r="F45" s="422">
        <v>2575</v>
      </c>
      <c r="G45" s="423"/>
      <c r="H45" s="1314" t="s">
        <v>2346</v>
      </c>
      <c r="I45" s="740"/>
      <c r="J45" s="426">
        <v>1772</v>
      </c>
      <c r="K45" s="426">
        <v>309</v>
      </c>
      <c r="L45" s="427">
        <v>494</v>
      </c>
    </row>
    <row r="46" spans="1:12" s="321" customFormat="1" ht="19.5" customHeight="1" x14ac:dyDescent="0.2">
      <c r="A46" s="371">
        <v>36</v>
      </c>
      <c r="B46" s="1436" t="s">
        <v>20</v>
      </c>
      <c r="C46" s="314" t="s">
        <v>1278</v>
      </c>
      <c r="D46" s="373">
        <v>36</v>
      </c>
      <c r="E46" s="373">
        <v>54336</v>
      </c>
      <c r="F46" s="316">
        <v>2275</v>
      </c>
      <c r="G46" s="317"/>
      <c r="H46" s="324" t="s">
        <v>2347</v>
      </c>
      <c r="I46" s="1127"/>
      <c r="J46" s="319">
        <v>760</v>
      </c>
      <c r="K46" s="319">
        <v>854</v>
      </c>
      <c r="L46" s="320">
        <v>661</v>
      </c>
    </row>
    <row r="47" spans="1:12" s="321" customFormat="1" ht="19.5" customHeight="1" x14ac:dyDescent="0.2">
      <c r="A47" s="487">
        <v>37</v>
      </c>
      <c r="B47" s="1437"/>
      <c r="C47" s="314">
        <v>11010</v>
      </c>
      <c r="D47" s="481">
        <v>37</v>
      </c>
      <c r="E47" s="481">
        <v>54337</v>
      </c>
      <c r="F47" s="482">
        <v>1820</v>
      </c>
      <c r="G47" s="483"/>
      <c r="H47" s="505" t="s">
        <v>2348</v>
      </c>
      <c r="I47" s="739"/>
      <c r="J47" s="485">
        <v>1041</v>
      </c>
      <c r="K47" s="485">
        <v>429</v>
      </c>
      <c r="L47" s="486">
        <v>350</v>
      </c>
    </row>
    <row r="48" spans="1:12" s="321" customFormat="1" ht="19.5" customHeight="1" x14ac:dyDescent="0.2">
      <c r="A48" s="487">
        <v>38</v>
      </c>
      <c r="B48" s="1437"/>
      <c r="C48" s="314"/>
      <c r="D48" s="481">
        <v>38</v>
      </c>
      <c r="E48" s="481">
        <v>54338</v>
      </c>
      <c r="F48" s="482">
        <v>4205</v>
      </c>
      <c r="G48" s="483"/>
      <c r="H48" s="505" t="s">
        <v>2349</v>
      </c>
      <c r="I48" s="739"/>
      <c r="J48" s="485">
        <v>1192</v>
      </c>
      <c r="K48" s="485">
        <v>2313</v>
      </c>
      <c r="L48" s="486">
        <v>700</v>
      </c>
    </row>
    <row r="49" spans="1:12" s="321" customFormat="1" ht="19.5" customHeight="1" x14ac:dyDescent="0.2">
      <c r="A49" s="487">
        <v>39</v>
      </c>
      <c r="B49" s="1437"/>
      <c r="C49" s="379"/>
      <c r="D49" s="481">
        <v>39</v>
      </c>
      <c r="E49" s="481">
        <v>54339</v>
      </c>
      <c r="F49" s="482">
        <v>650</v>
      </c>
      <c r="G49" s="483"/>
      <c r="H49" s="505" t="s">
        <v>2350</v>
      </c>
      <c r="I49" s="739"/>
      <c r="J49" s="485">
        <v>104</v>
      </c>
      <c r="K49" s="485">
        <v>436</v>
      </c>
      <c r="L49" s="486">
        <v>110</v>
      </c>
    </row>
    <row r="50" spans="1:12" s="321" customFormat="1" ht="19.5" customHeight="1" x14ac:dyDescent="0.2">
      <c r="A50" s="487">
        <v>40</v>
      </c>
      <c r="B50" s="1437"/>
      <c r="C50" s="308"/>
      <c r="D50" s="481">
        <v>40</v>
      </c>
      <c r="E50" s="481">
        <v>54340</v>
      </c>
      <c r="F50" s="482">
        <v>910</v>
      </c>
      <c r="G50" s="483"/>
      <c r="H50" s="1128" t="s">
        <v>2351</v>
      </c>
      <c r="I50" s="739"/>
      <c r="J50" s="485">
        <v>379</v>
      </c>
      <c r="K50" s="485">
        <v>156</v>
      </c>
      <c r="L50" s="486">
        <v>375</v>
      </c>
    </row>
    <row r="51" spans="1:12" s="321" customFormat="1" ht="19.5" customHeight="1" x14ac:dyDescent="0.2">
      <c r="A51" s="430">
        <v>41</v>
      </c>
      <c r="B51" s="1461"/>
      <c r="C51" s="315"/>
      <c r="D51" s="431">
        <v>41</v>
      </c>
      <c r="E51" s="431">
        <v>54341</v>
      </c>
      <c r="F51" s="422">
        <v>1150</v>
      </c>
      <c r="G51" s="423"/>
      <c r="H51" s="428" t="s">
        <v>2352</v>
      </c>
      <c r="I51" s="740"/>
      <c r="J51" s="426">
        <v>551</v>
      </c>
      <c r="K51" s="426">
        <v>219</v>
      </c>
      <c r="L51" s="427">
        <v>380</v>
      </c>
    </row>
    <row r="52" spans="1:12" s="321" customFormat="1" ht="19.5" customHeight="1" x14ac:dyDescent="0.2">
      <c r="A52" s="371">
        <v>42</v>
      </c>
      <c r="B52" s="1436" t="s" ph="1">
        <v>21</v>
      </c>
      <c r="C52" s="322" t="s">
        <v>1279</v>
      </c>
      <c r="D52" s="373">
        <v>42</v>
      </c>
      <c r="E52" s="373">
        <v>54342</v>
      </c>
      <c r="F52" s="316">
        <v>2505</v>
      </c>
      <c r="G52" s="317"/>
      <c r="H52" s="324" t="s">
        <v>515</v>
      </c>
      <c r="I52" s="1127"/>
      <c r="J52" s="319">
        <v>555</v>
      </c>
      <c r="K52" s="319">
        <v>1543</v>
      </c>
      <c r="L52" s="320">
        <v>407</v>
      </c>
    </row>
    <row r="53" spans="1:12" s="321" customFormat="1" ht="19.5" customHeight="1" x14ac:dyDescent="0.2">
      <c r="A53" s="487">
        <v>43</v>
      </c>
      <c r="B53" s="1437"/>
      <c r="C53" s="314">
        <v>8270</v>
      </c>
      <c r="D53" s="481">
        <v>43</v>
      </c>
      <c r="E53" s="481">
        <v>54343</v>
      </c>
      <c r="F53" s="482">
        <v>1485</v>
      </c>
      <c r="G53" s="483"/>
      <c r="H53" s="505" t="s">
        <v>2353</v>
      </c>
      <c r="I53" s="739"/>
      <c r="J53" s="485">
        <v>1019</v>
      </c>
      <c r="K53" s="485">
        <v>95</v>
      </c>
      <c r="L53" s="486">
        <v>371</v>
      </c>
    </row>
    <row r="54" spans="1:12" s="321" customFormat="1" ht="19.5" customHeight="1" x14ac:dyDescent="0.2">
      <c r="A54" s="487">
        <v>44</v>
      </c>
      <c r="B54" s="1437"/>
      <c r="C54" s="379"/>
      <c r="D54" s="481">
        <v>44</v>
      </c>
      <c r="E54" s="481">
        <v>54344</v>
      </c>
      <c r="F54" s="482">
        <v>2550</v>
      </c>
      <c r="G54" s="483"/>
      <c r="H54" s="505" t="s">
        <v>516</v>
      </c>
      <c r="I54" s="739"/>
      <c r="J54" s="485">
        <v>541</v>
      </c>
      <c r="K54" s="485">
        <v>975</v>
      </c>
      <c r="L54" s="486">
        <v>1034</v>
      </c>
    </row>
    <row r="55" spans="1:12" s="321" customFormat="1" ht="19.5" customHeight="1" x14ac:dyDescent="0.2">
      <c r="A55" s="430">
        <v>45</v>
      </c>
      <c r="B55" s="1461"/>
      <c r="C55" s="351"/>
      <c r="D55" s="431">
        <v>45</v>
      </c>
      <c r="E55" s="431">
        <v>54345</v>
      </c>
      <c r="F55" s="422">
        <v>1730</v>
      </c>
      <c r="G55" s="423"/>
      <c r="H55" s="428" t="s">
        <v>2354</v>
      </c>
      <c r="I55" s="740"/>
      <c r="J55" s="426">
        <v>692</v>
      </c>
      <c r="K55" s="426">
        <v>650</v>
      </c>
      <c r="L55" s="427">
        <v>388</v>
      </c>
    </row>
    <row r="56" spans="1:12" s="321" customFormat="1" ht="19.5" customHeight="1" x14ac:dyDescent="0.2">
      <c r="A56" s="371">
        <v>46</v>
      </c>
      <c r="B56" s="1436" t="s">
        <v>22</v>
      </c>
      <c r="C56" s="323" t="s">
        <v>1280</v>
      </c>
      <c r="D56" s="373">
        <v>46</v>
      </c>
      <c r="E56" s="373">
        <v>54346</v>
      </c>
      <c r="F56" s="316">
        <v>3300</v>
      </c>
      <c r="G56" s="317"/>
      <c r="H56" s="413" t="s">
        <v>338</v>
      </c>
      <c r="I56" s="1127"/>
      <c r="J56" s="319">
        <v>978</v>
      </c>
      <c r="K56" s="319">
        <v>1490</v>
      </c>
      <c r="L56" s="320">
        <v>832</v>
      </c>
    </row>
    <row r="57" spans="1:12" s="321" customFormat="1" ht="19.5" customHeight="1" x14ac:dyDescent="0.2">
      <c r="A57" s="487">
        <v>47</v>
      </c>
      <c r="B57" s="1437"/>
      <c r="C57" s="314">
        <v>44515</v>
      </c>
      <c r="D57" s="481">
        <v>47</v>
      </c>
      <c r="E57" s="481">
        <v>54347</v>
      </c>
      <c r="F57" s="482">
        <v>950</v>
      </c>
      <c r="G57" s="483"/>
      <c r="H57" s="1315" t="s">
        <v>2355</v>
      </c>
      <c r="I57" s="739"/>
      <c r="J57" s="485">
        <v>403</v>
      </c>
      <c r="K57" s="485">
        <v>288</v>
      </c>
      <c r="L57" s="486">
        <v>259</v>
      </c>
    </row>
    <row r="58" spans="1:12" s="321" customFormat="1" ht="19.5" customHeight="1" x14ac:dyDescent="0.2">
      <c r="A58" s="487">
        <v>48</v>
      </c>
      <c r="B58" s="1437"/>
      <c r="C58" s="314"/>
      <c r="D58" s="481">
        <v>48</v>
      </c>
      <c r="E58" s="481">
        <v>54348</v>
      </c>
      <c r="F58" s="482">
        <v>2250</v>
      </c>
      <c r="G58" s="483"/>
      <c r="H58" s="505" t="s">
        <v>2356</v>
      </c>
      <c r="I58" s="739"/>
      <c r="J58" s="485">
        <v>524</v>
      </c>
      <c r="K58" s="485">
        <v>1390</v>
      </c>
      <c r="L58" s="486">
        <v>336</v>
      </c>
    </row>
    <row r="59" spans="1:12" s="321" customFormat="1" ht="19.5" customHeight="1" x14ac:dyDescent="0.2">
      <c r="A59" s="487">
        <v>49</v>
      </c>
      <c r="B59" s="1437"/>
      <c r="C59" s="308"/>
      <c r="D59" s="481">
        <v>49</v>
      </c>
      <c r="E59" s="481">
        <v>54349</v>
      </c>
      <c r="F59" s="482">
        <v>2695</v>
      </c>
      <c r="G59" s="483"/>
      <c r="H59" s="505" t="s">
        <v>339</v>
      </c>
      <c r="I59" s="739"/>
      <c r="J59" s="485">
        <v>452</v>
      </c>
      <c r="K59" s="485">
        <v>1044</v>
      </c>
      <c r="L59" s="486">
        <v>1199</v>
      </c>
    </row>
    <row r="60" spans="1:12" s="321" customFormat="1" ht="19.5" customHeight="1" x14ac:dyDescent="0.2">
      <c r="A60" s="487">
        <v>50</v>
      </c>
      <c r="B60" s="1437"/>
      <c r="C60" s="379"/>
      <c r="D60" s="481">
        <v>50</v>
      </c>
      <c r="E60" s="481">
        <v>54350</v>
      </c>
      <c r="F60" s="482">
        <v>2545</v>
      </c>
      <c r="G60" s="483"/>
      <c r="H60" s="505" t="s">
        <v>517</v>
      </c>
      <c r="I60" s="739"/>
      <c r="J60" s="485">
        <v>632</v>
      </c>
      <c r="K60" s="485">
        <v>1225</v>
      </c>
      <c r="L60" s="486">
        <v>688</v>
      </c>
    </row>
    <row r="61" spans="1:12" s="321" customFormat="1" ht="19.5" customHeight="1" x14ac:dyDescent="0.2">
      <c r="A61" s="487">
        <v>51</v>
      </c>
      <c r="B61" s="1437"/>
      <c r="C61" s="308"/>
      <c r="D61" s="481">
        <v>51</v>
      </c>
      <c r="E61" s="481">
        <v>54351</v>
      </c>
      <c r="F61" s="482">
        <v>1495</v>
      </c>
      <c r="G61" s="483"/>
      <c r="H61" s="507" t="s">
        <v>1861</v>
      </c>
      <c r="I61" s="739"/>
      <c r="J61" s="485">
        <v>379</v>
      </c>
      <c r="K61" s="485">
        <v>621</v>
      </c>
      <c r="L61" s="486">
        <v>495</v>
      </c>
    </row>
    <row r="62" spans="1:12" s="321" customFormat="1" ht="19.5" customHeight="1" x14ac:dyDescent="0.2">
      <c r="A62" s="487">
        <v>52</v>
      </c>
      <c r="B62" s="1437"/>
      <c r="C62" s="314"/>
      <c r="D62" s="481">
        <v>52</v>
      </c>
      <c r="E62" s="481">
        <v>54352</v>
      </c>
      <c r="F62" s="482">
        <v>2000</v>
      </c>
      <c r="G62" s="483"/>
      <c r="H62" s="507" t="s">
        <v>2357</v>
      </c>
      <c r="I62" s="739"/>
      <c r="J62" s="485">
        <v>1319</v>
      </c>
      <c r="K62" s="485">
        <v>491</v>
      </c>
      <c r="L62" s="486">
        <v>190</v>
      </c>
    </row>
    <row r="63" spans="1:12" s="321" customFormat="1" ht="19.5" customHeight="1" x14ac:dyDescent="0.2">
      <c r="A63" s="487">
        <v>53</v>
      </c>
      <c r="B63" s="1437"/>
      <c r="C63" s="308"/>
      <c r="D63" s="481">
        <v>53</v>
      </c>
      <c r="E63" s="481">
        <v>54353</v>
      </c>
      <c r="F63" s="482">
        <v>1660</v>
      </c>
      <c r="G63" s="483"/>
      <c r="H63" s="505" t="s">
        <v>2358</v>
      </c>
      <c r="I63" s="739"/>
      <c r="J63" s="485">
        <v>862</v>
      </c>
      <c r="K63" s="485">
        <v>412</v>
      </c>
      <c r="L63" s="486">
        <v>386</v>
      </c>
    </row>
    <row r="64" spans="1:12" s="321" customFormat="1" ht="19.5" customHeight="1" x14ac:dyDescent="0.2">
      <c r="A64" s="487">
        <v>54</v>
      </c>
      <c r="B64" s="1437"/>
      <c r="C64" s="323"/>
      <c r="D64" s="481">
        <v>54</v>
      </c>
      <c r="E64" s="481">
        <v>54354</v>
      </c>
      <c r="F64" s="482">
        <v>1225</v>
      </c>
      <c r="G64" s="483"/>
      <c r="H64" s="505" t="s">
        <v>2359</v>
      </c>
      <c r="I64" s="739"/>
      <c r="J64" s="485">
        <v>882</v>
      </c>
      <c r="K64" s="485">
        <v>108</v>
      </c>
      <c r="L64" s="486">
        <v>235</v>
      </c>
    </row>
    <row r="65" spans="1:12" s="321" customFormat="1" ht="19.5" customHeight="1" x14ac:dyDescent="0.2">
      <c r="A65" s="487">
        <v>55</v>
      </c>
      <c r="B65" s="1437"/>
      <c r="C65" s="314"/>
      <c r="D65" s="481">
        <v>55</v>
      </c>
      <c r="E65" s="481">
        <v>54355</v>
      </c>
      <c r="F65" s="482">
        <v>1350</v>
      </c>
      <c r="G65" s="483"/>
      <c r="H65" s="505" t="s">
        <v>340</v>
      </c>
      <c r="I65" s="739"/>
      <c r="J65" s="485">
        <v>1029</v>
      </c>
      <c r="K65" s="485">
        <v>40</v>
      </c>
      <c r="L65" s="486">
        <v>281</v>
      </c>
    </row>
    <row r="66" spans="1:12" s="321" customFormat="1" ht="19.5" customHeight="1" x14ac:dyDescent="0.2">
      <c r="A66" s="487">
        <v>56</v>
      </c>
      <c r="B66" s="1437"/>
      <c r="C66" s="379"/>
      <c r="D66" s="481">
        <v>56</v>
      </c>
      <c r="E66" s="481">
        <v>54356</v>
      </c>
      <c r="F66" s="482">
        <v>2975</v>
      </c>
      <c r="G66" s="483"/>
      <c r="H66" s="505" t="s">
        <v>2360</v>
      </c>
      <c r="I66" s="739"/>
      <c r="J66" s="485">
        <v>2796</v>
      </c>
      <c r="K66" s="485">
        <v>36</v>
      </c>
      <c r="L66" s="486">
        <v>143</v>
      </c>
    </row>
    <row r="67" spans="1:12" s="321" customFormat="1" ht="19.5" customHeight="1" x14ac:dyDescent="0.2">
      <c r="A67" s="487">
        <v>57</v>
      </c>
      <c r="B67" s="1437"/>
      <c r="C67" s="379"/>
      <c r="D67" s="481">
        <v>57</v>
      </c>
      <c r="E67" s="481">
        <v>54357</v>
      </c>
      <c r="F67" s="482">
        <v>2555</v>
      </c>
      <c r="G67" s="483"/>
      <c r="H67" s="505" t="s">
        <v>518</v>
      </c>
      <c r="I67" s="739"/>
      <c r="J67" s="485">
        <v>1667</v>
      </c>
      <c r="K67" s="485">
        <v>295</v>
      </c>
      <c r="L67" s="486">
        <v>593</v>
      </c>
    </row>
    <row r="68" spans="1:12" s="321" customFormat="1" ht="19.5" customHeight="1" x14ac:dyDescent="0.2">
      <c r="A68" s="487">
        <v>58</v>
      </c>
      <c r="B68" s="1437"/>
      <c r="C68" s="308"/>
      <c r="D68" s="481">
        <v>58</v>
      </c>
      <c r="E68" s="481">
        <v>54358</v>
      </c>
      <c r="F68" s="482">
        <v>3200</v>
      </c>
      <c r="G68" s="483"/>
      <c r="H68" s="505" t="s">
        <v>1862</v>
      </c>
      <c r="I68" s="739"/>
      <c r="J68" s="485">
        <v>2718</v>
      </c>
      <c r="K68" s="485">
        <v>50</v>
      </c>
      <c r="L68" s="486">
        <v>432</v>
      </c>
    </row>
    <row r="69" spans="1:12" s="321" customFormat="1" ht="19.5" customHeight="1" x14ac:dyDescent="0.2">
      <c r="A69" s="487">
        <v>59</v>
      </c>
      <c r="B69" s="1437"/>
      <c r="C69" s="314"/>
      <c r="D69" s="481">
        <v>59</v>
      </c>
      <c r="E69" s="481">
        <v>54359</v>
      </c>
      <c r="F69" s="482">
        <v>2975</v>
      </c>
      <c r="G69" s="483"/>
      <c r="H69" s="505" t="s">
        <v>2361</v>
      </c>
      <c r="I69" s="739"/>
      <c r="J69" s="485">
        <v>2336</v>
      </c>
      <c r="K69" s="485">
        <v>231</v>
      </c>
      <c r="L69" s="486">
        <v>408</v>
      </c>
    </row>
    <row r="70" spans="1:12" s="321" customFormat="1" ht="19.5" customHeight="1" x14ac:dyDescent="0.2">
      <c r="A70" s="487">
        <v>60</v>
      </c>
      <c r="B70" s="1437"/>
      <c r="C70" s="308"/>
      <c r="D70" s="481">
        <v>60</v>
      </c>
      <c r="E70" s="481">
        <v>54360</v>
      </c>
      <c r="F70" s="482">
        <v>1700</v>
      </c>
      <c r="G70" s="483"/>
      <c r="H70" s="507" t="s">
        <v>1863</v>
      </c>
      <c r="I70" s="739"/>
      <c r="J70" s="485">
        <v>571</v>
      </c>
      <c r="K70" s="485">
        <v>711</v>
      </c>
      <c r="L70" s="486">
        <v>418</v>
      </c>
    </row>
    <row r="71" spans="1:12" s="321" customFormat="1" ht="19.5" customHeight="1" x14ac:dyDescent="0.2">
      <c r="A71" s="487">
        <v>61</v>
      </c>
      <c r="B71" s="1437"/>
      <c r="C71" s="323"/>
      <c r="D71" s="481">
        <v>61</v>
      </c>
      <c r="E71" s="481">
        <v>54361</v>
      </c>
      <c r="F71" s="482">
        <v>3105</v>
      </c>
      <c r="G71" s="483"/>
      <c r="H71" s="505" t="s">
        <v>2362</v>
      </c>
      <c r="I71" s="739"/>
      <c r="J71" s="485">
        <v>1525</v>
      </c>
      <c r="K71" s="485">
        <v>783</v>
      </c>
      <c r="L71" s="486">
        <v>797</v>
      </c>
    </row>
    <row r="72" spans="1:12" s="321" customFormat="1" ht="19.5" customHeight="1" x14ac:dyDescent="0.2">
      <c r="A72" s="487">
        <v>62</v>
      </c>
      <c r="B72" s="1437"/>
      <c r="C72" s="314"/>
      <c r="D72" s="481">
        <v>62</v>
      </c>
      <c r="E72" s="481">
        <v>54362</v>
      </c>
      <c r="F72" s="482">
        <v>1450</v>
      </c>
      <c r="G72" s="483"/>
      <c r="H72" s="1316" t="s">
        <v>2363</v>
      </c>
      <c r="I72" s="739"/>
      <c r="J72" s="485">
        <v>500</v>
      </c>
      <c r="K72" s="485">
        <v>444</v>
      </c>
      <c r="L72" s="486">
        <v>506</v>
      </c>
    </row>
    <row r="73" spans="1:12" s="321" customFormat="1" ht="19.5" customHeight="1" x14ac:dyDescent="0.2">
      <c r="A73" s="487">
        <v>63</v>
      </c>
      <c r="B73" s="1437"/>
      <c r="C73" s="308"/>
      <c r="D73" s="481">
        <v>63</v>
      </c>
      <c r="E73" s="481">
        <v>54363</v>
      </c>
      <c r="F73" s="482">
        <v>1720</v>
      </c>
      <c r="G73" s="483"/>
      <c r="H73" s="505" t="s">
        <v>2364</v>
      </c>
      <c r="I73" s="739"/>
      <c r="J73" s="485">
        <v>923</v>
      </c>
      <c r="K73" s="485">
        <v>143</v>
      </c>
      <c r="L73" s="486">
        <v>654</v>
      </c>
    </row>
    <row r="74" spans="1:12" s="321" customFormat="1" ht="19.5" customHeight="1" x14ac:dyDescent="0.2">
      <c r="A74" s="487">
        <v>64</v>
      </c>
      <c r="B74" s="1437"/>
      <c r="C74" s="314"/>
      <c r="D74" s="481">
        <v>64</v>
      </c>
      <c r="E74" s="481">
        <v>54364</v>
      </c>
      <c r="F74" s="482">
        <v>3565</v>
      </c>
      <c r="G74" s="483"/>
      <c r="H74" s="505" t="s">
        <v>519</v>
      </c>
      <c r="I74" s="739"/>
      <c r="J74" s="485">
        <v>2955</v>
      </c>
      <c r="K74" s="485">
        <v>337</v>
      </c>
      <c r="L74" s="486">
        <v>273</v>
      </c>
    </row>
    <row r="75" spans="1:12" s="321" customFormat="1" ht="19.5" customHeight="1" x14ac:dyDescent="0.2">
      <c r="A75" s="430">
        <v>65</v>
      </c>
      <c r="B75" s="1461"/>
      <c r="C75" s="351"/>
      <c r="D75" s="431">
        <v>65</v>
      </c>
      <c r="E75" s="431">
        <v>54365</v>
      </c>
      <c r="F75" s="422">
        <v>1800</v>
      </c>
      <c r="G75" s="423"/>
      <c r="H75" s="428" t="s">
        <v>341</v>
      </c>
      <c r="I75" s="740"/>
      <c r="J75" s="426">
        <v>1588</v>
      </c>
      <c r="K75" s="426">
        <v>0</v>
      </c>
      <c r="L75" s="427">
        <v>212</v>
      </c>
    </row>
    <row r="76" spans="1:12" s="321" customFormat="1" ht="34.5" customHeight="1" x14ac:dyDescent="0.2">
      <c r="A76" s="348">
        <v>66</v>
      </c>
      <c r="B76" s="1436" t="s">
        <v>23</v>
      </c>
      <c r="C76" s="314" t="s">
        <v>1281</v>
      </c>
      <c r="D76" s="501">
        <v>66</v>
      </c>
      <c r="E76" s="501">
        <v>54366</v>
      </c>
      <c r="F76" s="502">
        <v>5400</v>
      </c>
      <c r="G76" s="503"/>
      <c r="H76" s="1654" t="s">
        <v>2365</v>
      </c>
      <c r="I76" s="1655"/>
      <c r="J76" s="504">
        <v>4585</v>
      </c>
      <c r="K76" s="504">
        <v>30</v>
      </c>
      <c r="L76" s="350">
        <v>785</v>
      </c>
    </row>
    <row r="77" spans="1:12" s="321" customFormat="1" ht="19.5" customHeight="1" x14ac:dyDescent="0.2">
      <c r="A77" s="487">
        <v>67</v>
      </c>
      <c r="B77" s="1437"/>
      <c r="C77" s="314">
        <v>10670</v>
      </c>
      <c r="D77" s="481">
        <v>67</v>
      </c>
      <c r="E77" s="481">
        <v>54367</v>
      </c>
      <c r="F77" s="482">
        <v>1700</v>
      </c>
      <c r="G77" s="483"/>
      <c r="H77" s="1316" t="s">
        <v>2366</v>
      </c>
      <c r="I77" s="1317"/>
      <c r="J77" s="485">
        <v>1044</v>
      </c>
      <c r="K77" s="485">
        <v>250</v>
      </c>
      <c r="L77" s="486">
        <v>406</v>
      </c>
    </row>
    <row r="78" spans="1:12" s="321" customFormat="1" ht="19.5" customHeight="1" x14ac:dyDescent="0.2">
      <c r="A78" s="487">
        <v>68</v>
      </c>
      <c r="B78" s="1437"/>
      <c r="C78" s="308"/>
      <c r="D78" s="481">
        <v>68</v>
      </c>
      <c r="E78" s="481">
        <v>54368</v>
      </c>
      <c r="F78" s="482">
        <v>2245</v>
      </c>
      <c r="G78" s="483"/>
      <c r="H78" s="505" t="s">
        <v>1637</v>
      </c>
      <c r="I78" s="739"/>
      <c r="J78" s="485">
        <v>1572</v>
      </c>
      <c r="K78" s="485">
        <v>118</v>
      </c>
      <c r="L78" s="486">
        <v>555</v>
      </c>
    </row>
    <row r="79" spans="1:12" s="321" customFormat="1" ht="19.5" customHeight="1" x14ac:dyDescent="0.2">
      <c r="A79" s="718">
        <v>69</v>
      </c>
      <c r="B79" s="1461"/>
      <c r="C79" s="315"/>
      <c r="D79" s="431">
        <v>69</v>
      </c>
      <c r="E79" s="431">
        <v>54369</v>
      </c>
      <c r="F79" s="422">
        <v>1325</v>
      </c>
      <c r="G79" s="423"/>
      <c r="H79" s="428" t="s">
        <v>1647</v>
      </c>
      <c r="I79" s="740"/>
      <c r="J79" s="357">
        <v>98</v>
      </c>
      <c r="K79" s="357">
        <v>972</v>
      </c>
      <c r="L79" s="358">
        <v>255</v>
      </c>
    </row>
    <row r="80" spans="1:12" s="321" customFormat="1" ht="31" customHeight="1" thickBot="1" x14ac:dyDescent="0.25">
      <c r="A80" s="348">
        <v>70</v>
      </c>
      <c r="B80" s="412" t="s">
        <v>49</v>
      </c>
      <c r="C80" s="1130" t="s">
        <v>1282</v>
      </c>
      <c r="D80" s="501">
        <v>70</v>
      </c>
      <c r="E80" s="501">
        <v>54370</v>
      </c>
      <c r="F80" s="502">
        <v>1700</v>
      </c>
      <c r="G80" s="503"/>
      <c r="H80" s="1656" t="s">
        <v>2367</v>
      </c>
      <c r="I80" s="1657"/>
      <c r="J80" s="369">
        <v>937</v>
      </c>
      <c r="K80" s="369">
        <v>222</v>
      </c>
      <c r="L80" s="370">
        <v>541</v>
      </c>
    </row>
    <row r="81" spans="1:12" s="321" customFormat="1" ht="19.5" customHeight="1" thickTop="1" x14ac:dyDescent="0.2">
      <c r="A81" s="325"/>
      <c r="B81" s="1427" t="s">
        <v>546</v>
      </c>
      <c r="C81" s="1428"/>
      <c r="D81" s="1428"/>
      <c r="E81" s="429"/>
      <c r="F81" s="388">
        <f>SUM(F11:F80)</f>
        <v>167620</v>
      </c>
      <c r="G81" s="389">
        <f>SUM(G11:G80)</f>
        <v>0</v>
      </c>
      <c r="H81" s="390"/>
      <c r="I81" s="761"/>
      <c r="J81" s="863">
        <f>SUM(J11:J80)</f>
        <v>76186</v>
      </c>
      <c r="K81" s="863">
        <f>SUM(K11:K80)</f>
        <v>44813</v>
      </c>
      <c r="L81" s="393">
        <f>SUM(L11:L80)</f>
        <v>46621</v>
      </c>
    </row>
    <row r="82" spans="1:12" s="321" customFormat="1" ht="18" customHeight="1" x14ac:dyDescent="0.35">
      <c r="A82" s="329"/>
      <c r="B82" s="329"/>
      <c r="C82" s="329"/>
      <c r="D82" s="329"/>
      <c r="E82" s="329"/>
      <c r="F82" s="330"/>
      <c r="G82" s="331"/>
      <c r="H82" s="332"/>
      <c r="I82" s="333"/>
      <c r="J82" s="333"/>
      <c r="K82" s="333"/>
      <c r="L82" s="333"/>
    </row>
    <row r="83" spans="1:12" s="321" customFormat="1" ht="18" customHeight="1" x14ac:dyDescent="0.35">
      <c r="A83" s="297"/>
      <c r="B83" s="361"/>
      <c r="C83" s="362"/>
      <c r="D83" s="362"/>
      <c r="E83" s="362"/>
      <c r="F83" s="362"/>
      <c r="G83" s="362"/>
      <c r="H83" s="362"/>
      <c r="I83" s="297"/>
      <c r="J83" s="297"/>
      <c r="K83" s="335"/>
      <c r="L83" s="335"/>
    </row>
    <row r="84" spans="1:12" s="321" customFormat="1" ht="18" customHeight="1" x14ac:dyDescent="0.35">
      <c r="A84" s="297"/>
      <c r="B84" s="361"/>
      <c r="C84" s="362"/>
      <c r="D84" s="362"/>
      <c r="E84" s="362"/>
      <c r="F84" s="362"/>
      <c r="G84" s="362"/>
      <c r="H84" s="362"/>
      <c r="I84" s="297"/>
      <c r="J84" s="297"/>
      <c r="K84" s="335"/>
      <c r="L84" s="335"/>
    </row>
    <row r="85" spans="1:12" s="321" customFormat="1" ht="18" customHeight="1" x14ac:dyDescent="0.2">
      <c r="A85" s="297"/>
      <c r="B85" s="1312" t="s">
        <v>664</v>
      </c>
      <c r="C85" s="1312"/>
      <c r="D85" s="1312"/>
      <c r="E85" s="1312"/>
      <c r="F85" s="1312"/>
      <c r="G85" s="1312"/>
      <c r="H85" s="1312"/>
      <c r="I85" s="297"/>
      <c r="J85" s="297"/>
      <c r="K85" s="335"/>
      <c r="L85" s="335"/>
    </row>
    <row r="86" spans="1:12" s="288" customFormat="1" ht="18" customHeight="1" x14ac:dyDescent="0.35">
      <c r="A86" s="329"/>
      <c r="B86" s="336" t="s">
        <v>555</v>
      </c>
      <c r="C86" s="329"/>
      <c r="D86" s="329"/>
      <c r="E86" s="329"/>
      <c r="F86" s="337"/>
      <c r="G86" s="338"/>
      <c r="H86" s="1313"/>
      <c r="J86" s="339"/>
      <c r="K86" s="339"/>
      <c r="L86" s="339"/>
    </row>
    <row r="87" spans="1:12" s="288" customFormat="1" ht="18" customHeight="1" x14ac:dyDescent="0.35">
      <c r="B87" s="1652" t="s">
        <v>2208</v>
      </c>
      <c r="C87" s="1653"/>
      <c r="D87" s="1653"/>
      <c r="E87" s="1653"/>
      <c r="F87" s="1653"/>
      <c r="G87" s="1653"/>
      <c r="H87" s="1653"/>
      <c r="I87" s="340"/>
      <c r="J87" s="340"/>
    </row>
    <row r="88" spans="1:12" s="321" customFormat="1" ht="18" customHeight="1" x14ac:dyDescent="0.2">
      <c r="B88" s="1653"/>
      <c r="C88" s="1653"/>
      <c r="D88" s="1653"/>
      <c r="E88" s="1653"/>
      <c r="F88" s="1653"/>
      <c r="G88" s="1653"/>
      <c r="H88" s="1653"/>
      <c r="I88" s="297"/>
    </row>
    <row r="89" spans="1:12" s="288" customFormat="1" ht="18" customHeight="1" x14ac:dyDescent="0.35">
      <c r="B89" s="1653"/>
      <c r="C89" s="1653"/>
      <c r="D89" s="1653"/>
      <c r="E89" s="1653"/>
      <c r="F89" s="1653"/>
      <c r="G89" s="1653"/>
      <c r="H89" s="1653"/>
      <c r="I89" s="297"/>
    </row>
    <row r="90" spans="1:12" s="288" customFormat="1" ht="18" customHeight="1" x14ac:dyDescent="0.35">
      <c r="A90" s="321"/>
      <c r="B90" s="321"/>
      <c r="D90" s="321"/>
      <c r="E90" s="321"/>
      <c r="F90" s="342"/>
      <c r="G90" s="342"/>
      <c r="H90" s="343"/>
    </row>
    <row r="91" spans="1:12" s="288" customFormat="1" ht="18" customHeight="1" x14ac:dyDescent="0.35">
      <c r="B91" s="321"/>
      <c r="F91" s="342"/>
      <c r="G91" s="342"/>
      <c r="H91" s="343"/>
    </row>
    <row r="92" spans="1:12" s="288" customFormat="1" ht="18" customHeight="1" x14ac:dyDescent="0.35">
      <c r="B92" s="321"/>
      <c r="F92" s="342"/>
      <c r="G92" s="342"/>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5:C5"/>
    <mergeCell ref="D5:F5"/>
    <mergeCell ref="B6:C6"/>
    <mergeCell ref="D6:G6"/>
    <mergeCell ref="B7:C7"/>
    <mergeCell ref="D7:F7"/>
    <mergeCell ref="B8:C8"/>
    <mergeCell ref="D8:G8"/>
    <mergeCell ref="B2:C2"/>
    <mergeCell ref="D2:F2"/>
    <mergeCell ref="B3:C3"/>
    <mergeCell ref="D3:F3"/>
    <mergeCell ref="B4:C4"/>
    <mergeCell ref="D4:F4"/>
  </mergeCells>
  <phoneticPr fontId="57"/>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6"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3E1F-A52C-4793-BC9B-813371113D27}">
  <sheetPr codeName="Sheet6">
    <tabColor rgb="FFE6B8B7"/>
    <pageSetUpPr fitToPage="1"/>
  </sheetPr>
  <dimension ref="A1:L151"/>
  <sheetViews>
    <sheetView view="pageBreakPreview" zoomScale="70" zoomScaleNormal="55" zoomScaleSheetLayoutView="70" workbookViewId="0"/>
  </sheetViews>
  <sheetFormatPr defaultColWidth="9.81640625" defaultRowHeight="13" x14ac:dyDescent="0.2"/>
  <cols>
    <col min="1" max="1" width="4.453125" style="897"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87" customFormat="1" ht="30" customHeight="1" x14ac:dyDescent="0.7">
      <c r="A1" s="891"/>
      <c r="B1" s="1184" t="s">
        <v>1300</v>
      </c>
      <c r="C1" s="283"/>
      <c r="D1" s="283"/>
      <c r="E1" s="284"/>
      <c r="F1" s="284"/>
      <c r="G1" s="284"/>
      <c r="H1" s="285" t="s">
        <v>482</v>
      </c>
      <c r="I1" s="286"/>
      <c r="J1" s="286"/>
      <c r="K1" s="1185"/>
      <c r="L1" s="861" t="s">
        <v>1014</v>
      </c>
    </row>
    <row r="2" spans="1:12" s="288" customFormat="1" ht="30" customHeight="1" x14ac:dyDescent="0.35">
      <c r="A2" s="892"/>
      <c r="B2" s="1396" t="s">
        <v>0</v>
      </c>
      <c r="C2" s="1397"/>
      <c r="D2" s="1398"/>
      <c r="E2" s="1399"/>
      <c r="F2" s="1399"/>
      <c r="G2" s="289" t="s">
        <v>1</v>
      </c>
      <c r="H2" s="290" t="s">
        <v>394</v>
      </c>
      <c r="I2" s="291" t="s">
        <v>479</v>
      </c>
      <c r="J2" s="292"/>
      <c r="K2" s="292"/>
      <c r="L2" s="292"/>
    </row>
    <row r="3" spans="1:12" s="288" customFormat="1" ht="30" customHeight="1" x14ac:dyDescent="0.35">
      <c r="A3" s="892"/>
      <c r="B3" s="1400" t="s">
        <v>2</v>
      </c>
      <c r="C3" s="1401"/>
      <c r="D3" s="1402">
        <f>G129</f>
        <v>0</v>
      </c>
      <c r="E3" s="1403"/>
      <c r="F3" s="1403"/>
      <c r="G3" s="537" t="s">
        <v>3</v>
      </c>
      <c r="H3" s="293"/>
      <c r="I3" s="294"/>
      <c r="J3" s="292"/>
      <c r="K3" s="295"/>
      <c r="L3" s="295" t="s">
        <v>477</v>
      </c>
    </row>
    <row r="4" spans="1:12" s="288" customFormat="1" ht="30" customHeight="1" x14ac:dyDescent="0.35">
      <c r="A4" s="892"/>
      <c r="B4" s="1400" t="s">
        <v>4</v>
      </c>
      <c r="C4" s="1401"/>
      <c r="D4" s="1404"/>
      <c r="E4" s="1405"/>
      <c r="F4" s="1405"/>
      <c r="G4" s="530" t="s">
        <v>5</v>
      </c>
      <c r="H4" s="419" t="s">
        <v>393</v>
      </c>
      <c r="I4" s="291" t="s">
        <v>478</v>
      </c>
      <c r="J4" s="292"/>
      <c r="K4" s="292"/>
      <c r="L4" s="292"/>
    </row>
    <row r="5" spans="1:12" s="288" customFormat="1" ht="30" customHeight="1" x14ac:dyDescent="0.35">
      <c r="A5" s="892"/>
      <c r="B5" s="1400" t="s">
        <v>6</v>
      </c>
      <c r="C5" s="1401"/>
      <c r="D5" s="1402">
        <f>ROUND(D3*D4,0)</f>
        <v>0</v>
      </c>
      <c r="E5" s="1403"/>
      <c r="F5" s="1403"/>
      <c r="G5" s="530" t="s">
        <v>5</v>
      </c>
      <c r="H5" s="293"/>
      <c r="I5" s="294"/>
      <c r="J5" s="292"/>
      <c r="K5" s="292"/>
      <c r="L5" s="292"/>
    </row>
    <row r="6" spans="1:12" s="288" customFormat="1" ht="30" customHeight="1" x14ac:dyDescent="0.35">
      <c r="A6" s="892"/>
      <c r="B6" s="1400" t="s">
        <v>7</v>
      </c>
      <c r="C6" s="1401"/>
      <c r="D6" s="1406"/>
      <c r="E6" s="1407"/>
      <c r="F6" s="1407"/>
      <c r="G6" s="1408"/>
      <c r="H6" s="492" t="s">
        <v>1648</v>
      </c>
      <c r="I6" s="291" t="s">
        <v>480</v>
      </c>
      <c r="J6" s="292"/>
      <c r="K6" s="295"/>
      <c r="L6" s="295" t="s">
        <v>477</v>
      </c>
    </row>
    <row r="7" spans="1:12" s="288" customFormat="1" ht="30" customHeight="1" x14ac:dyDescent="0.35">
      <c r="A7" s="892"/>
      <c r="B7" s="1409" t="s">
        <v>8</v>
      </c>
      <c r="C7" s="1410"/>
      <c r="D7" s="1411"/>
      <c r="E7" s="1412"/>
      <c r="F7" s="1412"/>
      <c r="G7" s="420" t="s">
        <v>3</v>
      </c>
      <c r="H7" s="421" t="s">
        <v>618</v>
      </c>
      <c r="I7" s="291" t="s">
        <v>481</v>
      </c>
      <c r="J7" s="292"/>
      <c r="K7" s="292"/>
      <c r="L7" s="292"/>
    </row>
    <row r="8" spans="1:12" s="288" customFormat="1" ht="30" customHeight="1" x14ac:dyDescent="0.35">
      <c r="A8" s="892"/>
      <c r="B8" s="1415" t="s">
        <v>649</v>
      </c>
      <c r="C8" s="1415"/>
      <c r="D8" s="1416"/>
      <c r="E8" s="1416"/>
      <c r="F8" s="1416"/>
      <c r="G8" s="1417"/>
      <c r="H8" s="296"/>
      <c r="I8" s="296"/>
      <c r="J8" s="297"/>
      <c r="K8" s="298"/>
      <c r="L8" s="298" t="s">
        <v>483</v>
      </c>
    </row>
    <row r="9" spans="1:12" s="1189" customFormat="1" ht="24" customHeight="1" x14ac:dyDescent="0.35">
      <c r="A9" s="1186"/>
      <c r="B9" s="1187"/>
      <c r="C9" s="1188"/>
      <c r="H9" s="1190"/>
      <c r="I9" s="1191"/>
      <c r="J9" s="1122"/>
      <c r="K9" s="924"/>
      <c r="L9" s="924" t="s">
        <v>2286</v>
      </c>
    </row>
    <row r="10" spans="1:12" s="1192"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5" t="s">
        <v>1189</v>
      </c>
      <c r="L10" s="1113" t="s">
        <v>1301</v>
      </c>
    </row>
    <row r="11" spans="1:12" s="1200" customFormat="1" ht="19.5" customHeight="1" x14ac:dyDescent="0.35">
      <c r="A11" s="1193">
        <v>1</v>
      </c>
      <c r="B11" s="1658" t="s">
        <v>17</v>
      </c>
      <c r="C11" s="1194" t="s">
        <v>1302</v>
      </c>
      <c r="D11" s="1195" t="s">
        <v>1303</v>
      </c>
      <c r="E11" s="1195">
        <v>54801</v>
      </c>
      <c r="F11" s="1196">
        <v>3170</v>
      </c>
      <c r="G11" s="1197"/>
      <c r="H11" s="925" t="s">
        <v>1688</v>
      </c>
      <c r="I11" s="926"/>
      <c r="J11" s="1198">
        <v>235</v>
      </c>
      <c r="K11" s="1198">
        <v>1843</v>
      </c>
      <c r="L11" s="1199">
        <v>1092</v>
      </c>
    </row>
    <row r="12" spans="1:12" s="1200" customFormat="1" ht="19.5" customHeight="1" x14ac:dyDescent="0.35">
      <c r="A12" s="1201">
        <v>2</v>
      </c>
      <c r="B12" s="1659"/>
      <c r="C12" s="1202">
        <v>24980</v>
      </c>
      <c r="D12" s="1203" t="s">
        <v>1304</v>
      </c>
      <c r="E12" s="1203">
        <v>54802</v>
      </c>
      <c r="F12" s="1204">
        <v>700</v>
      </c>
      <c r="G12" s="1205"/>
      <c r="H12" s="927" t="s">
        <v>1978</v>
      </c>
      <c r="I12" s="928"/>
      <c r="J12" s="1206">
        <v>4</v>
      </c>
      <c r="K12" s="1206">
        <v>414</v>
      </c>
      <c r="L12" s="1207">
        <v>282</v>
      </c>
    </row>
    <row r="13" spans="1:12" s="1200" customFormat="1" ht="19.5" customHeight="1" x14ac:dyDescent="0.35">
      <c r="A13" s="1201">
        <v>3</v>
      </c>
      <c r="B13" s="1659"/>
      <c r="C13" s="1208"/>
      <c r="D13" s="1203" t="s">
        <v>1305</v>
      </c>
      <c r="E13" s="1203">
        <v>54803</v>
      </c>
      <c r="F13" s="1204">
        <v>1850</v>
      </c>
      <c r="G13" s="1205"/>
      <c r="H13" s="927" t="s">
        <v>1689</v>
      </c>
      <c r="I13" s="928"/>
      <c r="J13" s="1206">
        <v>34</v>
      </c>
      <c r="K13" s="1206">
        <v>1332</v>
      </c>
      <c r="L13" s="1207">
        <v>484</v>
      </c>
    </row>
    <row r="14" spans="1:12" s="1200" customFormat="1" ht="19.5" customHeight="1" x14ac:dyDescent="0.35">
      <c r="A14" s="1201">
        <v>4</v>
      </c>
      <c r="B14" s="1659"/>
      <c r="C14" s="1202"/>
      <c r="D14" s="1203" t="s">
        <v>1306</v>
      </c>
      <c r="E14" s="1203">
        <v>54804</v>
      </c>
      <c r="F14" s="1204">
        <v>1250</v>
      </c>
      <c r="G14" s="1205"/>
      <c r="H14" s="927" t="s">
        <v>2287</v>
      </c>
      <c r="I14" s="928"/>
      <c r="J14" s="1206">
        <v>2</v>
      </c>
      <c r="K14" s="1206">
        <v>773</v>
      </c>
      <c r="L14" s="1207">
        <v>475</v>
      </c>
    </row>
    <row r="15" spans="1:12" s="1200" customFormat="1" ht="19.5" customHeight="1" x14ac:dyDescent="0.35">
      <c r="A15" s="1201">
        <v>5</v>
      </c>
      <c r="B15" s="1659"/>
      <c r="C15" s="1209"/>
      <c r="D15" s="1203" t="s">
        <v>1307</v>
      </c>
      <c r="E15" s="1203">
        <v>54805</v>
      </c>
      <c r="F15" s="1204">
        <v>1630</v>
      </c>
      <c r="G15" s="1205"/>
      <c r="H15" s="927" t="s">
        <v>1690</v>
      </c>
      <c r="I15" s="928"/>
      <c r="J15" s="1206">
        <v>246</v>
      </c>
      <c r="K15" s="1206">
        <v>791</v>
      </c>
      <c r="L15" s="1207">
        <v>593</v>
      </c>
    </row>
    <row r="16" spans="1:12" s="1200" customFormat="1" ht="19.5" customHeight="1" x14ac:dyDescent="0.35">
      <c r="A16" s="1210">
        <v>6</v>
      </c>
      <c r="B16" s="1659"/>
      <c r="C16" s="1208"/>
      <c r="D16" s="1211" t="s">
        <v>1308</v>
      </c>
      <c r="E16" s="1211">
        <v>54806</v>
      </c>
      <c r="F16" s="1212">
        <v>530</v>
      </c>
      <c r="G16" s="1213"/>
      <c r="H16" s="927" t="s">
        <v>1040</v>
      </c>
      <c r="I16" s="928"/>
      <c r="J16" s="1214">
        <v>62</v>
      </c>
      <c r="K16" s="1214">
        <v>173</v>
      </c>
      <c r="L16" s="1215">
        <v>295</v>
      </c>
    </row>
    <row r="17" spans="1:12" s="1216" customFormat="1" ht="19.5" customHeight="1" x14ac:dyDescent="0.2">
      <c r="A17" s="1201">
        <v>7</v>
      </c>
      <c r="B17" s="1659"/>
      <c r="C17" s="1208"/>
      <c r="D17" s="1203" t="s">
        <v>1309</v>
      </c>
      <c r="E17" s="1203">
        <v>54807</v>
      </c>
      <c r="F17" s="1204">
        <v>3390</v>
      </c>
      <c r="G17" s="1205"/>
      <c r="H17" s="927" t="s">
        <v>2288</v>
      </c>
      <c r="I17" s="928"/>
      <c r="J17" s="1206">
        <v>90</v>
      </c>
      <c r="K17" s="1206">
        <v>2138</v>
      </c>
      <c r="L17" s="1207">
        <v>1162</v>
      </c>
    </row>
    <row r="18" spans="1:12" s="1216" customFormat="1" ht="19.5" customHeight="1" x14ac:dyDescent="0.2">
      <c r="A18" s="1201">
        <v>8</v>
      </c>
      <c r="B18" s="1659"/>
      <c r="C18" s="1208"/>
      <c r="D18" s="1203" t="s">
        <v>1310</v>
      </c>
      <c r="E18" s="1203">
        <v>54808</v>
      </c>
      <c r="F18" s="1204">
        <v>4580</v>
      </c>
      <c r="G18" s="1205"/>
      <c r="H18" s="927" t="s">
        <v>726</v>
      </c>
      <c r="I18" s="928"/>
      <c r="J18" s="1206">
        <v>838</v>
      </c>
      <c r="K18" s="1206">
        <v>1996</v>
      </c>
      <c r="L18" s="1207">
        <v>1746</v>
      </c>
    </row>
    <row r="19" spans="1:12" s="1216" customFormat="1" ht="19.5" customHeight="1" x14ac:dyDescent="0.2">
      <c r="A19" s="1201">
        <v>9</v>
      </c>
      <c r="B19" s="1659"/>
      <c r="C19" s="1202"/>
      <c r="D19" s="1203" t="s">
        <v>1311</v>
      </c>
      <c r="E19" s="1203">
        <v>54809</v>
      </c>
      <c r="F19" s="1204">
        <v>3540</v>
      </c>
      <c r="G19" s="1205"/>
      <c r="H19" s="927" t="s">
        <v>1691</v>
      </c>
      <c r="I19" s="928"/>
      <c r="J19" s="1206">
        <v>423</v>
      </c>
      <c r="K19" s="1206">
        <v>1731</v>
      </c>
      <c r="L19" s="1207">
        <v>1386</v>
      </c>
    </row>
    <row r="20" spans="1:12" s="1216" customFormat="1" ht="19.5" customHeight="1" x14ac:dyDescent="0.2">
      <c r="A20" s="1201">
        <v>10</v>
      </c>
      <c r="B20" s="1659"/>
      <c r="C20" s="1202"/>
      <c r="D20" s="1203" t="s">
        <v>1312</v>
      </c>
      <c r="E20" s="1203">
        <v>54810</v>
      </c>
      <c r="F20" s="1204">
        <v>2950</v>
      </c>
      <c r="G20" s="1205"/>
      <c r="H20" s="927" t="s">
        <v>1692</v>
      </c>
      <c r="I20" s="928"/>
      <c r="J20" s="1206">
        <v>331</v>
      </c>
      <c r="K20" s="1206">
        <v>1694</v>
      </c>
      <c r="L20" s="1207">
        <v>925</v>
      </c>
    </row>
    <row r="21" spans="1:12" s="1216" customFormat="1" ht="19.5" customHeight="1" x14ac:dyDescent="0.2">
      <c r="A21" s="1217">
        <v>11</v>
      </c>
      <c r="B21" s="1660"/>
      <c r="C21" s="1219"/>
      <c r="D21" s="1220" t="s">
        <v>1313</v>
      </c>
      <c r="E21" s="1220">
        <v>54811</v>
      </c>
      <c r="F21" s="1221">
        <v>1390</v>
      </c>
      <c r="G21" s="1222"/>
      <c r="H21" s="929" t="s">
        <v>1693</v>
      </c>
      <c r="I21" s="930"/>
      <c r="J21" s="1223">
        <v>379</v>
      </c>
      <c r="K21" s="1223">
        <v>588</v>
      </c>
      <c r="L21" s="1224">
        <v>423</v>
      </c>
    </row>
    <row r="22" spans="1:12" s="1216" customFormat="1" ht="19.5" customHeight="1" x14ac:dyDescent="0.2">
      <c r="A22" s="1225">
        <v>12</v>
      </c>
      <c r="B22" s="1658" t="s">
        <v>18</v>
      </c>
      <c r="C22" s="1226" t="s">
        <v>1314</v>
      </c>
      <c r="D22" s="1227" t="s">
        <v>1315</v>
      </c>
      <c r="E22" s="1227">
        <v>54812</v>
      </c>
      <c r="F22" s="1228">
        <v>4160</v>
      </c>
      <c r="G22" s="1229"/>
      <c r="H22" s="925" t="s">
        <v>727</v>
      </c>
      <c r="I22" s="926"/>
      <c r="J22" s="1230">
        <v>471</v>
      </c>
      <c r="K22" s="1230">
        <v>1803</v>
      </c>
      <c r="L22" s="1231">
        <v>1886</v>
      </c>
    </row>
    <row r="23" spans="1:12" s="1216" customFormat="1" ht="19.5" customHeight="1" x14ac:dyDescent="0.2">
      <c r="A23" s="1201">
        <v>13</v>
      </c>
      <c r="B23" s="1659"/>
      <c r="C23" s="1202">
        <v>36500</v>
      </c>
      <c r="D23" s="1203" t="s">
        <v>1316</v>
      </c>
      <c r="E23" s="1203">
        <v>54813</v>
      </c>
      <c r="F23" s="1204">
        <v>2210</v>
      </c>
      <c r="G23" s="1205"/>
      <c r="H23" s="927" t="s">
        <v>1694</v>
      </c>
      <c r="I23" s="928"/>
      <c r="J23" s="1206">
        <v>166</v>
      </c>
      <c r="K23" s="1206">
        <v>1012</v>
      </c>
      <c r="L23" s="1207">
        <v>1032</v>
      </c>
    </row>
    <row r="24" spans="1:12" s="1216" customFormat="1" ht="19.5" customHeight="1" x14ac:dyDescent="0.2">
      <c r="A24" s="1201">
        <v>14</v>
      </c>
      <c r="B24" s="1659"/>
      <c r="C24" s="1202"/>
      <c r="D24" s="1203" t="s">
        <v>1317</v>
      </c>
      <c r="E24" s="1203">
        <v>54814</v>
      </c>
      <c r="F24" s="1204">
        <v>2150</v>
      </c>
      <c r="G24" s="1205"/>
      <c r="H24" s="927" t="s">
        <v>1695</v>
      </c>
      <c r="I24" s="928"/>
      <c r="J24" s="1206">
        <v>253</v>
      </c>
      <c r="K24" s="1206">
        <v>898</v>
      </c>
      <c r="L24" s="1207">
        <v>999</v>
      </c>
    </row>
    <row r="25" spans="1:12" s="1216" customFormat="1" ht="19.5" customHeight="1" x14ac:dyDescent="0.2">
      <c r="A25" s="1201">
        <v>15</v>
      </c>
      <c r="B25" s="1659"/>
      <c r="C25" s="1202"/>
      <c r="D25" s="1203" t="s">
        <v>1318</v>
      </c>
      <c r="E25" s="1203">
        <v>54815</v>
      </c>
      <c r="F25" s="1204">
        <v>2580</v>
      </c>
      <c r="G25" s="1205"/>
      <c r="H25" s="927" t="s">
        <v>1039</v>
      </c>
      <c r="I25" s="928"/>
      <c r="J25" s="1206">
        <v>375</v>
      </c>
      <c r="K25" s="1206">
        <v>1415</v>
      </c>
      <c r="L25" s="1207">
        <v>790</v>
      </c>
    </row>
    <row r="26" spans="1:12" s="1216" customFormat="1" ht="19.5" customHeight="1" x14ac:dyDescent="0.2">
      <c r="A26" s="1201">
        <v>16</v>
      </c>
      <c r="B26" s="1659"/>
      <c r="C26" s="1202"/>
      <c r="D26" s="1203" t="s">
        <v>1319</v>
      </c>
      <c r="E26" s="1203">
        <v>54816</v>
      </c>
      <c r="F26" s="1204">
        <v>1890</v>
      </c>
      <c r="G26" s="1205"/>
      <c r="H26" s="927" t="s">
        <v>1696</v>
      </c>
      <c r="I26" s="928"/>
      <c r="J26" s="1206">
        <v>431</v>
      </c>
      <c r="K26" s="1206">
        <v>737</v>
      </c>
      <c r="L26" s="1207">
        <v>722</v>
      </c>
    </row>
    <row r="27" spans="1:12" s="1216" customFormat="1" ht="19.5" customHeight="1" x14ac:dyDescent="0.2">
      <c r="A27" s="1201">
        <v>17</v>
      </c>
      <c r="B27" s="1659"/>
      <c r="C27" s="1208"/>
      <c r="D27" s="1203" t="s">
        <v>1320</v>
      </c>
      <c r="E27" s="1203">
        <v>54817</v>
      </c>
      <c r="F27" s="1204">
        <v>3410</v>
      </c>
      <c r="G27" s="1205"/>
      <c r="H27" s="927" t="s">
        <v>58</v>
      </c>
      <c r="I27" s="928"/>
      <c r="J27" s="1206">
        <v>632</v>
      </c>
      <c r="K27" s="1206">
        <v>759</v>
      </c>
      <c r="L27" s="1207">
        <v>2019</v>
      </c>
    </row>
    <row r="28" spans="1:12" s="1216" customFormat="1" ht="19.5" customHeight="1" x14ac:dyDescent="0.2">
      <c r="A28" s="1201">
        <v>18</v>
      </c>
      <c r="B28" s="1659"/>
      <c r="C28" s="1208"/>
      <c r="D28" s="1203" t="s">
        <v>1321</v>
      </c>
      <c r="E28" s="1203">
        <v>54818</v>
      </c>
      <c r="F28" s="1204">
        <v>5120</v>
      </c>
      <c r="G28" s="1205"/>
      <c r="H28" s="927" t="s">
        <v>1697</v>
      </c>
      <c r="I28" s="928"/>
      <c r="J28" s="1206">
        <v>566</v>
      </c>
      <c r="K28" s="1206">
        <v>1791</v>
      </c>
      <c r="L28" s="1207">
        <v>2763</v>
      </c>
    </row>
    <row r="29" spans="1:12" s="1216" customFormat="1" ht="19.5" customHeight="1" x14ac:dyDescent="0.2">
      <c r="A29" s="1201">
        <v>19</v>
      </c>
      <c r="B29" s="1659"/>
      <c r="C29" s="1208"/>
      <c r="D29" s="1203" t="s">
        <v>1322</v>
      </c>
      <c r="E29" s="1203">
        <v>54819</v>
      </c>
      <c r="F29" s="1204">
        <v>4970</v>
      </c>
      <c r="G29" s="1205"/>
      <c r="H29" s="927" t="s">
        <v>728</v>
      </c>
      <c r="I29" s="928"/>
      <c r="J29" s="1206">
        <v>1065</v>
      </c>
      <c r="K29" s="1206">
        <v>639</v>
      </c>
      <c r="L29" s="1207">
        <v>3266</v>
      </c>
    </row>
    <row r="30" spans="1:12" s="1216" customFormat="1" ht="19.5" customHeight="1" x14ac:dyDescent="0.2">
      <c r="A30" s="1201">
        <v>20</v>
      </c>
      <c r="B30" s="1659"/>
      <c r="C30" s="1202"/>
      <c r="D30" s="1203" t="s">
        <v>1323</v>
      </c>
      <c r="E30" s="1203">
        <v>54820</v>
      </c>
      <c r="F30" s="1204">
        <v>740</v>
      </c>
      <c r="G30" s="1205"/>
      <c r="H30" s="927" t="s">
        <v>1698</v>
      </c>
      <c r="I30" s="928"/>
      <c r="J30" s="1206">
        <v>444</v>
      </c>
      <c r="K30" s="1206">
        <v>205</v>
      </c>
      <c r="L30" s="1207">
        <v>91</v>
      </c>
    </row>
    <row r="31" spans="1:12" s="1216" customFormat="1" ht="19.5" customHeight="1" x14ac:dyDescent="0.2">
      <c r="A31" s="1201">
        <v>21</v>
      </c>
      <c r="B31" s="1659"/>
      <c r="C31" s="1208"/>
      <c r="D31" s="1203" t="s">
        <v>1324</v>
      </c>
      <c r="E31" s="1203">
        <v>54821</v>
      </c>
      <c r="F31" s="1204">
        <v>2790</v>
      </c>
      <c r="G31" s="1205"/>
      <c r="H31" s="927" t="s">
        <v>1699</v>
      </c>
      <c r="I31" s="928"/>
      <c r="J31" s="1206">
        <v>177</v>
      </c>
      <c r="K31" s="1206">
        <v>264</v>
      </c>
      <c r="L31" s="1207">
        <v>2349</v>
      </c>
    </row>
    <row r="32" spans="1:12" s="1216" customFormat="1" ht="19.5" customHeight="1" x14ac:dyDescent="0.2">
      <c r="A32" s="1201">
        <v>22</v>
      </c>
      <c r="B32" s="1659"/>
      <c r="C32" s="1208"/>
      <c r="D32" s="1203" t="s">
        <v>1325</v>
      </c>
      <c r="E32" s="1203">
        <v>54822</v>
      </c>
      <c r="F32" s="1204">
        <v>4300</v>
      </c>
      <c r="G32" s="1205"/>
      <c r="H32" s="927" t="s">
        <v>1700</v>
      </c>
      <c r="I32" s="928"/>
      <c r="J32" s="1206">
        <v>2295</v>
      </c>
      <c r="K32" s="1206">
        <v>372</v>
      </c>
      <c r="L32" s="1207">
        <v>1633</v>
      </c>
    </row>
    <row r="33" spans="1:12" s="1216" customFormat="1" ht="19.5" customHeight="1" x14ac:dyDescent="0.2">
      <c r="A33" s="1201">
        <v>23</v>
      </c>
      <c r="B33" s="1659"/>
      <c r="C33" s="1202"/>
      <c r="D33" s="1203" t="s">
        <v>1326</v>
      </c>
      <c r="E33" s="1203">
        <v>54823</v>
      </c>
      <c r="F33" s="1204">
        <v>2180</v>
      </c>
      <c r="G33" s="1205"/>
      <c r="H33" s="927" t="s">
        <v>729</v>
      </c>
      <c r="I33" s="928"/>
      <c r="J33" s="1206">
        <v>1478</v>
      </c>
      <c r="K33" s="1206">
        <v>62</v>
      </c>
      <c r="L33" s="1207">
        <v>640</v>
      </c>
    </row>
    <row r="34" spans="1:12" s="1216" customFormat="1" ht="19.5" customHeight="1" x14ac:dyDescent="0.2">
      <c r="A34" s="1217">
        <v>24</v>
      </c>
      <c r="B34" s="1660"/>
      <c r="C34" s="1232"/>
      <c r="D34" s="1220" t="s">
        <v>1327</v>
      </c>
      <c r="E34" s="1220">
        <v>54824</v>
      </c>
      <c r="F34" s="1221">
        <v>0</v>
      </c>
      <c r="G34" s="1222"/>
      <c r="H34" s="931"/>
      <c r="I34" s="930"/>
      <c r="J34" s="1223">
        <v>0</v>
      </c>
      <c r="K34" s="1223">
        <v>0</v>
      </c>
      <c r="L34" s="1224">
        <v>0</v>
      </c>
    </row>
    <row r="35" spans="1:12" s="1216" customFormat="1" ht="19.5" customHeight="1" x14ac:dyDescent="0.2">
      <c r="A35" s="1225">
        <v>25</v>
      </c>
      <c r="B35" s="1658" t="s">
        <v>19</v>
      </c>
      <c r="C35" s="1226" t="s">
        <v>1328</v>
      </c>
      <c r="D35" s="1227" t="s">
        <v>1329</v>
      </c>
      <c r="E35" s="1227">
        <v>54825</v>
      </c>
      <c r="F35" s="1228">
        <v>4690</v>
      </c>
      <c r="G35" s="1229"/>
      <c r="H35" s="925" t="s">
        <v>730</v>
      </c>
      <c r="I35" s="926"/>
      <c r="J35" s="1230">
        <v>592</v>
      </c>
      <c r="K35" s="1230">
        <v>1656</v>
      </c>
      <c r="L35" s="1231">
        <v>2442</v>
      </c>
    </row>
    <row r="36" spans="1:12" s="1216" customFormat="1" ht="19.5" customHeight="1" x14ac:dyDescent="0.2">
      <c r="A36" s="1201">
        <v>26</v>
      </c>
      <c r="B36" s="1659"/>
      <c r="C36" s="1202">
        <v>21720</v>
      </c>
      <c r="D36" s="1203" t="s">
        <v>1330</v>
      </c>
      <c r="E36" s="1203">
        <v>54826</v>
      </c>
      <c r="F36" s="1204">
        <v>3990</v>
      </c>
      <c r="G36" s="1205"/>
      <c r="H36" s="927" t="s">
        <v>1331</v>
      </c>
      <c r="I36" s="928"/>
      <c r="J36" s="1206">
        <v>783</v>
      </c>
      <c r="K36" s="1206">
        <v>1755</v>
      </c>
      <c r="L36" s="1207">
        <v>1452</v>
      </c>
    </row>
    <row r="37" spans="1:12" s="1216" customFormat="1" ht="19.5" customHeight="1" x14ac:dyDescent="0.2">
      <c r="A37" s="1201">
        <v>27</v>
      </c>
      <c r="B37" s="1659"/>
      <c r="C37" s="1208"/>
      <c r="D37" s="1203" t="s">
        <v>1332</v>
      </c>
      <c r="E37" s="1203">
        <v>54827</v>
      </c>
      <c r="F37" s="1204">
        <v>1950</v>
      </c>
      <c r="G37" s="1205"/>
      <c r="H37" s="927" t="s">
        <v>731</v>
      </c>
      <c r="I37" s="928"/>
      <c r="J37" s="1206">
        <v>1027</v>
      </c>
      <c r="K37" s="1206">
        <v>527</v>
      </c>
      <c r="L37" s="1207">
        <v>396</v>
      </c>
    </row>
    <row r="38" spans="1:12" s="1216" customFormat="1" ht="19.5" customHeight="1" x14ac:dyDescent="0.2">
      <c r="A38" s="1201">
        <v>28</v>
      </c>
      <c r="B38" s="1659"/>
      <c r="C38" s="1202"/>
      <c r="D38" s="1203" t="s">
        <v>1333</v>
      </c>
      <c r="E38" s="1203">
        <v>54828</v>
      </c>
      <c r="F38" s="1204">
        <v>2120</v>
      </c>
      <c r="G38" s="1205"/>
      <c r="H38" s="927" t="s">
        <v>1038</v>
      </c>
      <c r="I38" s="928"/>
      <c r="J38" s="1206">
        <v>414</v>
      </c>
      <c r="K38" s="1206">
        <v>90</v>
      </c>
      <c r="L38" s="1207">
        <v>1616</v>
      </c>
    </row>
    <row r="39" spans="1:12" s="1216" customFormat="1" ht="19.5" customHeight="1" x14ac:dyDescent="0.2">
      <c r="A39" s="1201">
        <v>29</v>
      </c>
      <c r="B39" s="1659"/>
      <c r="C39" s="1202"/>
      <c r="D39" s="1203" t="s">
        <v>1334</v>
      </c>
      <c r="E39" s="1203">
        <v>54829</v>
      </c>
      <c r="F39" s="1204">
        <v>2470</v>
      </c>
      <c r="G39" s="1205"/>
      <c r="H39" s="927" t="s">
        <v>1701</v>
      </c>
      <c r="I39" s="928"/>
      <c r="J39" s="1206">
        <v>1789</v>
      </c>
      <c r="K39" s="1206">
        <v>283</v>
      </c>
      <c r="L39" s="1207">
        <v>398</v>
      </c>
    </row>
    <row r="40" spans="1:12" s="1216" customFormat="1" ht="19.5" customHeight="1" x14ac:dyDescent="0.2">
      <c r="A40" s="1201">
        <v>30</v>
      </c>
      <c r="B40" s="1659"/>
      <c r="C40" s="1202"/>
      <c r="D40" s="1203" t="s">
        <v>1335</v>
      </c>
      <c r="E40" s="1203">
        <v>54830</v>
      </c>
      <c r="F40" s="1204">
        <v>1350</v>
      </c>
      <c r="G40" s="1205"/>
      <c r="H40" s="927" t="s">
        <v>1186</v>
      </c>
      <c r="I40" s="928"/>
      <c r="J40" s="1206">
        <v>503</v>
      </c>
      <c r="K40" s="1206">
        <v>605</v>
      </c>
      <c r="L40" s="1207">
        <v>242</v>
      </c>
    </row>
    <row r="41" spans="1:12" s="1216" customFormat="1" ht="19.5" customHeight="1" x14ac:dyDescent="0.2">
      <c r="A41" s="1201">
        <v>31</v>
      </c>
      <c r="B41" s="1659"/>
      <c r="C41" s="1208"/>
      <c r="D41" s="1203" t="s">
        <v>1336</v>
      </c>
      <c r="E41" s="1203">
        <v>54831</v>
      </c>
      <c r="F41" s="1204">
        <v>2550</v>
      </c>
      <c r="G41" s="1205"/>
      <c r="H41" s="927" t="s">
        <v>59</v>
      </c>
      <c r="I41" s="928"/>
      <c r="J41" s="1206">
        <v>573</v>
      </c>
      <c r="K41" s="1206">
        <v>959</v>
      </c>
      <c r="L41" s="1207">
        <v>1018</v>
      </c>
    </row>
    <row r="42" spans="1:12" s="1216" customFormat="1" ht="19.5" customHeight="1" x14ac:dyDescent="0.2">
      <c r="A42" s="1217">
        <v>32</v>
      </c>
      <c r="B42" s="1660"/>
      <c r="C42" s="1219"/>
      <c r="D42" s="1220" t="s">
        <v>1337</v>
      </c>
      <c r="E42" s="1220">
        <v>54832</v>
      </c>
      <c r="F42" s="1221">
        <v>2600</v>
      </c>
      <c r="G42" s="1222"/>
      <c r="H42" s="929" t="s">
        <v>732</v>
      </c>
      <c r="I42" s="930"/>
      <c r="J42" s="1223">
        <v>1602</v>
      </c>
      <c r="K42" s="1223">
        <v>191</v>
      </c>
      <c r="L42" s="1224">
        <v>807</v>
      </c>
    </row>
    <row r="43" spans="1:12" s="1216" customFormat="1" ht="19.5" customHeight="1" x14ac:dyDescent="0.2">
      <c r="A43" s="1225">
        <v>33</v>
      </c>
      <c r="B43" s="1658" t="s">
        <v>20</v>
      </c>
      <c r="C43" s="1226" t="s">
        <v>1338</v>
      </c>
      <c r="D43" s="1227" t="s">
        <v>1339</v>
      </c>
      <c r="E43" s="1227">
        <v>54833</v>
      </c>
      <c r="F43" s="1228">
        <v>3510</v>
      </c>
      <c r="G43" s="1229"/>
      <c r="H43" s="925" t="s">
        <v>1037</v>
      </c>
      <c r="I43" s="926"/>
      <c r="J43" s="1230">
        <v>826</v>
      </c>
      <c r="K43" s="1230">
        <v>435</v>
      </c>
      <c r="L43" s="1231">
        <v>2249</v>
      </c>
    </row>
    <row r="44" spans="1:12" s="1216" customFormat="1" ht="19.5" customHeight="1" x14ac:dyDescent="0.2">
      <c r="A44" s="1201">
        <v>34</v>
      </c>
      <c r="B44" s="1659"/>
      <c r="C44" s="1202">
        <v>22570</v>
      </c>
      <c r="D44" s="1203" t="s">
        <v>1340</v>
      </c>
      <c r="E44" s="1203">
        <v>54834</v>
      </c>
      <c r="F44" s="1204">
        <v>3970</v>
      </c>
      <c r="G44" s="1205"/>
      <c r="H44" s="927" t="s">
        <v>733</v>
      </c>
      <c r="I44" s="928"/>
      <c r="J44" s="1206">
        <v>587</v>
      </c>
      <c r="K44" s="1206">
        <v>1909</v>
      </c>
      <c r="L44" s="1207">
        <v>1474</v>
      </c>
    </row>
    <row r="45" spans="1:12" s="1216" customFormat="1" ht="19.5" customHeight="1" x14ac:dyDescent="0.2">
      <c r="A45" s="1201">
        <v>35</v>
      </c>
      <c r="B45" s="1659"/>
      <c r="C45" s="1208"/>
      <c r="D45" s="1203" t="s">
        <v>1341</v>
      </c>
      <c r="E45" s="1203">
        <v>54835</v>
      </c>
      <c r="F45" s="1204">
        <v>3890</v>
      </c>
      <c r="G45" s="1205"/>
      <c r="H45" s="927" t="s">
        <v>734</v>
      </c>
      <c r="I45" s="928"/>
      <c r="J45" s="1206">
        <v>737</v>
      </c>
      <c r="K45" s="1206">
        <v>1440</v>
      </c>
      <c r="L45" s="1207">
        <v>1713</v>
      </c>
    </row>
    <row r="46" spans="1:12" s="1216" customFormat="1" ht="19.5" customHeight="1" x14ac:dyDescent="0.2">
      <c r="A46" s="1201">
        <v>36</v>
      </c>
      <c r="B46" s="1659"/>
      <c r="C46" s="1233"/>
      <c r="D46" s="1203" t="s">
        <v>1342</v>
      </c>
      <c r="E46" s="1203">
        <v>54836</v>
      </c>
      <c r="F46" s="1204">
        <v>2340</v>
      </c>
      <c r="G46" s="1205"/>
      <c r="H46" s="927" t="s">
        <v>1702</v>
      </c>
      <c r="I46" s="928"/>
      <c r="J46" s="1206">
        <v>218</v>
      </c>
      <c r="K46" s="1206">
        <v>808</v>
      </c>
      <c r="L46" s="1207">
        <v>1314</v>
      </c>
    </row>
    <row r="47" spans="1:12" s="1216" customFormat="1" ht="19.5" customHeight="1" x14ac:dyDescent="0.2">
      <c r="A47" s="1201">
        <v>37</v>
      </c>
      <c r="B47" s="1659"/>
      <c r="C47" s="1202"/>
      <c r="D47" s="1203" t="s">
        <v>1343</v>
      </c>
      <c r="E47" s="1203">
        <v>54837</v>
      </c>
      <c r="F47" s="1204">
        <v>4550</v>
      </c>
      <c r="G47" s="1205"/>
      <c r="H47" s="927" t="s">
        <v>735</v>
      </c>
      <c r="I47" s="928"/>
      <c r="J47" s="1206">
        <v>1410</v>
      </c>
      <c r="K47" s="1206">
        <v>1486</v>
      </c>
      <c r="L47" s="1207">
        <v>1654</v>
      </c>
    </row>
    <row r="48" spans="1:12" s="1216" customFormat="1" ht="19.5" customHeight="1" x14ac:dyDescent="0.2">
      <c r="A48" s="1201">
        <v>38</v>
      </c>
      <c r="B48" s="1659"/>
      <c r="C48" s="1202"/>
      <c r="D48" s="1203" t="s">
        <v>1344</v>
      </c>
      <c r="E48" s="1203">
        <v>54838</v>
      </c>
      <c r="F48" s="1204">
        <v>1440</v>
      </c>
      <c r="G48" s="1205"/>
      <c r="H48" s="927" t="s">
        <v>1069</v>
      </c>
      <c r="I48" s="928"/>
      <c r="J48" s="1206">
        <v>97</v>
      </c>
      <c r="K48" s="1206">
        <v>369</v>
      </c>
      <c r="L48" s="1207">
        <v>974</v>
      </c>
    </row>
    <row r="49" spans="1:12" s="1216" customFormat="1" ht="19.5" customHeight="1" x14ac:dyDescent="0.2">
      <c r="A49" s="1201">
        <v>39</v>
      </c>
      <c r="B49" s="1659"/>
      <c r="C49" s="1208"/>
      <c r="D49" s="1203" t="s">
        <v>1345</v>
      </c>
      <c r="E49" s="1203">
        <v>54839</v>
      </c>
      <c r="F49" s="1204">
        <v>900</v>
      </c>
      <c r="G49" s="1205"/>
      <c r="H49" s="927" t="s">
        <v>1703</v>
      </c>
      <c r="I49" s="928"/>
      <c r="J49" s="1206">
        <v>556</v>
      </c>
      <c r="K49" s="1206">
        <v>344</v>
      </c>
      <c r="L49" s="1207">
        <v>0</v>
      </c>
    </row>
    <row r="50" spans="1:12" s="1216" customFormat="1" ht="19.5" customHeight="1" x14ac:dyDescent="0.2">
      <c r="A50" s="1201">
        <v>40</v>
      </c>
      <c r="B50" s="1659"/>
      <c r="C50" s="1208"/>
      <c r="D50" s="1203" t="s">
        <v>1346</v>
      </c>
      <c r="E50" s="1203">
        <v>54840</v>
      </c>
      <c r="F50" s="1204">
        <v>1130</v>
      </c>
      <c r="G50" s="1205"/>
      <c r="H50" s="927" t="s">
        <v>2289</v>
      </c>
      <c r="I50" s="928"/>
      <c r="J50" s="1206">
        <v>472</v>
      </c>
      <c r="K50" s="1206">
        <v>275</v>
      </c>
      <c r="L50" s="1207">
        <v>383</v>
      </c>
    </row>
    <row r="51" spans="1:12" s="1216" customFormat="1" ht="19.5" customHeight="1" x14ac:dyDescent="0.2">
      <c r="A51" s="1217">
        <v>41</v>
      </c>
      <c r="B51" s="1660"/>
      <c r="C51" s="1232"/>
      <c r="D51" s="1220" t="s">
        <v>1347</v>
      </c>
      <c r="E51" s="1220">
        <v>54841</v>
      </c>
      <c r="F51" s="1221">
        <v>840</v>
      </c>
      <c r="G51" s="1222"/>
      <c r="H51" s="929" t="s">
        <v>2290</v>
      </c>
      <c r="I51" s="930"/>
      <c r="J51" s="1223">
        <v>20</v>
      </c>
      <c r="K51" s="1223">
        <v>340</v>
      </c>
      <c r="L51" s="1224">
        <v>480</v>
      </c>
    </row>
    <row r="52" spans="1:12" s="1216" customFormat="1" ht="19.5" customHeight="1" x14ac:dyDescent="0.2">
      <c r="A52" s="1225">
        <v>42</v>
      </c>
      <c r="B52" s="1658" t="s" ph="1">
        <v>21</v>
      </c>
      <c r="C52" s="1234" t="s">
        <v>1348</v>
      </c>
      <c r="D52" s="1227" t="s">
        <v>1349</v>
      </c>
      <c r="E52" s="1227">
        <v>54842</v>
      </c>
      <c r="F52" s="1228">
        <v>910</v>
      </c>
      <c r="G52" s="1229"/>
      <c r="H52" s="925" t="s">
        <v>1704</v>
      </c>
      <c r="I52" s="926"/>
      <c r="J52" s="1230">
        <v>271</v>
      </c>
      <c r="K52" s="1230">
        <v>300</v>
      </c>
      <c r="L52" s="1231">
        <v>339</v>
      </c>
    </row>
    <row r="53" spans="1:12" s="1216" customFormat="1" ht="19.5" customHeight="1" x14ac:dyDescent="0.2">
      <c r="A53" s="1201">
        <v>43</v>
      </c>
      <c r="B53" s="1659"/>
      <c r="C53" s="1202">
        <v>3560</v>
      </c>
      <c r="D53" s="1203" t="s">
        <v>1350</v>
      </c>
      <c r="E53" s="1203">
        <v>54843</v>
      </c>
      <c r="F53" s="1204">
        <v>1840</v>
      </c>
      <c r="G53" s="1205"/>
      <c r="H53" s="927" t="s">
        <v>1705</v>
      </c>
      <c r="I53" s="928"/>
      <c r="J53" s="1206">
        <v>880</v>
      </c>
      <c r="K53" s="1206">
        <v>633</v>
      </c>
      <c r="L53" s="1207">
        <v>327</v>
      </c>
    </row>
    <row r="54" spans="1:12" s="1216" customFormat="1" ht="19.5" customHeight="1" x14ac:dyDescent="0.2">
      <c r="A54" s="1217">
        <v>44</v>
      </c>
      <c r="B54" s="1660"/>
      <c r="C54" s="1219"/>
      <c r="D54" s="1220" t="s">
        <v>1649</v>
      </c>
      <c r="E54" s="1220">
        <v>54844</v>
      </c>
      <c r="F54" s="1221">
        <v>810</v>
      </c>
      <c r="G54" s="1222"/>
      <c r="H54" s="929" t="s">
        <v>2291</v>
      </c>
      <c r="I54" s="930"/>
      <c r="J54" s="1223">
        <v>810</v>
      </c>
      <c r="K54" s="1223">
        <v>0</v>
      </c>
      <c r="L54" s="1224">
        <v>0</v>
      </c>
    </row>
    <row r="55" spans="1:12" s="1216" customFormat="1" ht="19.5" customHeight="1" x14ac:dyDescent="0.2">
      <c r="A55" s="1225">
        <v>45</v>
      </c>
      <c r="B55" s="1658" t="s">
        <v>22</v>
      </c>
      <c r="C55" s="1226" t="s">
        <v>1351</v>
      </c>
      <c r="D55" s="1227" t="s">
        <v>1352</v>
      </c>
      <c r="E55" s="1227">
        <v>54845</v>
      </c>
      <c r="F55" s="1228">
        <v>2160</v>
      </c>
      <c r="G55" s="1229"/>
      <c r="H55" s="925" t="s">
        <v>1706</v>
      </c>
      <c r="I55" s="926"/>
      <c r="J55" s="1230">
        <v>718</v>
      </c>
      <c r="K55" s="1230">
        <v>295</v>
      </c>
      <c r="L55" s="1231">
        <v>1147</v>
      </c>
    </row>
    <row r="56" spans="1:12" s="1216" customFormat="1" ht="19.5" customHeight="1" x14ac:dyDescent="0.2">
      <c r="A56" s="1201">
        <v>46</v>
      </c>
      <c r="B56" s="1659"/>
      <c r="C56" s="1202">
        <v>41120</v>
      </c>
      <c r="D56" s="1203" t="s">
        <v>1353</v>
      </c>
      <c r="E56" s="1203">
        <v>54846</v>
      </c>
      <c r="F56" s="1204">
        <v>1260</v>
      </c>
      <c r="G56" s="1205"/>
      <c r="H56" s="927" t="s">
        <v>1707</v>
      </c>
      <c r="I56" s="928"/>
      <c r="J56" s="1206">
        <v>388</v>
      </c>
      <c r="K56" s="1206">
        <v>490</v>
      </c>
      <c r="L56" s="1207">
        <v>382</v>
      </c>
    </row>
    <row r="57" spans="1:12" s="1216" customFormat="1" ht="19.5" customHeight="1" x14ac:dyDescent="0.2">
      <c r="A57" s="1201">
        <v>47</v>
      </c>
      <c r="B57" s="1659"/>
      <c r="C57" s="1202"/>
      <c r="D57" s="1203" t="s">
        <v>1354</v>
      </c>
      <c r="E57" s="1203">
        <v>54847</v>
      </c>
      <c r="F57" s="1204">
        <v>1740</v>
      </c>
      <c r="G57" s="1205"/>
      <c r="H57" s="927" t="s">
        <v>1708</v>
      </c>
      <c r="I57" s="928"/>
      <c r="J57" s="1206">
        <v>831</v>
      </c>
      <c r="K57" s="1206">
        <v>165</v>
      </c>
      <c r="L57" s="1207">
        <v>744</v>
      </c>
    </row>
    <row r="58" spans="1:12" s="1216" customFormat="1" ht="19.5" customHeight="1" x14ac:dyDescent="0.2">
      <c r="A58" s="1201">
        <v>48</v>
      </c>
      <c r="B58" s="1659"/>
      <c r="C58" s="1202"/>
      <c r="D58" s="1203" t="s">
        <v>1355</v>
      </c>
      <c r="E58" s="1203">
        <v>54848</v>
      </c>
      <c r="F58" s="1204">
        <v>0</v>
      </c>
      <c r="G58" s="1205"/>
      <c r="H58" s="927"/>
      <c r="I58" s="928"/>
      <c r="J58" s="1206">
        <v>0</v>
      </c>
      <c r="K58" s="1206">
        <v>0</v>
      </c>
      <c r="L58" s="1207">
        <v>0</v>
      </c>
    </row>
    <row r="59" spans="1:12" s="1216" customFormat="1" ht="19.5" customHeight="1" x14ac:dyDescent="0.2">
      <c r="A59" s="1201">
        <v>49</v>
      </c>
      <c r="B59" s="1659"/>
      <c r="C59" s="1208"/>
      <c r="D59" s="1203" t="s">
        <v>1356</v>
      </c>
      <c r="E59" s="1203">
        <v>54849</v>
      </c>
      <c r="F59" s="1204">
        <v>2910</v>
      </c>
      <c r="G59" s="1205"/>
      <c r="H59" s="927" t="s">
        <v>60</v>
      </c>
      <c r="I59" s="928"/>
      <c r="J59" s="1206">
        <v>1565</v>
      </c>
      <c r="K59" s="1206">
        <v>834</v>
      </c>
      <c r="L59" s="1207">
        <v>511</v>
      </c>
    </row>
    <row r="60" spans="1:12" s="1216" customFormat="1" ht="19.5" customHeight="1" x14ac:dyDescent="0.2">
      <c r="A60" s="1201">
        <v>50</v>
      </c>
      <c r="B60" s="1659"/>
      <c r="C60" s="1208"/>
      <c r="D60" s="1203" t="s">
        <v>1650</v>
      </c>
      <c r="E60" s="1203">
        <v>54850</v>
      </c>
      <c r="F60" s="1204">
        <v>2410</v>
      </c>
      <c r="G60" s="1205"/>
      <c r="H60" s="927" t="s">
        <v>1709</v>
      </c>
      <c r="I60" s="928"/>
      <c r="J60" s="1206">
        <v>2410</v>
      </c>
      <c r="K60" s="1206">
        <v>0</v>
      </c>
      <c r="L60" s="1207">
        <v>0</v>
      </c>
    </row>
    <row r="61" spans="1:12" s="1216" customFormat="1" ht="19.5" customHeight="1" x14ac:dyDescent="0.2">
      <c r="A61" s="1201">
        <v>51</v>
      </c>
      <c r="B61" s="1659"/>
      <c r="C61" s="1208"/>
      <c r="D61" s="1203" t="s">
        <v>1357</v>
      </c>
      <c r="E61" s="1203">
        <v>54851</v>
      </c>
      <c r="F61" s="1204">
        <v>1350</v>
      </c>
      <c r="G61" s="1205"/>
      <c r="H61" s="927" t="s">
        <v>1710</v>
      </c>
      <c r="I61" s="928"/>
      <c r="J61" s="1206">
        <v>348</v>
      </c>
      <c r="K61" s="1206">
        <v>481</v>
      </c>
      <c r="L61" s="1207">
        <v>521</v>
      </c>
    </row>
    <row r="62" spans="1:12" s="1216" customFormat="1" ht="19.5" customHeight="1" x14ac:dyDescent="0.2">
      <c r="A62" s="1201">
        <v>52</v>
      </c>
      <c r="B62" s="1659"/>
      <c r="C62" s="1202"/>
      <c r="D62" s="1203" t="s">
        <v>1358</v>
      </c>
      <c r="E62" s="1203">
        <v>54852</v>
      </c>
      <c r="F62" s="1204">
        <v>930</v>
      </c>
      <c r="G62" s="1205"/>
      <c r="H62" s="927" t="s">
        <v>1711</v>
      </c>
      <c r="I62" s="928"/>
      <c r="J62" s="1206">
        <v>483</v>
      </c>
      <c r="K62" s="1206">
        <v>265</v>
      </c>
      <c r="L62" s="1207">
        <v>182</v>
      </c>
    </row>
    <row r="63" spans="1:12" s="1216" customFormat="1" ht="19.5" customHeight="1" x14ac:dyDescent="0.2">
      <c r="A63" s="1201">
        <v>53</v>
      </c>
      <c r="B63" s="1659"/>
      <c r="C63" s="1208"/>
      <c r="D63" s="1203" t="s">
        <v>1359</v>
      </c>
      <c r="E63" s="1203">
        <v>54853</v>
      </c>
      <c r="F63" s="1204">
        <v>1340</v>
      </c>
      <c r="G63" s="1205"/>
      <c r="H63" s="927" t="s">
        <v>1712</v>
      </c>
      <c r="I63" s="928"/>
      <c r="J63" s="1206">
        <v>341</v>
      </c>
      <c r="K63" s="1206">
        <v>418</v>
      </c>
      <c r="L63" s="1207">
        <v>581</v>
      </c>
    </row>
    <row r="64" spans="1:12" s="1216" customFormat="1" ht="19.5" customHeight="1" x14ac:dyDescent="0.2">
      <c r="A64" s="1201">
        <v>54</v>
      </c>
      <c r="B64" s="1659"/>
      <c r="C64" s="1233"/>
      <c r="D64" s="1203" t="s">
        <v>1360</v>
      </c>
      <c r="E64" s="1203">
        <v>54854</v>
      </c>
      <c r="F64" s="1204">
        <v>1980</v>
      </c>
      <c r="G64" s="1205"/>
      <c r="H64" s="927" t="s">
        <v>1361</v>
      </c>
      <c r="I64" s="928"/>
      <c r="J64" s="1206">
        <v>1079</v>
      </c>
      <c r="K64" s="1206">
        <v>121</v>
      </c>
      <c r="L64" s="1207">
        <v>780</v>
      </c>
    </row>
    <row r="65" spans="1:12" s="1216" customFormat="1" ht="19.5" customHeight="1" x14ac:dyDescent="0.2">
      <c r="A65" s="1201">
        <v>55</v>
      </c>
      <c r="B65" s="1659"/>
      <c r="C65" s="1202"/>
      <c r="D65" s="1203" t="s">
        <v>1362</v>
      </c>
      <c r="E65" s="1203">
        <v>54855</v>
      </c>
      <c r="F65" s="1204">
        <v>2280</v>
      </c>
      <c r="G65" s="1205"/>
      <c r="H65" s="927" t="s">
        <v>1036</v>
      </c>
      <c r="I65" s="928"/>
      <c r="J65" s="1206">
        <v>127</v>
      </c>
      <c r="K65" s="1206">
        <v>622</v>
      </c>
      <c r="L65" s="1207">
        <v>1531</v>
      </c>
    </row>
    <row r="66" spans="1:12" s="1216" customFormat="1" ht="19.5" customHeight="1" x14ac:dyDescent="0.2">
      <c r="A66" s="1201">
        <v>56</v>
      </c>
      <c r="B66" s="1659"/>
      <c r="C66" s="1208"/>
      <c r="D66" s="1203" t="s">
        <v>1363</v>
      </c>
      <c r="E66" s="1203">
        <v>54856</v>
      </c>
      <c r="F66" s="1204">
        <v>6400</v>
      </c>
      <c r="G66" s="1205"/>
      <c r="H66" s="927" t="s">
        <v>1035</v>
      </c>
      <c r="I66" s="928"/>
      <c r="J66" s="1206">
        <v>202</v>
      </c>
      <c r="K66" s="1206">
        <v>4584</v>
      </c>
      <c r="L66" s="1207">
        <v>1614</v>
      </c>
    </row>
    <row r="67" spans="1:12" s="1216" customFormat="1" ht="19.5" customHeight="1" x14ac:dyDescent="0.2">
      <c r="A67" s="1201">
        <v>57</v>
      </c>
      <c r="B67" s="1659"/>
      <c r="C67" s="1208"/>
      <c r="D67" s="1203" t="s">
        <v>1364</v>
      </c>
      <c r="E67" s="1203">
        <v>54857</v>
      </c>
      <c r="F67" s="1204">
        <v>6040</v>
      </c>
      <c r="G67" s="1205"/>
      <c r="H67" s="927" t="s">
        <v>2292</v>
      </c>
      <c r="I67" s="928"/>
      <c r="J67" s="1206">
        <v>540</v>
      </c>
      <c r="K67" s="1206">
        <v>2236</v>
      </c>
      <c r="L67" s="1207">
        <v>3264</v>
      </c>
    </row>
    <row r="68" spans="1:12" s="1216" customFormat="1" ht="19.5" customHeight="1" x14ac:dyDescent="0.2">
      <c r="A68" s="1201">
        <v>58</v>
      </c>
      <c r="B68" s="1659"/>
      <c r="C68" s="1208"/>
      <c r="D68" s="1203" t="s">
        <v>1365</v>
      </c>
      <c r="E68" s="1203">
        <v>54858</v>
      </c>
      <c r="F68" s="1204">
        <v>2360</v>
      </c>
      <c r="G68" s="1205"/>
      <c r="H68" s="927" t="s">
        <v>714</v>
      </c>
      <c r="I68" s="928"/>
      <c r="J68" s="1206">
        <v>1029</v>
      </c>
      <c r="K68" s="1206">
        <v>726</v>
      </c>
      <c r="L68" s="1207">
        <v>605</v>
      </c>
    </row>
    <row r="69" spans="1:12" s="1216" customFormat="1" ht="19.5" customHeight="1" x14ac:dyDescent="0.2">
      <c r="A69" s="1201">
        <v>59</v>
      </c>
      <c r="B69" s="1659"/>
      <c r="C69" s="1202"/>
      <c r="D69" s="1203" t="s">
        <v>1366</v>
      </c>
      <c r="E69" s="1203">
        <v>54859</v>
      </c>
      <c r="F69" s="1204">
        <v>4340</v>
      </c>
      <c r="G69" s="1205"/>
      <c r="H69" s="927" t="s">
        <v>1367</v>
      </c>
      <c r="I69" s="928"/>
      <c r="J69" s="1206">
        <v>151</v>
      </c>
      <c r="K69" s="1206">
        <v>2048</v>
      </c>
      <c r="L69" s="1207">
        <v>2141</v>
      </c>
    </row>
    <row r="70" spans="1:12" s="1216" customFormat="1" ht="19.5" customHeight="1" x14ac:dyDescent="0.2">
      <c r="A70" s="1217">
        <v>60</v>
      </c>
      <c r="B70" s="1660"/>
      <c r="C70" s="1219"/>
      <c r="D70" s="1220" t="s">
        <v>1368</v>
      </c>
      <c r="E70" s="1220">
        <v>54860</v>
      </c>
      <c r="F70" s="1221">
        <v>3620</v>
      </c>
      <c r="G70" s="1222"/>
      <c r="H70" s="929" t="s">
        <v>736</v>
      </c>
      <c r="I70" s="930"/>
      <c r="J70" s="1223">
        <v>248</v>
      </c>
      <c r="K70" s="1223">
        <v>2200</v>
      </c>
      <c r="L70" s="1224">
        <v>1172</v>
      </c>
    </row>
    <row r="71" spans="1:12" s="1216" customFormat="1" ht="19.5" customHeight="1" x14ac:dyDescent="0.2">
      <c r="A71" s="1225">
        <v>61</v>
      </c>
      <c r="B71" s="1658" t="s">
        <v>23</v>
      </c>
      <c r="C71" s="1235" t="s">
        <v>1369</v>
      </c>
      <c r="D71" s="1227" t="s">
        <v>1370</v>
      </c>
      <c r="E71" s="1227">
        <v>54861</v>
      </c>
      <c r="F71" s="1228">
        <v>2660</v>
      </c>
      <c r="G71" s="1229"/>
      <c r="H71" s="925" t="s">
        <v>1070</v>
      </c>
      <c r="I71" s="926"/>
      <c r="J71" s="1230">
        <v>1664</v>
      </c>
      <c r="K71" s="1230">
        <v>924</v>
      </c>
      <c r="L71" s="1231">
        <v>72</v>
      </c>
    </row>
    <row r="72" spans="1:12" s="1216" customFormat="1" ht="19.5" customHeight="1" x14ac:dyDescent="0.2">
      <c r="A72" s="1217">
        <v>62</v>
      </c>
      <c r="B72" s="1660"/>
      <c r="C72" s="1202">
        <v>3620</v>
      </c>
      <c r="D72" s="1220" t="s">
        <v>1371</v>
      </c>
      <c r="E72" s="1220">
        <v>54862</v>
      </c>
      <c r="F72" s="1221">
        <v>960</v>
      </c>
      <c r="G72" s="1222"/>
      <c r="H72" s="929" t="s">
        <v>1034</v>
      </c>
      <c r="I72" s="930"/>
      <c r="J72" s="1223">
        <v>108</v>
      </c>
      <c r="K72" s="1223">
        <v>527</v>
      </c>
      <c r="L72" s="1224">
        <v>325</v>
      </c>
    </row>
    <row r="73" spans="1:12" s="1216" customFormat="1" ht="19.5" customHeight="1" x14ac:dyDescent="0.2">
      <c r="A73" s="1225">
        <v>63</v>
      </c>
      <c r="B73" s="1658" t="s">
        <v>49</v>
      </c>
      <c r="C73" s="1226" t="s">
        <v>1372</v>
      </c>
      <c r="D73" s="1227" t="s">
        <v>2293</v>
      </c>
      <c r="E73" s="1227">
        <v>54863</v>
      </c>
      <c r="F73" s="1228">
        <v>860</v>
      </c>
      <c r="G73" s="1229"/>
      <c r="H73" s="925" t="s">
        <v>2294</v>
      </c>
      <c r="I73" s="926"/>
      <c r="J73" s="1230">
        <v>0</v>
      </c>
      <c r="K73" s="1230">
        <v>781</v>
      </c>
      <c r="L73" s="1231">
        <v>79</v>
      </c>
    </row>
    <row r="74" spans="1:12" s="1216" customFormat="1" ht="19.5" customHeight="1" x14ac:dyDescent="0.2">
      <c r="A74" s="1217">
        <v>64</v>
      </c>
      <c r="B74" s="1660"/>
      <c r="C74" s="1202">
        <v>860</v>
      </c>
      <c r="D74" s="1220" t="s">
        <v>2295</v>
      </c>
      <c r="E74" s="1220">
        <v>54864</v>
      </c>
      <c r="F74" s="1221">
        <v>0</v>
      </c>
      <c r="G74" s="1222"/>
      <c r="H74" s="932"/>
      <c r="I74" s="933"/>
      <c r="J74" s="1223">
        <v>0</v>
      </c>
      <c r="K74" s="1223">
        <v>0</v>
      </c>
      <c r="L74" s="1224">
        <v>0</v>
      </c>
    </row>
    <row r="75" spans="1:12" s="1216" customFormat="1" ht="19.5" customHeight="1" x14ac:dyDescent="0.2">
      <c r="A75" s="1225">
        <v>65</v>
      </c>
      <c r="B75" s="1658" t="s">
        <v>50</v>
      </c>
      <c r="C75" s="1226" t="s">
        <v>1373</v>
      </c>
      <c r="D75" s="1227" t="s">
        <v>1374</v>
      </c>
      <c r="E75" s="1227">
        <v>54901</v>
      </c>
      <c r="F75" s="1228">
        <v>2550</v>
      </c>
      <c r="G75" s="1229"/>
      <c r="H75" s="925" t="s">
        <v>2167</v>
      </c>
      <c r="I75" s="926"/>
      <c r="J75" s="1230">
        <v>441</v>
      </c>
      <c r="K75" s="1230">
        <v>1133</v>
      </c>
      <c r="L75" s="1231">
        <v>976</v>
      </c>
    </row>
    <row r="76" spans="1:12" s="1216" customFormat="1" ht="19.5" customHeight="1" x14ac:dyDescent="0.2">
      <c r="A76" s="1201">
        <v>66</v>
      </c>
      <c r="B76" s="1659"/>
      <c r="C76" s="1202">
        <v>47680</v>
      </c>
      <c r="D76" s="1203" t="s">
        <v>1375</v>
      </c>
      <c r="E76" s="1203">
        <v>54902</v>
      </c>
      <c r="F76" s="1204">
        <v>990</v>
      </c>
      <c r="G76" s="1205"/>
      <c r="H76" s="927" t="s">
        <v>1713</v>
      </c>
      <c r="I76" s="928"/>
      <c r="J76" s="1206">
        <v>171</v>
      </c>
      <c r="K76" s="1206">
        <v>381</v>
      </c>
      <c r="L76" s="1207">
        <v>438</v>
      </c>
    </row>
    <row r="77" spans="1:12" s="1216" customFormat="1" ht="19.5" customHeight="1" x14ac:dyDescent="0.2">
      <c r="A77" s="1201">
        <v>67</v>
      </c>
      <c r="B77" s="1659"/>
      <c r="C77" s="1202"/>
      <c r="D77" s="1203" t="s">
        <v>1376</v>
      </c>
      <c r="E77" s="1203">
        <v>54903</v>
      </c>
      <c r="F77" s="1204">
        <v>2160</v>
      </c>
      <c r="G77" s="1205"/>
      <c r="H77" s="927" t="s">
        <v>1714</v>
      </c>
      <c r="I77" s="928"/>
      <c r="J77" s="1206">
        <v>290</v>
      </c>
      <c r="K77" s="1206">
        <v>1033</v>
      </c>
      <c r="L77" s="1207">
        <v>837</v>
      </c>
    </row>
    <row r="78" spans="1:12" s="1216" customFormat="1" ht="19.5" customHeight="1" x14ac:dyDescent="0.2">
      <c r="A78" s="1201">
        <v>68</v>
      </c>
      <c r="B78" s="1659"/>
      <c r="C78" s="1202"/>
      <c r="D78" s="1203" t="s">
        <v>1377</v>
      </c>
      <c r="E78" s="1203">
        <v>54904</v>
      </c>
      <c r="F78" s="1204">
        <v>2490</v>
      </c>
      <c r="G78" s="1205"/>
      <c r="H78" s="927" t="s">
        <v>1651</v>
      </c>
      <c r="I78" s="928"/>
      <c r="J78" s="1206">
        <v>1169</v>
      </c>
      <c r="K78" s="1206">
        <v>364</v>
      </c>
      <c r="L78" s="1207">
        <v>957</v>
      </c>
    </row>
    <row r="79" spans="1:12" s="1216" customFormat="1" ht="19.5" customHeight="1" x14ac:dyDescent="0.2">
      <c r="A79" s="1201">
        <v>69</v>
      </c>
      <c r="B79" s="1659"/>
      <c r="C79" s="1202"/>
      <c r="D79" s="1203" t="s">
        <v>1378</v>
      </c>
      <c r="E79" s="1203">
        <v>54905</v>
      </c>
      <c r="F79" s="1204">
        <v>2900</v>
      </c>
      <c r="G79" s="1205"/>
      <c r="H79" s="927" t="s">
        <v>1715</v>
      </c>
      <c r="I79" s="928"/>
      <c r="J79" s="1206">
        <v>552</v>
      </c>
      <c r="K79" s="1206">
        <v>1350</v>
      </c>
      <c r="L79" s="1207">
        <v>998</v>
      </c>
    </row>
    <row r="80" spans="1:12" s="1216" customFormat="1" ht="19.5" customHeight="1" x14ac:dyDescent="0.2">
      <c r="A80" s="1201">
        <v>70</v>
      </c>
      <c r="B80" s="1659"/>
      <c r="C80" s="1208"/>
      <c r="D80" s="1203" t="s">
        <v>1379</v>
      </c>
      <c r="E80" s="1203">
        <v>54906</v>
      </c>
      <c r="F80" s="1204">
        <v>3870</v>
      </c>
      <c r="G80" s="1205"/>
      <c r="H80" s="927" t="s">
        <v>1716</v>
      </c>
      <c r="I80" s="928"/>
      <c r="J80" s="1206">
        <v>1588</v>
      </c>
      <c r="K80" s="1206">
        <v>712</v>
      </c>
      <c r="L80" s="1207">
        <v>1570</v>
      </c>
    </row>
    <row r="81" spans="1:12" s="1216" customFormat="1" ht="19.5" customHeight="1" x14ac:dyDescent="0.2">
      <c r="A81" s="1201">
        <v>71</v>
      </c>
      <c r="B81" s="1659"/>
      <c r="C81" s="1208"/>
      <c r="D81" s="1203" t="s">
        <v>1380</v>
      </c>
      <c r="E81" s="1203">
        <v>54907</v>
      </c>
      <c r="F81" s="1204">
        <v>1830</v>
      </c>
      <c r="G81" s="1205"/>
      <c r="H81" s="927" t="s">
        <v>1717</v>
      </c>
      <c r="I81" s="928"/>
      <c r="J81" s="1206">
        <v>1334</v>
      </c>
      <c r="K81" s="1206">
        <v>41</v>
      </c>
      <c r="L81" s="1207">
        <v>455</v>
      </c>
    </row>
    <row r="82" spans="1:12" s="1216" customFormat="1" ht="19.5" customHeight="1" x14ac:dyDescent="0.2">
      <c r="A82" s="1201">
        <v>72</v>
      </c>
      <c r="B82" s="1659"/>
      <c r="C82" s="1202"/>
      <c r="D82" s="1203" t="s">
        <v>1381</v>
      </c>
      <c r="E82" s="1203">
        <v>54908</v>
      </c>
      <c r="F82" s="1204">
        <v>500</v>
      </c>
      <c r="G82" s="1205"/>
      <c r="H82" s="927" t="s">
        <v>1718</v>
      </c>
      <c r="I82" s="928"/>
      <c r="J82" s="1206">
        <v>322</v>
      </c>
      <c r="K82" s="1206">
        <v>113</v>
      </c>
      <c r="L82" s="1207">
        <v>65</v>
      </c>
    </row>
    <row r="83" spans="1:12" s="1216" customFormat="1" ht="19.5" customHeight="1" x14ac:dyDescent="0.2">
      <c r="A83" s="1201">
        <v>73</v>
      </c>
      <c r="B83" s="1659"/>
      <c r="C83" s="1202"/>
      <c r="D83" s="1203" t="s">
        <v>1382</v>
      </c>
      <c r="E83" s="1203">
        <v>54909</v>
      </c>
      <c r="F83" s="1204">
        <v>1900</v>
      </c>
      <c r="G83" s="1205"/>
      <c r="H83" s="927" t="s">
        <v>1719</v>
      </c>
      <c r="I83" s="928"/>
      <c r="J83" s="1206">
        <v>753</v>
      </c>
      <c r="K83" s="1206">
        <v>145</v>
      </c>
      <c r="L83" s="1207">
        <v>1002</v>
      </c>
    </row>
    <row r="84" spans="1:12" s="1216" customFormat="1" ht="19.5" customHeight="1" x14ac:dyDescent="0.2">
      <c r="A84" s="1201">
        <v>74</v>
      </c>
      <c r="B84" s="1659"/>
      <c r="C84" s="1202"/>
      <c r="D84" s="1203" t="s">
        <v>1383</v>
      </c>
      <c r="E84" s="1203">
        <v>54910</v>
      </c>
      <c r="F84" s="1204">
        <v>1740</v>
      </c>
      <c r="G84" s="1205"/>
      <c r="H84" s="927" t="s">
        <v>1071</v>
      </c>
      <c r="I84" s="928"/>
      <c r="J84" s="1206">
        <v>929</v>
      </c>
      <c r="K84" s="1206">
        <v>203</v>
      </c>
      <c r="L84" s="1207">
        <v>608</v>
      </c>
    </row>
    <row r="85" spans="1:12" s="1216" customFormat="1" ht="19.5" customHeight="1" x14ac:dyDescent="0.2">
      <c r="A85" s="1201">
        <v>75</v>
      </c>
      <c r="B85" s="1659"/>
      <c r="C85" s="1208"/>
      <c r="D85" s="1203" t="s">
        <v>1384</v>
      </c>
      <c r="E85" s="1203">
        <v>54911</v>
      </c>
      <c r="F85" s="1204">
        <v>4560</v>
      </c>
      <c r="G85" s="1205"/>
      <c r="H85" s="927" t="s">
        <v>737</v>
      </c>
      <c r="I85" s="928"/>
      <c r="J85" s="1206">
        <v>753</v>
      </c>
      <c r="K85" s="1206">
        <v>1579</v>
      </c>
      <c r="L85" s="1207">
        <v>2228</v>
      </c>
    </row>
    <row r="86" spans="1:12" s="1216" customFormat="1" ht="19.5" customHeight="1" x14ac:dyDescent="0.2">
      <c r="A86" s="1201">
        <v>76</v>
      </c>
      <c r="B86" s="1659"/>
      <c r="C86" s="1208"/>
      <c r="D86" s="1203" t="s">
        <v>1385</v>
      </c>
      <c r="E86" s="1203">
        <v>54912</v>
      </c>
      <c r="F86" s="1204">
        <v>3300</v>
      </c>
      <c r="G86" s="1205"/>
      <c r="H86" s="927" t="s">
        <v>738</v>
      </c>
      <c r="I86" s="928"/>
      <c r="J86" s="1206">
        <v>1397</v>
      </c>
      <c r="K86" s="1206">
        <v>907</v>
      </c>
      <c r="L86" s="1207">
        <v>996</v>
      </c>
    </row>
    <row r="87" spans="1:12" s="1216" customFormat="1" ht="19.5" customHeight="1" x14ac:dyDescent="0.2">
      <c r="A87" s="1201">
        <v>77</v>
      </c>
      <c r="B87" s="1659"/>
      <c r="C87" s="1208"/>
      <c r="D87" s="1203" t="s">
        <v>1386</v>
      </c>
      <c r="E87" s="1203">
        <v>54913</v>
      </c>
      <c r="F87" s="1204">
        <v>1930</v>
      </c>
      <c r="G87" s="1205"/>
      <c r="H87" s="927" t="s">
        <v>1033</v>
      </c>
      <c r="I87" s="928"/>
      <c r="J87" s="1206">
        <v>325</v>
      </c>
      <c r="K87" s="1206">
        <v>604</v>
      </c>
      <c r="L87" s="1207">
        <v>1001</v>
      </c>
    </row>
    <row r="88" spans="1:12" s="1216" customFormat="1" ht="19.5" customHeight="1" x14ac:dyDescent="0.2">
      <c r="A88" s="1201">
        <v>78</v>
      </c>
      <c r="B88" s="1659"/>
      <c r="C88" s="1202"/>
      <c r="D88" s="1203" t="s">
        <v>1387</v>
      </c>
      <c r="E88" s="1203">
        <v>54914</v>
      </c>
      <c r="F88" s="1204">
        <v>2990</v>
      </c>
      <c r="G88" s="1205"/>
      <c r="H88" s="927" t="s">
        <v>739</v>
      </c>
      <c r="I88" s="928"/>
      <c r="J88" s="1206">
        <v>343</v>
      </c>
      <c r="K88" s="1206">
        <v>537</v>
      </c>
      <c r="L88" s="1207">
        <v>2110</v>
      </c>
    </row>
    <row r="89" spans="1:12" s="1216" customFormat="1" ht="19.5" customHeight="1" x14ac:dyDescent="0.2">
      <c r="A89" s="1201">
        <v>79</v>
      </c>
      <c r="B89" s="1659"/>
      <c r="C89" s="1208"/>
      <c r="D89" s="1203" t="s">
        <v>1388</v>
      </c>
      <c r="E89" s="1203">
        <v>54915</v>
      </c>
      <c r="F89" s="1204">
        <v>3310</v>
      </c>
      <c r="G89" s="1205"/>
      <c r="H89" s="927" t="s">
        <v>1032</v>
      </c>
      <c r="I89" s="928"/>
      <c r="J89" s="1206">
        <v>264</v>
      </c>
      <c r="K89" s="1206">
        <v>1187</v>
      </c>
      <c r="L89" s="1207">
        <v>1859</v>
      </c>
    </row>
    <row r="90" spans="1:12" s="1216" customFormat="1" ht="19.5" customHeight="1" x14ac:dyDescent="0.2">
      <c r="A90" s="1201">
        <v>80</v>
      </c>
      <c r="B90" s="1659"/>
      <c r="C90" s="1233"/>
      <c r="D90" s="1203" t="s">
        <v>1389</v>
      </c>
      <c r="E90" s="1203">
        <v>54916</v>
      </c>
      <c r="F90" s="1204">
        <v>2600</v>
      </c>
      <c r="G90" s="1205"/>
      <c r="H90" s="927" t="s">
        <v>1031</v>
      </c>
      <c r="I90" s="928"/>
      <c r="J90" s="1206">
        <v>718</v>
      </c>
      <c r="K90" s="1206">
        <v>724</v>
      </c>
      <c r="L90" s="1207">
        <v>1158</v>
      </c>
    </row>
    <row r="91" spans="1:12" s="1216" customFormat="1" ht="19.5" customHeight="1" x14ac:dyDescent="0.2">
      <c r="A91" s="1201">
        <v>81</v>
      </c>
      <c r="B91" s="1659"/>
      <c r="C91" s="1202"/>
      <c r="D91" s="1203" t="s">
        <v>1390</v>
      </c>
      <c r="E91" s="1203">
        <v>54917</v>
      </c>
      <c r="F91" s="1204">
        <v>3110</v>
      </c>
      <c r="G91" s="1205"/>
      <c r="H91" s="927" t="s">
        <v>2296</v>
      </c>
      <c r="I91" s="928"/>
      <c r="J91" s="1206">
        <v>1195</v>
      </c>
      <c r="K91" s="1206">
        <v>386</v>
      </c>
      <c r="L91" s="1207">
        <v>1529</v>
      </c>
    </row>
    <row r="92" spans="1:12" s="1216" customFormat="1" ht="19.5" customHeight="1" x14ac:dyDescent="0.2">
      <c r="A92" s="1217">
        <v>82</v>
      </c>
      <c r="B92" s="1660"/>
      <c r="C92" s="1219"/>
      <c r="D92" s="1220" t="s">
        <v>1391</v>
      </c>
      <c r="E92" s="1220">
        <v>54918</v>
      </c>
      <c r="F92" s="1221">
        <v>4950</v>
      </c>
      <c r="G92" s="1222"/>
      <c r="H92" s="929" t="s">
        <v>1652</v>
      </c>
      <c r="I92" s="930"/>
      <c r="J92" s="1223">
        <v>1234</v>
      </c>
      <c r="K92" s="1223">
        <v>1545</v>
      </c>
      <c r="L92" s="1224">
        <v>2171</v>
      </c>
    </row>
    <row r="93" spans="1:12" s="1216" customFormat="1" ht="19.5" customHeight="1" x14ac:dyDescent="0.2">
      <c r="A93" s="1225">
        <v>83</v>
      </c>
      <c r="B93" s="1658" t="s">
        <v>207</v>
      </c>
      <c r="C93" s="1226" t="s">
        <v>1392</v>
      </c>
      <c r="D93" s="1227" t="s">
        <v>1393</v>
      </c>
      <c r="E93" s="1227">
        <v>54919</v>
      </c>
      <c r="F93" s="1228">
        <v>1060</v>
      </c>
      <c r="G93" s="1229"/>
      <c r="H93" s="925" t="s">
        <v>1030</v>
      </c>
      <c r="I93" s="926"/>
      <c r="J93" s="1230">
        <v>412</v>
      </c>
      <c r="K93" s="1230">
        <v>107</v>
      </c>
      <c r="L93" s="1231">
        <v>541</v>
      </c>
    </row>
    <row r="94" spans="1:12" s="1216" customFormat="1" ht="19.5" customHeight="1" x14ac:dyDescent="0.2">
      <c r="A94" s="1201">
        <v>84</v>
      </c>
      <c r="B94" s="1659"/>
      <c r="C94" s="1202">
        <v>14160</v>
      </c>
      <c r="D94" s="1203" t="s">
        <v>1394</v>
      </c>
      <c r="E94" s="1203">
        <v>54920</v>
      </c>
      <c r="F94" s="1204">
        <v>3310</v>
      </c>
      <c r="G94" s="1205"/>
      <c r="H94" s="927" t="s">
        <v>1720</v>
      </c>
      <c r="I94" s="928"/>
      <c r="J94" s="1206">
        <v>504</v>
      </c>
      <c r="K94" s="1206">
        <v>1297</v>
      </c>
      <c r="L94" s="1207">
        <v>1509</v>
      </c>
    </row>
    <row r="95" spans="1:12" s="1216" customFormat="1" ht="19.5" customHeight="1" x14ac:dyDescent="0.2">
      <c r="A95" s="1201">
        <v>85</v>
      </c>
      <c r="B95" s="1659"/>
      <c r="C95" s="1202"/>
      <c r="D95" s="1203" t="s">
        <v>1395</v>
      </c>
      <c r="E95" s="1203">
        <v>54921</v>
      </c>
      <c r="F95" s="1204">
        <v>6090</v>
      </c>
      <c r="G95" s="1205"/>
      <c r="H95" s="927" t="s">
        <v>1721</v>
      </c>
      <c r="I95" s="928"/>
      <c r="J95" s="1206">
        <v>1248</v>
      </c>
      <c r="K95" s="1206">
        <v>2033</v>
      </c>
      <c r="L95" s="1207">
        <v>2809</v>
      </c>
    </row>
    <row r="96" spans="1:12" s="1216" customFormat="1" ht="19.5" customHeight="1" x14ac:dyDescent="0.2">
      <c r="A96" s="1201">
        <v>86</v>
      </c>
      <c r="B96" s="1659"/>
      <c r="C96" s="1208"/>
      <c r="D96" s="1203" t="s">
        <v>1396</v>
      </c>
      <c r="E96" s="1203">
        <v>54922</v>
      </c>
      <c r="F96" s="1204">
        <v>1400</v>
      </c>
      <c r="G96" s="1205"/>
      <c r="H96" s="927" t="s">
        <v>724</v>
      </c>
      <c r="I96" s="928"/>
      <c r="J96" s="1206">
        <v>0</v>
      </c>
      <c r="K96" s="1206">
        <v>235</v>
      </c>
      <c r="L96" s="1207">
        <v>1165</v>
      </c>
    </row>
    <row r="97" spans="1:12" s="1216" customFormat="1" ht="19.5" customHeight="1" x14ac:dyDescent="0.2">
      <c r="A97" s="1217">
        <v>87</v>
      </c>
      <c r="B97" s="1660"/>
      <c r="C97" s="1236"/>
      <c r="D97" s="1220" t="s">
        <v>1397</v>
      </c>
      <c r="E97" s="1220">
        <v>54923</v>
      </c>
      <c r="F97" s="1221">
        <v>2300</v>
      </c>
      <c r="G97" s="1222"/>
      <c r="H97" s="929" t="s">
        <v>1072</v>
      </c>
      <c r="I97" s="930"/>
      <c r="J97" s="1223">
        <v>49</v>
      </c>
      <c r="K97" s="1223">
        <v>1025</v>
      </c>
      <c r="L97" s="1224">
        <v>1226</v>
      </c>
    </row>
    <row r="98" spans="1:12" s="1216" customFormat="1" ht="19.5" customHeight="1" x14ac:dyDescent="0.2">
      <c r="A98" s="1225">
        <v>88</v>
      </c>
      <c r="B98" s="1658" t="s">
        <v>1108</v>
      </c>
      <c r="C98" s="1208" t="s">
        <v>1398</v>
      </c>
      <c r="D98" s="1227" t="s">
        <v>1399</v>
      </c>
      <c r="E98" s="1227">
        <v>54924</v>
      </c>
      <c r="F98" s="1228">
        <v>1860</v>
      </c>
      <c r="G98" s="1229"/>
      <c r="H98" s="925" t="s">
        <v>1722</v>
      </c>
      <c r="I98" s="926"/>
      <c r="J98" s="1230">
        <v>690</v>
      </c>
      <c r="K98" s="1230">
        <v>850</v>
      </c>
      <c r="L98" s="1231">
        <v>320</v>
      </c>
    </row>
    <row r="99" spans="1:12" s="1216" customFormat="1" ht="19.5" customHeight="1" x14ac:dyDescent="0.2">
      <c r="A99" s="1201">
        <v>89</v>
      </c>
      <c r="B99" s="1659"/>
      <c r="C99" s="1202">
        <v>25890</v>
      </c>
      <c r="D99" s="1203" t="s">
        <v>1400</v>
      </c>
      <c r="E99" s="1203">
        <v>54925</v>
      </c>
      <c r="F99" s="1204">
        <v>3110</v>
      </c>
      <c r="G99" s="1205"/>
      <c r="H99" s="927" t="s">
        <v>1653</v>
      </c>
      <c r="I99" s="928"/>
      <c r="J99" s="1206">
        <v>1026</v>
      </c>
      <c r="K99" s="1206">
        <v>684</v>
      </c>
      <c r="L99" s="1207">
        <v>1400</v>
      </c>
    </row>
    <row r="100" spans="1:12" s="1216" customFormat="1" ht="19.5" customHeight="1" x14ac:dyDescent="0.2">
      <c r="A100" s="1201">
        <v>90</v>
      </c>
      <c r="B100" s="1659"/>
      <c r="C100" s="1202"/>
      <c r="D100" s="1203" t="s">
        <v>1401</v>
      </c>
      <c r="E100" s="1203">
        <v>54926</v>
      </c>
      <c r="F100" s="1204">
        <v>4130</v>
      </c>
      <c r="G100" s="1205"/>
      <c r="H100" s="927" t="s">
        <v>1723</v>
      </c>
      <c r="I100" s="928"/>
      <c r="J100" s="1206">
        <v>1402</v>
      </c>
      <c r="K100" s="1206">
        <v>1564</v>
      </c>
      <c r="L100" s="1207">
        <v>1164</v>
      </c>
    </row>
    <row r="101" spans="1:12" s="1216" customFormat="1" ht="19.5" customHeight="1" x14ac:dyDescent="0.2">
      <c r="A101" s="1201">
        <v>91</v>
      </c>
      <c r="B101" s="1659"/>
      <c r="C101" s="1237"/>
      <c r="D101" s="1203" t="s">
        <v>1402</v>
      </c>
      <c r="E101" s="1203">
        <v>54927</v>
      </c>
      <c r="F101" s="1204">
        <v>1960</v>
      </c>
      <c r="G101" s="1205"/>
      <c r="H101" s="927" t="s">
        <v>1724</v>
      </c>
      <c r="I101" s="928"/>
      <c r="J101" s="1206">
        <v>1031</v>
      </c>
      <c r="K101" s="1206">
        <v>601</v>
      </c>
      <c r="L101" s="1207">
        <v>328</v>
      </c>
    </row>
    <row r="102" spans="1:12" s="1216" customFormat="1" ht="19.5" customHeight="1" x14ac:dyDescent="0.2">
      <c r="A102" s="1201">
        <v>92</v>
      </c>
      <c r="B102" s="1659"/>
      <c r="C102" s="1237"/>
      <c r="D102" s="1203" t="s">
        <v>1403</v>
      </c>
      <c r="E102" s="1203">
        <v>54928</v>
      </c>
      <c r="F102" s="1204">
        <v>3510</v>
      </c>
      <c r="G102" s="1205"/>
      <c r="H102" s="927" t="s">
        <v>740</v>
      </c>
      <c r="I102" s="928"/>
      <c r="J102" s="1206">
        <v>1789</v>
      </c>
      <c r="K102" s="1206">
        <v>714</v>
      </c>
      <c r="L102" s="1207">
        <v>1007</v>
      </c>
    </row>
    <row r="103" spans="1:12" s="1216" customFormat="1" ht="19.5" customHeight="1" x14ac:dyDescent="0.2">
      <c r="A103" s="1201">
        <v>93</v>
      </c>
      <c r="B103" s="1659"/>
      <c r="C103" s="1202"/>
      <c r="D103" s="1203" t="s">
        <v>1404</v>
      </c>
      <c r="E103" s="1203">
        <v>54929</v>
      </c>
      <c r="F103" s="1204">
        <v>3400</v>
      </c>
      <c r="G103" s="1205"/>
      <c r="H103" s="927" t="s">
        <v>1405</v>
      </c>
      <c r="I103" s="928"/>
      <c r="J103" s="1206">
        <v>1450</v>
      </c>
      <c r="K103" s="1206">
        <v>790</v>
      </c>
      <c r="L103" s="1207">
        <v>1160</v>
      </c>
    </row>
    <row r="104" spans="1:12" s="1216" customFormat="1" ht="19.5" customHeight="1" x14ac:dyDescent="0.2">
      <c r="A104" s="1201">
        <v>94</v>
      </c>
      <c r="B104" s="1659"/>
      <c r="C104" s="1202"/>
      <c r="D104" s="1203" t="s">
        <v>1406</v>
      </c>
      <c r="E104" s="1203">
        <v>54930</v>
      </c>
      <c r="F104" s="1204">
        <v>3560</v>
      </c>
      <c r="G104" s="1205"/>
      <c r="H104" s="927" t="s">
        <v>2297</v>
      </c>
      <c r="I104" s="928"/>
      <c r="J104" s="1206">
        <v>664</v>
      </c>
      <c r="K104" s="1206">
        <v>1490</v>
      </c>
      <c r="L104" s="1207">
        <v>1406</v>
      </c>
    </row>
    <row r="105" spans="1:12" s="1216" customFormat="1" ht="19.5" customHeight="1" x14ac:dyDescent="0.2">
      <c r="A105" s="1201">
        <v>95</v>
      </c>
      <c r="B105" s="1659"/>
      <c r="C105" s="1202"/>
      <c r="D105" s="1203" t="s">
        <v>1407</v>
      </c>
      <c r="E105" s="1203">
        <v>54931</v>
      </c>
      <c r="F105" s="1204">
        <v>1730</v>
      </c>
      <c r="G105" s="1205"/>
      <c r="H105" s="927" t="s">
        <v>1408</v>
      </c>
      <c r="I105" s="928"/>
      <c r="J105" s="1206">
        <v>1247</v>
      </c>
      <c r="K105" s="1206">
        <v>194</v>
      </c>
      <c r="L105" s="1207">
        <v>289</v>
      </c>
    </row>
    <row r="106" spans="1:12" s="1216" customFormat="1" ht="19.5" customHeight="1" x14ac:dyDescent="0.2">
      <c r="A106" s="1217">
        <v>96</v>
      </c>
      <c r="B106" s="1660"/>
      <c r="C106" s="1219"/>
      <c r="D106" s="1220" t="s">
        <v>1409</v>
      </c>
      <c r="E106" s="1220">
        <v>54932</v>
      </c>
      <c r="F106" s="1221">
        <v>2630</v>
      </c>
      <c r="G106" s="1222"/>
      <c r="H106" s="929" t="s">
        <v>1725</v>
      </c>
      <c r="I106" s="930"/>
      <c r="J106" s="1223">
        <v>2220</v>
      </c>
      <c r="K106" s="1223">
        <v>134</v>
      </c>
      <c r="L106" s="1224">
        <v>276</v>
      </c>
    </row>
    <row r="107" spans="1:12" s="1216" customFormat="1" ht="19.5" customHeight="1" x14ac:dyDescent="0.2">
      <c r="A107" s="1225">
        <v>97</v>
      </c>
      <c r="B107" s="1658" t="s">
        <v>1109</v>
      </c>
      <c r="C107" s="1202" t="s">
        <v>61</v>
      </c>
      <c r="D107" s="1227" t="s">
        <v>1410</v>
      </c>
      <c r="E107" s="1227">
        <v>54933</v>
      </c>
      <c r="F107" s="1228">
        <v>1920</v>
      </c>
      <c r="G107" s="1229"/>
      <c r="H107" s="925" t="s">
        <v>1029</v>
      </c>
      <c r="I107" s="926"/>
      <c r="J107" s="1230">
        <v>938</v>
      </c>
      <c r="K107" s="1230">
        <v>96</v>
      </c>
      <c r="L107" s="1231">
        <v>886</v>
      </c>
    </row>
    <row r="108" spans="1:12" s="1216" customFormat="1" ht="19.5" customHeight="1" x14ac:dyDescent="0.2">
      <c r="A108" s="1201">
        <v>98</v>
      </c>
      <c r="B108" s="1659"/>
      <c r="C108" s="1202">
        <v>21630</v>
      </c>
      <c r="D108" s="1203" t="s">
        <v>1411</v>
      </c>
      <c r="E108" s="1203">
        <v>54934</v>
      </c>
      <c r="F108" s="1204">
        <v>2710</v>
      </c>
      <c r="G108" s="1205"/>
      <c r="H108" s="927" t="s">
        <v>1073</v>
      </c>
      <c r="I108" s="928"/>
      <c r="J108" s="1206">
        <v>616</v>
      </c>
      <c r="K108" s="1206">
        <v>1154</v>
      </c>
      <c r="L108" s="1207">
        <v>940</v>
      </c>
    </row>
    <row r="109" spans="1:12" s="1216" customFormat="1" ht="19.5" customHeight="1" x14ac:dyDescent="0.2">
      <c r="A109" s="1201">
        <v>99</v>
      </c>
      <c r="B109" s="1659"/>
      <c r="C109" s="1202"/>
      <c r="D109" s="1203" t="s">
        <v>1412</v>
      </c>
      <c r="E109" s="1203">
        <v>54935</v>
      </c>
      <c r="F109" s="1204">
        <v>3450</v>
      </c>
      <c r="G109" s="1205"/>
      <c r="H109" s="927" t="s">
        <v>1726</v>
      </c>
      <c r="I109" s="928"/>
      <c r="J109" s="1206">
        <v>428</v>
      </c>
      <c r="K109" s="1206">
        <v>1945</v>
      </c>
      <c r="L109" s="1207">
        <v>1077</v>
      </c>
    </row>
    <row r="110" spans="1:12" s="1216" customFormat="1" ht="19.5" customHeight="1" x14ac:dyDescent="0.2">
      <c r="A110" s="1201">
        <v>100</v>
      </c>
      <c r="B110" s="1659"/>
      <c r="C110" s="1202"/>
      <c r="D110" s="1203" t="s">
        <v>1413</v>
      </c>
      <c r="E110" s="1203">
        <v>54936</v>
      </c>
      <c r="F110" s="1204">
        <v>1950</v>
      </c>
      <c r="G110" s="1205"/>
      <c r="H110" s="927" t="s">
        <v>1414</v>
      </c>
      <c r="I110" s="928"/>
      <c r="J110" s="1206">
        <v>96</v>
      </c>
      <c r="K110" s="1206">
        <v>296</v>
      </c>
      <c r="L110" s="1207">
        <v>1558</v>
      </c>
    </row>
    <row r="111" spans="1:12" s="1216" customFormat="1" ht="19.5" customHeight="1" x14ac:dyDescent="0.2">
      <c r="A111" s="1201">
        <v>101</v>
      </c>
      <c r="B111" s="1659"/>
      <c r="C111" s="1208"/>
      <c r="D111" s="1203" t="s">
        <v>1415</v>
      </c>
      <c r="E111" s="1203">
        <v>54937</v>
      </c>
      <c r="F111" s="1204">
        <v>3200</v>
      </c>
      <c r="G111" s="1205"/>
      <c r="H111" s="927" t="s">
        <v>741</v>
      </c>
      <c r="I111" s="928"/>
      <c r="J111" s="1206">
        <v>842</v>
      </c>
      <c r="K111" s="1206">
        <v>1040</v>
      </c>
      <c r="L111" s="1207">
        <v>1318</v>
      </c>
    </row>
    <row r="112" spans="1:12" s="1216" customFormat="1" ht="19.5" customHeight="1" x14ac:dyDescent="0.2">
      <c r="A112" s="1201">
        <v>102</v>
      </c>
      <c r="B112" s="1659"/>
      <c r="C112" s="1208"/>
      <c r="D112" s="1203" t="s">
        <v>1416</v>
      </c>
      <c r="E112" s="1203">
        <v>54938</v>
      </c>
      <c r="F112" s="1204">
        <v>2280</v>
      </c>
      <c r="G112" s="1205"/>
      <c r="H112" s="927" t="s">
        <v>1654</v>
      </c>
      <c r="I112" s="928"/>
      <c r="J112" s="1206">
        <v>1598</v>
      </c>
      <c r="K112" s="1206">
        <v>73</v>
      </c>
      <c r="L112" s="1207">
        <v>609</v>
      </c>
    </row>
    <row r="113" spans="1:12" s="1216" customFormat="1" ht="19.5" customHeight="1" x14ac:dyDescent="0.2">
      <c r="A113" s="1201">
        <v>103</v>
      </c>
      <c r="B113" s="1659"/>
      <c r="C113" s="1208"/>
      <c r="D113" s="1203" t="s">
        <v>1417</v>
      </c>
      <c r="E113" s="1203">
        <v>54939</v>
      </c>
      <c r="F113" s="1204">
        <v>2660</v>
      </c>
      <c r="G113" s="1205"/>
      <c r="H113" s="927" t="s">
        <v>742</v>
      </c>
      <c r="I113" s="928"/>
      <c r="J113" s="1206">
        <v>2610</v>
      </c>
      <c r="K113" s="1206">
        <v>0</v>
      </c>
      <c r="L113" s="1207">
        <v>50</v>
      </c>
    </row>
    <row r="114" spans="1:12" s="1216" customFormat="1" ht="19.5" customHeight="1" x14ac:dyDescent="0.2">
      <c r="A114" s="1217">
        <v>104</v>
      </c>
      <c r="B114" s="1660"/>
      <c r="C114" s="1232"/>
      <c r="D114" s="1220" t="s">
        <v>1418</v>
      </c>
      <c r="E114" s="1220">
        <v>54940</v>
      </c>
      <c r="F114" s="1221">
        <v>3460</v>
      </c>
      <c r="G114" s="1222"/>
      <c r="H114" s="929" t="s">
        <v>743</v>
      </c>
      <c r="I114" s="930"/>
      <c r="J114" s="1223">
        <v>2525</v>
      </c>
      <c r="K114" s="1223">
        <v>298</v>
      </c>
      <c r="L114" s="1224">
        <v>637</v>
      </c>
    </row>
    <row r="115" spans="1:12" s="1216" customFormat="1" ht="19.5" customHeight="1" x14ac:dyDescent="0.2">
      <c r="A115" s="1225">
        <v>105</v>
      </c>
      <c r="B115" s="1658" t="s">
        <v>1110</v>
      </c>
      <c r="C115" s="1233" t="s">
        <v>62</v>
      </c>
      <c r="D115" s="1227" t="s">
        <v>1419</v>
      </c>
      <c r="E115" s="1227">
        <v>54941</v>
      </c>
      <c r="F115" s="1228">
        <v>2920</v>
      </c>
      <c r="G115" s="1229"/>
      <c r="H115" s="925" t="s">
        <v>744</v>
      </c>
      <c r="I115" s="926"/>
      <c r="J115" s="1230">
        <v>2232</v>
      </c>
      <c r="K115" s="1230">
        <v>77</v>
      </c>
      <c r="L115" s="1231">
        <v>611</v>
      </c>
    </row>
    <row r="116" spans="1:12" s="1216" customFormat="1" ht="19.5" customHeight="1" x14ac:dyDescent="0.2">
      <c r="A116" s="1201">
        <v>106</v>
      </c>
      <c r="B116" s="1659"/>
      <c r="C116" s="1202">
        <v>8500</v>
      </c>
      <c r="D116" s="1203" t="s">
        <v>1420</v>
      </c>
      <c r="E116" s="1203">
        <v>54942</v>
      </c>
      <c r="F116" s="1204">
        <v>2270</v>
      </c>
      <c r="G116" s="1205"/>
      <c r="H116" s="927" t="s">
        <v>745</v>
      </c>
      <c r="I116" s="928"/>
      <c r="J116" s="1206">
        <v>1136</v>
      </c>
      <c r="K116" s="1206">
        <v>282</v>
      </c>
      <c r="L116" s="1207">
        <v>852</v>
      </c>
    </row>
    <row r="117" spans="1:12" s="1216" customFormat="1" ht="19.5" customHeight="1" x14ac:dyDescent="0.2">
      <c r="A117" s="1201">
        <v>107</v>
      </c>
      <c r="B117" s="1659"/>
      <c r="C117" s="1202"/>
      <c r="D117" s="1203" t="s">
        <v>1421</v>
      </c>
      <c r="E117" s="1203">
        <v>54943</v>
      </c>
      <c r="F117" s="1204">
        <v>1540</v>
      </c>
      <c r="G117" s="1205"/>
      <c r="H117" s="927" t="s">
        <v>1028</v>
      </c>
      <c r="I117" s="928"/>
      <c r="J117" s="1206">
        <v>433</v>
      </c>
      <c r="K117" s="1206">
        <v>496</v>
      </c>
      <c r="L117" s="1207">
        <v>611</v>
      </c>
    </row>
    <row r="118" spans="1:12" s="1216" customFormat="1" ht="19.5" customHeight="1" x14ac:dyDescent="0.2">
      <c r="A118" s="1217">
        <v>108</v>
      </c>
      <c r="B118" s="1660"/>
      <c r="C118" s="1219"/>
      <c r="D118" s="1220" t="s">
        <v>1422</v>
      </c>
      <c r="E118" s="1220">
        <v>54944</v>
      </c>
      <c r="F118" s="1221">
        <v>1770</v>
      </c>
      <c r="G118" s="1222"/>
      <c r="H118" s="929" t="s">
        <v>2298</v>
      </c>
      <c r="I118" s="930"/>
      <c r="J118" s="1223">
        <v>1157</v>
      </c>
      <c r="K118" s="1223">
        <v>163</v>
      </c>
      <c r="L118" s="1224">
        <v>450</v>
      </c>
    </row>
    <row r="119" spans="1:12" s="1216" customFormat="1" ht="19.5" customHeight="1" x14ac:dyDescent="0.2">
      <c r="A119" s="1225">
        <v>109</v>
      </c>
      <c r="B119" s="1658" t="s">
        <v>1423</v>
      </c>
      <c r="C119" s="1202" t="s">
        <v>63</v>
      </c>
      <c r="D119" s="1227" t="s">
        <v>1424</v>
      </c>
      <c r="E119" s="1227">
        <v>54945</v>
      </c>
      <c r="F119" s="1228">
        <v>1020</v>
      </c>
      <c r="G119" s="1229"/>
      <c r="H119" s="925" t="s">
        <v>1727</v>
      </c>
      <c r="I119" s="926"/>
      <c r="J119" s="1230">
        <v>504</v>
      </c>
      <c r="K119" s="1230">
        <v>284</v>
      </c>
      <c r="L119" s="1231">
        <v>232</v>
      </c>
    </row>
    <row r="120" spans="1:12" s="1216" customFormat="1" ht="19.5" customHeight="1" x14ac:dyDescent="0.2">
      <c r="A120" s="1201">
        <v>110</v>
      </c>
      <c r="B120" s="1659"/>
      <c r="C120" s="1202">
        <v>7610</v>
      </c>
      <c r="D120" s="1203" t="s">
        <v>1425</v>
      </c>
      <c r="E120" s="1203">
        <v>54946</v>
      </c>
      <c r="F120" s="1204">
        <v>2280</v>
      </c>
      <c r="G120" s="1205"/>
      <c r="H120" s="927" t="s">
        <v>1728</v>
      </c>
      <c r="I120" s="928"/>
      <c r="J120" s="1206">
        <v>995</v>
      </c>
      <c r="K120" s="1206">
        <v>734</v>
      </c>
      <c r="L120" s="1207">
        <v>551</v>
      </c>
    </row>
    <row r="121" spans="1:12" s="1216" customFormat="1" ht="19.5" customHeight="1" x14ac:dyDescent="0.2">
      <c r="A121" s="1201">
        <v>111</v>
      </c>
      <c r="B121" s="1659"/>
      <c r="C121" s="1202"/>
      <c r="D121" s="1203" t="s">
        <v>1426</v>
      </c>
      <c r="E121" s="1203">
        <v>54947</v>
      </c>
      <c r="F121" s="1204">
        <v>360</v>
      </c>
      <c r="G121" s="1205"/>
      <c r="H121" s="1114" t="s">
        <v>2299</v>
      </c>
      <c r="I121" s="934"/>
      <c r="J121" s="1206">
        <v>360</v>
      </c>
      <c r="K121" s="1206">
        <v>0</v>
      </c>
      <c r="L121" s="1207">
        <v>0</v>
      </c>
    </row>
    <row r="122" spans="1:12" s="1216" customFormat="1" ht="19.5" customHeight="1" x14ac:dyDescent="0.2">
      <c r="A122" s="1201">
        <v>112</v>
      </c>
      <c r="B122" s="1659"/>
      <c r="C122" s="1202"/>
      <c r="D122" s="1203" t="s">
        <v>1427</v>
      </c>
      <c r="E122" s="1203">
        <v>54948</v>
      </c>
      <c r="F122" s="1204">
        <v>870</v>
      </c>
      <c r="G122" s="1205"/>
      <c r="H122" s="927" t="s">
        <v>725</v>
      </c>
      <c r="I122" s="928"/>
      <c r="J122" s="1206">
        <v>350</v>
      </c>
      <c r="K122" s="1206">
        <v>108</v>
      </c>
      <c r="L122" s="1207">
        <v>412</v>
      </c>
    </row>
    <row r="123" spans="1:12" s="1216" customFormat="1" ht="19.5" customHeight="1" x14ac:dyDescent="0.2">
      <c r="A123" s="1201">
        <v>113</v>
      </c>
      <c r="B123" s="1659"/>
      <c r="C123" s="1233"/>
      <c r="D123" s="1203" t="s">
        <v>1428</v>
      </c>
      <c r="E123" s="1203">
        <v>54949</v>
      </c>
      <c r="F123" s="1204">
        <v>2020</v>
      </c>
      <c r="G123" s="1205"/>
      <c r="H123" s="927" t="s">
        <v>1027</v>
      </c>
      <c r="I123" s="928"/>
      <c r="J123" s="1206">
        <v>1839</v>
      </c>
      <c r="K123" s="1206">
        <v>61</v>
      </c>
      <c r="L123" s="1207">
        <v>120</v>
      </c>
    </row>
    <row r="124" spans="1:12" s="1216" customFormat="1" ht="19.5" customHeight="1" x14ac:dyDescent="0.2">
      <c r="A124" s="1217">
        <v>114</v>
      </c>
      <c r="B124" s="1660"/>
      <c r="C124" s="1232" t="s">
        <v>1429</v>
      </c>
      <c r="D124" s="1220" t="s">
        <v>1430</v>
      </c>
      <c r="E124" s="1220">
        <v>54950</v>
      </c>
      <c r="F124" s="1221">
        <v>1060</v>
      </c>
      <c r="G124" s="1222"/>
      <c r="H124" s="929" t="s">
        <v>1431</v>
      </c>
      <c r="I124" s="930"/>
      <c r="J124" s="1223">
        <v>867</v>
      </c>
      <c r="K124" s="1223">
        <v>183</v>
      </c>
      <c r="L124" s="1224">
        <v>10</v>
      </c>
    </row>
    <row r="125" spans="1:12" s="1216" customFormat="1" ht="19.5" customHeight="1" x14ac:dyDescent="0.2">
      <c r="A125" s="1225">
        <v>115</v>
      </c>
      <c r="B125" s="1658" t="s">
        <v>1432</v>
      </c>
      <c r="C125" s="1226" t="s">
        <v>1433</v>
      </c>
      <c r="D125" s="1227" t="s">
        <v>1434</v>
      </c>
      <c r="E125" s="1227">
        <v>54951</v>
      </c>
      <c r="F125" s="1228">
        <v>2240</v>
      </c>
      <c r="G125" s="1229"/>
      <c r="H125" s="925" t="s">
        <v>1729</v>
      </c>
      <c r="I125" s="926"/>
      <c r="J125" s="1230">
        <v>1329</v>
      </c>
      <c r="K125" s="1230">
        <v>30</v>
      </c>
      <c r="L125" s="1231">
        <v>881</v>
      </c>
    </row>
    <row r="126" spans="1:12" s="1216" customFormat="1" ht="19.5" customHeight="1" x14ac:dyDescent="0.2">
      <c r="A126" s="1217">
        <v>116</v>
      </c>
      <c r="B126" s="1660"/>
      <c r="C126" s="1232">
        <v>4190</v>
      </c>
      <c r="D126" s="1220" t="s">
        <v>1435</v>
      </c>
      <c r="E126" s="1220">
        <v>54952</v>
      </c>
      <c r="F126" s="1221">
        <v>1950</v>
      </c>
      <c r="G126" s="1222"/>
      <c r="H126" s="1661" t="s">
        <v>1730</v>
      </c>
      <c r="I126" s="1662"/>
      <c r="J126" s="1223">
        <v>665</v>
      </c>
      <c r="K126" s="1223">
        <v>585</v>
      </c>
      <c r="L126" s="1224">
        <v>700</v>
      </c>
    </row>
    <row r="127" spans="1:12" s="1216" customFormat="1" ht="19.5" customHeight="1" x14ac:dyDescent="0.2">
      <c r="A127" s="1238">
        <v>117</v>
      </c>
      <c r="B127" s="1218" t="s">
        <v>1436</v>
      </c>
      <c r="C127" s="1219" t="s">
        <v>2300</v>
      </c>
      <c r="D127" s="1239" t="s">
        <v>2301</v>
      </c>
      <c r="E127" s="1239">
        <v>54953</v>
      </c>
      <c r="F127" s="1240">
        <v>0</v>
      </c>
      <c r="G127" s="1241"/>
      <c r="H127" s="1242"/>
      <c r="I127" s="1243"/>
      <c r="J127" s="1244">
        <v>0</v>
      </c>
      <c r="K127" s="1244">
        <v>0</v>
      </c>
      <c r="L127" s="1245">
        <v>0</v>
      </c>
    </row>
    <row r="128" spans="1:12" s="1216" customFormat="1" ht="19.5" customHeight="1" thickBot="1" x14ac:dyDescent="0.25">
      <c r="A128" s="1246">
        <v>118</v>
      </c>
      <c r="B128" s="1247" t="s">
        <v>2302</v>
      </c>
      <c r="C128" s="1248" t="s">
        <v>1437</v>
      </c>
      <c r="D128" s="1249" t="s">
        <v>1438</v>
      </c>
      <c r="E128" s="1249">
        <v>54954</v>
      </c>
      <c r="F128" s="1250">
        <v>410</v>
      </c>
      <c r="G128" s="1251"/>
      <c r="H128" s="1252" t="s">
        <v>1731</v>
      </c>
      <c r="I128" s="1253"/>
      <c r="J128" s="1254">
        <v>410</v>
      </c>
      <c r="K128" s="1254">
        <v>0</v>
      </c>
      <c r="L128" s="1255">
        <v>0</v>
      </c>
    </row>
    <row r="129" spans="1:12" s="1216" customFormat="1" ht="19.5" customHeight="1" thickTop="1" x14ac:dyDescent="0.2">
      <c r="A129" s="1256"/>
      <c r="B129" s="1663" t="s">
        <v>546</v>
      </c>
      <c r="C129" s="1664"/>
      <c r="D129" s="1664"/>
      <c r="E129" s="1257"/>
      <c r="F129" s="1258">
        <f>SUM(F11:F128)</f>
        <v>285000</v>
      </c>
      <c r="G129" s="1259">
        <f>SUM(G11:G128)</f>
        <v>0</v>
      </c>
      <c r="H129" s="1260"/>
      <c r="I129" s="1261"/>
      <c r="J129" s="1262">
        <f>SUM(J11:J128)</f>
        <v>86836</v>
      </c>
      <c r="K129" s="1263">
        <f>SUM(K11:K128)</f>
        <v>88119</v>
      </c>
      <c r="L129" s="1262">
        <f>SUM(L11:L128)</f>
        <v>110045</v>
      </c>
    </row>
    <row r="130" spans="1:12" s="1216" customFormat="1" ht="18" customHeight="1" x14ac:dyDescent="0.35">
      <c r="A130" s="1264"/>
      <c r="B130" s="870"/>
      <c r="C130" s="870"/>
      <c r="D130" s="870"/>
      <c r="E130" s="870"/>
      <c r="F130" s="1265"/>
      <c r="G130" s="1266"/>
      <c r="H130" s="1186"/>
      <c r="I130" s="1267"/>
      <c r="J130" s="1268"/>
      <c r="K130" s="1268"/>
      <c r="L130" s="1268"/>
    </row>
    <row r="131" spans="1:12" s="1216" customFormat="1" ht="18" customHeight="1" x14ac:dyDescent="0.35">
      <c r="A131" s="1269"/>
      <c r="B131" s="864" t="s">
        <v>720</v>
      </c>
      <c r="C131" s="865"/>
      <c r="D131" s="865"/>
      <c r="E131" s="865"/>
      <c r="F131" s="866"/>
      <c r="G131" s="867"/>
      <c r="H131" s="865"/>
      <c r="I131" s="865"/>
      <c r="J131" s="867"/>
      <c r="K131" s="1270"/>
      <c r="L131" s="1270"/>
    </row>
    <row r="132" spans="1:12" s="1216" customFormat="1" ht="18" customHeight="1" x14ac:dyDescent="0.35">
      <c r="A132" s="1269"/>
      <c r="B132" s="864" t="s">
        <v>721</v>
      </c>
      <c r="C132" s="865"/>
      <c r="D132" s="865"/>
      <c r="E132" s="865"/>
      <c r="F132" s="866"/>
      <c r="G132" s="867"/>
      <c r="H132" s="865"/>
      <c r="I132" s="865"/>
      <c r="J132" s="867"/>
      <c r="K132" s="1270"/>
      <c r="L132" s="1270"/>
    </row>
    <row r="133" spans="1:12" s="1216" customFormat="1" ht="18" customHeight="1" x14ac:dyDescent="0.2">
      <c r="A133" s="1269"/>
      <c r="B133" s="868" t="s">
        <v>722</v>
      </c>
      <c r="C133" s="868"/>
      <c r="D133" s="868"/>
      <c r="E133" s="868"/>
      <c r="F133" s="868"/>
      <c r="G133" s="868"/>
      <c r="H133" s="868"/>
      <c r="I133" s="868"/>
      <c r="J133" s="868"/>
      <c r="K133" s="1270"/>
      <c r="L133" s="1270"/>
    </row>
    <row r="134" spans="1:12" s="1200" customFormat="1" ht="18" customHeight="1" x14ac:dyDescent="0.35">
      <c r="A134" s="1264"/>
      <c r="B134" s="868" t="s">
        <v>723</v>
      </c>
      <c r="C134" s="868"/>
      <c r="D134" s="868"/>
      <c r="E134" s="868"/>
      <c r="F134" s="868"/>
      <c r="G134" s="868"/>
      <c r="H134" s="868"/>
      <c r="I134" s="868"/>
      <c r="J134" s="868"/>
      <c r="K134" s="1271"/>
      <c r="L134" s="1271"/>
    </row>
    <row r="135" spans="1:12" s="1200" customFormat="1" ht="18" customHeight="1" thickBot="1" x14ac:dyDescent="0.4">
      <c r="A135" s="1272"/>
      <c r="B135" s="869" t="s">
        <v>1439</v>
      </c>
      <c r="C135" s="870"/>
      <c r="D135" s="870"/>
      <c r="E135" s="870"/>
      <c r="F135" s="871"/>
      <c r="G135" s="872"/>
      <c r="H135" s="873"/>
      <c r="I135" s="865"/>
      <c r="J135" s="874"/>
    </row>
    <row r="136" spans="1:12" s="1216" customFormat="1" ht="23" customHeight="1" thickTop="1" x14ac:dyDescent="0.2">
      <c r="A136" s="1192"/>
      <c r="B136" s="1665" t="s">
        <v>2303</v>
      </c>
      <c r="C136" s="1666"/>
      <c r="D136" s="1666"/>
      <c r="E136" s="1666"/>
      <c r="F136" s="1666"/>
      <c r="G136" s="1666"/>
      <c r="H136" s="1666"/>
      <c r="I136" s="1667"/>
      <c r="J136" s="1273"/>
    </row>
    <row r="137" spans="1:12" s="1200" customFormat="1" ht="23" customHeight="1" x14ac:dyDescent="0.35">
      <c r="A137" s="1272"/>
      <c r="B137" s="1668"/>
      <c r="C137" s="1669"/>
      <c r="D137" s="1669"/>
      <c r="E137" s="1669"/>
      <c r="F137" s="1669"/>
      <c r="G137" s="1669"/>
      <c r="H137" s="1669"/>
      <c r="I137" s="1670"/>
      <c r="J137" s="1273"/>
    </row>
    <row r="138" spans="1:12" s="1200" customFormat="1" ht="23" customHeight="1" x14ac:dyDescent="0.35">
      <c r="A138" s="1192"/>
      <c r="B138" s="1668"/>
      <c r="C138" s="1669"/>
      <c r="D138" s="1669"/>
      <c r="E138" s="1669"/>
      <c r="F138" s="1669"/>
      <c r="G138" s="1669"/>
      <c r="H138" s="1669"/>
      <c r="I138" s="1670"/>
      <c r="J138" s="1273"/>
    </row>
    <row r="139" spans="1:12" s="1200" customFormat="1" ht="23" customHeight="1" thickBot="1" x14ac:dyDescent="0.4">
      <c r="A139" s="1272"/>
      <c r="B139" s="1671"/>
      <c r="C139" s="1672"/>
      <c r="D139" s="1672"/>
      <c r="E139" s="1672"/>
      <c r="F139" s="1672"/>
      <c r="G139" s="1672"/>
      <c r="H139" s="1672"/>
      <c r="I139" s="1673"/>
      <c r="J139" s="1274"/>
    </row>
    <row r="140" spans="1:12" s="288" customFormat="1" ht="18" customHeight="1" thickTop="1" x14ac:dyDescent="0.35">
      <c r="A140" s="893"/>
      <c r="B140" s="894"/>
      <c r="C140" s="895"/>
      <c r="D140" s="895"/>
      <c r="E140" s="895"/>
      <c r="F140" s="896"/>
      <c r="G140" s="896"/>
      <c r="H140" s="895"/>
      <c r="I140" s="895"/>
    </row>
    <row r="141" spans="1:12" s="288" customFormat="1" ht="16" customHeight="1" x14ac:dyDescent="0.35">
      <c r="A141" s="893"/>
      <c r="B141" s="895"/>
      <c r="C141" s="895"/>
      <c r="D141" s="895"/>
      <c r="E141" s="895"/>
      <c r="F141" s="896"/>
      <c r="G141" s="896"/>
      <c r="H141" s="895"/>
      <c r="I141" s="895"/>
    </row>
    <row r="142" spans="1:12" s="288" customFormat="1" ht="16" customHeight="1" x14ac:dyDescent="0.35">
      <c r="A142" s="892"/>
    </row>
    <row r="143" spans="1:12" s="288" customFormat="1" ht="16" customHeight="1" x14ac:dyDescent="0.35">
      <c r="A143" s="892"/>
    </row>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row r="151" ht="16" customHeight="1" x14ac:dyDescent="0.2"/>
  </sheetData>
  <sheetProtection formatCells="0" insertHyperlinks="0"/>
  <mergeCells count="33">
    <mergeCell ref="H126:I126"/>
    <mergeCell ref="B129:D129"/>
    <mergeCell ref="B136:I139"/>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7"/>
  <conditionalFormatting sqref="C12 C23 C36 C44 C53 C56 C72 C74 C76 C94 C99 C108 C116 C120 C126">
    <cfRule type="cellIs" dxfId="2" priority="1" operator="notEqual">
      <formula>#REF!</formula>
    </cfRule>
  </conditionalFormatting>
  <conditionalFormatting sqref="F11:F129 J11:L129">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29"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E3817-D4C8-4561-9C3B-91D09FDEB702}">
  <sheetPr>
    <tabColor rgb="FFE6B8B7"/>
    <pageSetUpPr fitToPage="1"/>
  </sheetPr>
  <dimension ref="A1:L84"/>
  <sheetViews>
    <sheetView view="pageBreakPreview" zoomScale="70" zoomScaleNormal="100" zoomScaleSheetLayoutView="70" workbookViewId="0"/>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452</v>
      </c>
      <c r="D1" s="152"/>
      <c r="E1" s="152"/>
      <c r="F1" s="152"/>
      <c r="G1" s="61" t="s">
        <v>2022</v>
      </c>
      <c r="H1" s="4"/>
      <c r="I1" s="152"/>
      <c r="J1" s="167"/>
      <c r="K1" s="23"/>
      <c r="L1" s="116">
        <v>545</v>
      </c>
    </row>
    <row r="2" spans="1:12" ht="27.75" customHeight="1" x14ac:dyDescent="0.2">
      <c r="B2" s="1513" t="s">
        <v>0</v>
      </c>
      <c r="C2" s="1514"/>
      <c r="D2" s="1515"/>
      <c r="E2" s="1516"/>
      <c r="F2" s="1516"/>
      <c r="G2" s="416" t="s">
        <v>1</v>
      </c>
      <c r="H2" s="1029" t="s">
        <v>394</v>
      </c>
      <c r="I2" s="69" t="s">
        <v>479</v>
      </c>
      <c r="J2" s="64"/>
      <c r="K2" s="64"/>
      <c r="L2" s="168"/>
    </row>
    <row r="3" spans="1:12" ht="27.75" customHeight="1" x14ac:dyDescent="0.2">
      <c r="B3" s="1517" t="s">
        <v>2</v>
      </c>
      <c r="C3" s="1518"/>
      <c r="D3" s="1519">
        <f>G73</f>
        <v>0</v>
      </c>
      <c r="E3" s="1520"/>
      <c r="F3" s="1520"/>
      <c r="G3" s="528" t="s">
        <v>3</v>
      </c>
      <c r="H3" s="1030"/>
      <c r="I3" s="70"/>
      <c r="J3" s="64"/>
      <c r="K3" s="169"/>
      <c r="L3" s="71" t="s">
        <v>477</v>
      </c>
    </row>
    <row r="4" spans="1:12" ht="27.75" customHeight="1" x14ac:dyDescent="0.25">
      <c r="B4" s="1517" t="s">
        <v>4</v>
      </c>
      <c r="C4" s="1518"/>
      <c r="D4" s="1521"/>
      <c r="E4" s="1522"/>
      <c r="F4" s="1522"/>
      <c r="G4" s="529" t="s">
        <v>5</v>
      </c>
      <c r="H4" s="1031" t="s">
        <v>393</v>
      </c>
      <c r="I4" s="69" t="s">
        <v>478</v>
      </c>
      <c r="J4" s="64"/>
      <c r="K4" s="64"/>
      <c r="L4" s="170"/>
    </row>
    <row r="5" spans="1:12" ht="27.75" customHeight="1" x14ac:dyDescent="0.25">
      <c r="B5" s="1517" t="s">
        <v>6</v>
      </c>
      <c r="C5" s="1518"/>
      <c r="D5" s="1519">
        <f>ROUND(D3*D4,0)</f>
        <v>0</v>
      </c>
      <c r="E5" s="1520"/>
      <c r="F5" s="1520"/>
      <c r="G5" s="529" t="s">
        <v>5</v>
      </c>
      <c r="H5" s="1030"/>
      <c r="I5" s="70"/>
      <c r="J5" s="64"/>
      <c r="K5" s="64"/>
      <c r="L5" s="170"/>
    </row>
    <row r="6" spans="1:12" ht="27.75" customHeight="1" x14ac:dyDescent="0.2">
      <c r="B6" s="1517" t="s">
        <v>7</v>
      </c>
      <c r="C6" s="1518"/>
      <c r="D6" s="1523"/>
      <c r="E6" s="1524"/>
      <c r="F6" s="1524"/>
      <c r="G6" s="1525"/>
      <c r="H6" s="1032" t="s">
        <v>1648</v>
      </c>
      <c r="I6" s="69" t="s">
        <v>480</v>
      </c>
      <c r="J6" s="64"/>
      <c r="K6" s="169"/>
      <c r="L6" s="71" t="s">
        <v>477</v>
      </c>
    </row>
    <row r="7" spans="1:12" ht="27.75" customHeight="1" x14ac:dyDescent="0.2">
      <c r="B7" s="1526" t="s">
        <v>8</v>
      </c>
      <c r="C7" s="1527"/>
      <c r="D7" s="1528"/>
      <c r="E7" s="1529"/>
      <c r="F7" s="1529"/>
      <c r="G7" s="262" t="s">
        <v>3</v>
      </c>
      <c r="H7" s="1033" t="s">
        <v>618</v>
      </c>
      <c r="I7" s="69" t="s">
        <v>481</v>
      </c>
      <c r="J7" s="64"/>
      <c r="K7" s="64"/>
      <c r="L7" s="168"/>
    </row>
    <row r="8" spans="1:12" ht="28.5" customHeight="1" x14ac:dyDescent="0.2">
      <c r="B8" s="1536" t="s">
        <v>649</v>
      </c>
      <c r="C8" s="1536"/>
      <c r="D8" s="1537"/>
      <c r="E8" s="1537"/>
      <c r="F8" s="1537"/>
      <c r="G8" s="1538"/>
      <c r="H8" s="4"/>
      <c r="I8" s="4"/>
      <c r="J8" s="26"/>
      <c r="L8" s="44" t="s">
        <v>651</v>
      </c>
    </row>
    <row r="9" spans="1:12" s="15" customFormat="1" ht="15.75" customHeight="1" x14ac:dyDescent="0.2">
      <c r="B9" s="33"/>
      <c r="H9" s="1034"/>
      <c r="I9" s="662"/>
      <c r="J9" s="663"/>
      <c r="L9" s="142" t="s">
        <v>2305</v>
      </c>
    </row>
    <row r="10" spans="1:12" s="15" customFormat="1" ht="18" customHeight="1" x14ac:dyDescent="0.2">
      <c r="A10" s="664" t="s">
        <v>787</v>
      </c>
      <c r="B10" s="477" t="s">
        <v>15</v>
      </c>
      <c r="C10" s="665" t="s">
        <v>1056</v>
      </c>
      <c r="D10" s="459" t="s">
        <v>10</v>
      </c>
      <c r="E10" s="459" t="s">
        <v>787</v>
      </c>
      <c r="F10" s="666" t="s">
        <v>11</v>
      </c>
      <c r="G10" s="459" t="s">
        <v>28</v>
      </c>
      <c r="H10" s="1674" t="s">
        <v>13</v>
      </c>
      <c r="I10" s="1675"/>
      <c r="J10" s="667" t="s">
        <v>448</v>
      </c>
      <c r="K10" s="666" t="s">
        <v>177</v>
      </c>
      <c r="L10" s="460" t="s">
        <v>178</v>
      </c>
    </row>
    <row r="11" spans="1:12" s="15" customFormat="1" ht="20.149999999999999" customHeight="1" x14ac:dyDescent="0.2">
      <c r="A11" s="282">
        <v>1</v>
      </c>
      <c r="B11" s="1676" t="s">
        <v>665</v>
      </c>
      <c r="C11" s="1569" t="s">
        <v>179</v>
      </c>
      <c r="D11" s="647" t="s">
        <v>251</v>
      </c>
      <c r="E11" s="668">
        <v>54501</v>
      </c>
      <c r="F11" s="1275">
        <v>2455</v>
      </c>
      <c r="G11" s="463"/>
      <c r="H11" s="1678" t="s">
        <v>2023</v>
      </c>
      <c r="I11" s="1679"/>
      <c r="J11" s="669" t="s">
        <v>666</v>
      </c>
      <c r="K11" s="1276">
        <v>1858</v>
      </c>
      <c r="L11" s="1277">
        <v>597</v>
      </c>
    </row>
    <row r="12" spans="1:12" s="15" customFormat="1" ht="20.149999999999999" customHeight="1" x14ac:dyDescent="0.2">
      <c r="A12" s="260">
        <v>2</v>
      </c>
      <c r="B12" s="1677"/>
      <c r="C12" s="1570"/>
      <c r="D12" s="597" t="s">
        <v>252</v>
      </c>
      <c r="E12" s="670">
        <v>54502</v>
      </c>
      <c r="F12" s="1278">
        <v>2780</v>
      </c>
      <c r="G12" s="671"/>
      <c r="H12" s="519" t="s">
        <v>1733</v>
      </c>
      <c r="I12" s="516"/>
      <c r="J12" s="672" t="s">
        <v>667</v>
      </c>
      <c r="K12" s="1279">
        <v>1892</v>
      </c>
      <c r="L12" s="1279">
        <v>888</v>
      </c>
    </row>
    <row r="13" spans="1:12" s="15" customFormat="1" ht="20.149999999999999" customHeight="1" x14ac:dyDescent="0.2">
      <c r="A13" s="521">
        <v>3</v>
      </c>
      <c r="B13" s="1677"/>
      <c r="C13" s="1570"/>
      <c r="D13" s="596" t="s">
        <v>253</v>
      </c>
      <c r="E13" s="673">
        <v>54503</v>
      </c>
      <c r="F13" s="1278">
        <v>3290</v>
      </c>
      <c r="G13" s="671"/>
      <c r="H13" s="519" t="s">
        <v>2024</v>
      </c>
      <c r="I13" s="516"/>
      <c r="J13" s="672" t="s">
        <v>668</v>
      </c>
      <c r="K13" s="1279">
        <v>1993</v>
      </c>
      <c r="L13" s="1279">
        <v>1297</v>
      </c>
    </row>
    <row r="14" spans="1:12" s="15" customFormat="1" ht="20.149999999999999" customHeight="1" x14ac:dyDescent="0.2">
      <c r="A14" s="521">
        <v>4</v>
      </c>
      <c r="B14" s="1677"/>
      <c r="C14" s="1570"/>
      <c r="D14" s="596" t="s">
        <v>254</v>
      </c>
      <c r="E14" s="673">
        <v>54504</v>
      </c>
      <c r="F14" s="1278">
        <v>5030</v>
      </c>
      <c r="G14" s="671"/>
      <c r="H14" s="519" t="s">
        <v>2025</v>
      </c>
      <c r="I14" s="516"/>
      <c r="J14" s="674" t="s">
        <v>669</v>
      </c>
      <c r="K14" s="1279">
        <v>3242</v>
      </c>
      <c r="L14" s="1279">
        <v>1788</v>
      </c>
    </row>
    <row r="15" spans="1:12" s="15" customFormat="1" ht="20.149999999999999" customHeight="1" x14ac:dyDescent="0.2">
      <c r="A15" s="521">
        <v>5</v>
      </c>
      <c r="B15" s="1677"/>
      <c r="C15" s="1570"/>
      <c r="D15" s="596" t="s">
        <v>255</v>
      </c>
      <c r="E15" s="673">
        <v>54505</v>
      </c>
      <c r="F15" s="1278">
        <v>2565</v>
      </c>
      <c r="G15" s="671"/>
      <c r="H15" s="519" t="s">
        <v>2026</v>
      </c>
      <c r="I15" s="516"/>
      <c r="J15" s="675" t="s">
        <v>670</v>
      </c>
      <c r="K15" s="1279">
        <v>1240</v>
      </c>
      <c r="L15" s="1279">
        <v>1325</v>
      </c>
    </row>
    <row r="16" spans="1:12" s="15" customFormat="1" ht="20.149999999999999" customHeight="1" x14ac:dyDescent="0.2">
      <c r="A16" s="521">
        <v>6</v>
      </c>
      <c r="B16" s="1677"/>
      <c r="C16" s="243">
        <f>SUM(F11:F18)</f>
        <v>22710</v>
      </c>
      <c r="D16" s="596" t="s">
        <v>256</v>
      </c>
      <c r="E16" s="673">
        <v>54506</v>
      </c>
      <c r="F16" s="1278">
        <v>3110</v>
      </c>
      <c r="G16" s="671"/>
      <c r="H16" s="527" t="s">
        <v>2027</v>
      </c>
      <c r="I16" s="516"/>
      <c r="J16" s="674" t="s">
        <v>671</v>
      </c>
      <c r="K16" s="1279">
        <v>2115</v>
      </c>
      <c r="L16" s="1279">
        <v>995</v>
      </c>
    </row>
    <row r="17" spans="1:12" s="15" customFormat="1" ht="20.149999999999999" customHeight="1" x14ac:dyDescent="0.2">
      <c r="A17" s="521">
        <v>7</v>
      </c>
      <c r="B17" s="1677"/>
      <c r="C17" s="171"/>
      <c r="D17" s="596" t="s">
        <v>257</v>
      </c>
      <c r="E17" s="673">
        <v>54507</v>
      </c>
      <c r="F17" s="1278">
        <v>2335</v>
      </c>
      <c r="G17" s="671"/>
      <c r="H17" s="519" t="s">
        <v>258</v>
      </c>
      <c r="I17" s="516"/>
      <c r="J17" s="674" t="s">
        <v>672</v>
      </c>
      <c r="K17" s="1279">
        <v>1250</v>
      </c>
      <c r="L17" s="1279">
        <v>1085</v>
      </c>
    </row>
    <row r="18" spans="1:12" s="15" customFormat="1" ht="20.149999999999999" customHeight="1" x14ac:dyDescent="0.2">
      <c r="A18" s="521">
        <v>8</v>
      </c>
      <c r="B18" s="1677"/>
      <c r="C18" s="171"/>
      <c r="D18" s="596" t="s">
        <v>259</v>
      </c>
      <c r="E18" s="673">
        <v>54508</v>
      </c>
      <c r="F18" s="1278">
        <v>1145</v>
      </c>
      <c r="G18" s="671"/>
      <c r="H18" s="677" t="s">
        <v>2028</v>
      </c>
      <c r="I18" s="516"/>
      <c r="J18" s="672" t="s">
        <v>673</v>
      </c>
      <c r="K18" s="1279">
        <v>681</v>
      </c>
      <c r="L18" s="1280">
        <v>464</v>
      </c>
    </row>
    <row r="19" spans="1:12" s="15" customFormat="1" ht="20.149999999999999" customHeight="1" x14ac:dyDescent="0.2">
      <c r="A19" s="690">
        <v>9</v>
      </c>
      <c r="B19" s="1676" t="s">
        <v>461</v>
      </c>
      <c r="C19" s="1569" t="s">
        <v>180</v>
      </c>
      <c r="D19" s="60" t="s">
        <v>260</v>
      </c>
      <c r="E19" s="668">
        <v>54511</v>
      </c>
      <c r="F19" s="1275">
        <v>1345</v>
      </c>
      <c r="G19" s="679"/>
      <c r="H19" s="232" t="s">
        <v>261</v>
      </c>
      <c r="I19" s="680"/>
      <c r="J19" s="681" t="s">
        <v>674</v>
      </c>
      <c r="K19" s="1276">
        <v>429</v>
      </c>
      <c r="L19" s="1277">
        <v>916</v>
      </c>
    </row>
    <row r="20" spans="1:12" s="15" customFormat="1" ht="20.149999999999999" customHeight="1" x14ac:dyDescent="0.2">
      <c r="A20" s="833">
        <v>10</v>
      </c>
      <c r="B20" s="1677"/>
      <c r="C20" s="1570"/>
      <c r="D20" s="597" t="s">
        <v>262</v>
      </c>
      <c r="E20" s="670">
        <v>54512</v>
      </c>
      <c r="F20" s="1278">
        <v>1465</v>
      </c>
      <c r="G20" s="244"/>
      <c r="H20" s="1035" t="s">
        <v>2306</v>
      </c>
      <c r="I20" s="516"/>
      <c r="J20" s="674" t="s">
        <v>1734</v>
      </c>
      <c r="K20" s="1279">
        <v>251</v>
      </c>
      <c r="L20" s="1279">
        <v>1214</v>
      </c>
    </row>
    <row r="21" spans="1:12" s="15" customFormat="1" ht="20.149999999999999" customHeight="1" x14ac:dyDescent="0.2">
      <c r="A21" s="833">
        <v>11</v>
      </c>
      <c r="B21" s="1677"/>
      <c r="C21" s="1570"/>
      <c r="D21" s="597" t="s">
        <v>263</v>
      </c>
      <c r="E21" s="670">
        <v>54513</v>
      </c>
      <c r="F21" s="1278">
        <v>3675</v>
      </c>
      <c r="G21" s="671"/>
      <c r="H21" s="1036" t="s">
        <v>2029</v>
      </c>
      <c r="I21" s="516"/>
      <c r="J21" s="675" t="s">
        <v>675</v>
      </c>
      <c r="K21" s="1279">
        <v>1415</v>
      </c>
      <c r="L21" s="1279">
        <v>2260</v>
      </c>
    </row>
    <row r="22" spans="1:12" s="15" customFormat="1" ht="20.149999999999999" customHeight="1" x14ac:dyDescent="0.2">
      <c r="A22" s="833">
        <v>12</v>
      </c>
      <c r="B22" s="1677"/>
      <c r="C22" s="1570"/>
      <c r="D22" s="597" t="s">
        <v>264</v>
      </c>
      <c r="E22" s="670">
        <v>54514</v>
      </c>
      <c r="F22" s="1278">
        <v>1690</v>
      </c>
      <c r="G22" s="671"/>
      <c r="H22" s="1579" t="s">
        <v>1895</v>
      </c>
      <c r="I22" s="1533"/>
      <c r="J22" s="675" t="s">
        <v>1735</v>
      </c>
      <c r="K22" s="1279">
        <v>867</v>
      </c>
      <c r="L22" s="1279">
        <v>823</v>
      </c>
    </row>
    <row r="23" spans="1:12" s="15" customFormat="1" ht="20.149999999999999" customHeight="1" x14ac:dyDescent="0.2">
      <c r="A23" s="833">
        <v>13</v>
      </c>
      <c r="B23" s="1677"/>
      <c r="C23" s="243">
        <f>SUM(F19:F25)</f>
        <v>12970</v>
      </c>
      <c r="D23" s="596" t="s">
        <v>265</v>
      </c>
      <c r="E23" s="673">
        <v>54515</v>
      </c>
      <c r="F23" s="1278">
        <v>2005</v>
      </c>
      <c r="G23" s="514"/>
      <c r="H23" s="519" t="s">
        <v>2307</v>
      </c>
      <c r="I23" s="683"/>
      <c r="J23" s="675" t="s">
        <v>676</v>
      </c>
      <c r="K23" s="1279">
        <v>1073</v>
      </c>
      <c r="L23" s="1279">
        <v>932</v>
      </c>
    </row>
    <row r="24" spans="1:12" s="15" customFormat="1" ht="20.149999999999999" customHeight="1" x14ac:dyDescent="0.2">
      <c r="A24" s="833">
        <v>14</v>
      </c>
      <c r="B24" s="1677"/>
      <c r="C24" s="171"/>
      <c r="D24" s="596" t="s">
        <v>266</v>
      </c>
      <c r="E24" s="673">
        <v>54516</v>
      </c>
      <c r="F24" s="1278">
        <v>1090</v>
      </c>
      <c r="G24" s="684"/>
      <c r="H24" s="519" t="s">
        <v>2308</v>
      </c>
      <c r="I24" s="516"/>
      <c r="J24" s="674" t="s">
        <v>677</v>
      </c>
      <c r="K24" s="1279">
        <v>448</v>
      </c>
      <c r="L24" s="1279">
        <v>642</v>
      </c>
    </row>
    <row r="25" spans="1:12" s="15" customFormat="1" ht="20.149999999999999" customHeight="1" x14ac:dyDescent="0.2">
      <c r="A25" s="696">
        <v>15</v>
      </c>
      <c r="B25" s="1680"/>
      <c r="C25" s="19"/>
      <c r="D25" s="638" t="s">
        <v>267</v>
      </c>
      <c r="E25" s="676">
        <v>54517</v>
      </c>
      <c r="F25" s="1281">
        <v>1700</v>
      </c>
      <c r="G25" s="469"/>
      <c r="H25" s="1037" t="s">
        <v>2030</v>
      </c>
      <c r="I25" s="685"/>
      <c r="J25" s="686" t="s">
        <v>678</v>
      </c>
      <c r="K25" s="1282">
        <v>549</v>
      </c>
      <c r="L25" s="1282">
        <v>1151</v>
      </c>
    </row>
    <row r="26" spans="1:12" s="15" customFormat="1" ht="20.149999999999999" customHeight="1" x14ac:dyDescent="0.2">
      <c r="A26" s="220">
        <v>16</v>
      </c>
      <c r="B26" s="1676" t="s">
        <v>679</v>
      </c>
      <c r="C26" s="1569" t="s">
        <v>181</v>
      </c>
      <c r="D26" s="60" t="s">
        <v>268</v>
      </c>
      <c r="E26" s="668">
        <v>54518</v>
      </c>
      <c r="F26" s="1275">
        <v>945</v>
      </c>
      <c r="G26" s="679"/>
      <c r="H26" s="232" t="s">
        <v>520</v>
      </c>
      <c r="I26" s="680"/>
      <c r="J26" s="681" t="s">
        <v>680</v>
      </c>
      <c r="K26" s="1276">
        <v>51</v>
      </c>
      <c r="L26" s="1276">
        <v>894</v>
      </c>
    </row>
    <row r="27" spans="1:12" s="15" customFormat="1" ht="28" customHeight="1" x14ac:dyDescent="0.2">
      <c r="A27" s="260">
        <v>17</v>
      </c>
      <c r="B27" s="1677"/>
      <c r="C27" s="1570"/>
      <c r="D27" s="597" t="s">
        <v>269</v>
      </c>
      <c r="E27" s="670">
        <v>54519</v>
      </c>
      <c r="F27" s="1278">
        <v>1000</v>
      </c>
      <c r="G27" s="687"/>
      <c r="H27" s="1579" t="s">
        <v>954</v>
      </c>
      <c r="I27" s="1533"/>
      <c r="J27" s="675" t="s">
        <v>681</v>
      </c>
      <c r="K27" s="1279">
        <v>92</v>
      </c>
      <c r="L27" s="1279">
        <v>908</v>
      </c>
    </row>
    <row r="28" spans="1:12" s="15" customFormat="1" ht="28" customHeight="1" x14ac:dyDescent="0.2">
      <c r="A28" s="260">
        <v>18</v>
      </c>
      <c r="B28" s="1677"/>
      <c r="C28" s="1570"/>
      <c r="D28" s="597" t="s">
        <v>270</v>
      </c>
      <c r="E28" s="670">
        <v>54520</v>
      </c>
      <c r="F28" s="1278">
        <v>1370</v>
      </c>
      <c r="G28" s="687"/>
      <c r="H28" s="1579" t="s">
        <v>955</v>
      </c>
      <c r="I28" s="1533"/>
      <c r="J28" s="675" t="s">
        <v>682</v>
      </c>
      <c r="K28" s="1279">
        <v>207</v>
      </c>
      <c r="L28" s="1279">
        <v>1163</v>
      </c>
    </row>
    <row r="29" spans="1:12" s="15" customFormat="1" ht="20.149999999999999" customHeight="1" x14ac:dyDescent="0.2">
      <c r="A29" s="260">
        <v>19</v>
      </c>
      <c r="B29" s="1677"/>
      <c r="C29" s="1570"/>
      <c r="D29" s="596" t="s">
        <v>271</v>
      </c>
      <c r="E29" s="670">
        <v>54521</v>
      </c>
      <c r="F29" s="1278">
        <v>3505</v>
      </c>
      <c r="G29" s="671"/>
      <c r="H29" s="1038" t="s">
        <v>2031</v>
      </c>
      <c r="I29" s="683"/>
      <c r="J29" s="674" t="s">
        <v>683</v>
      </c>
      <c r="K29" s="1279">
        <v>809</v>
      </c>
      <c r="L29" s="1279">
        <v>2696</v>
      </c>
    </row>
    <row r="30" spans="1:12" s="15" customFormat="1" ht="20.149999999999999" customHeight="1" x14ac:dyDescent="0.2">
      <c r="A30" s="260">
        <v>20</v>
      </c>
      <c r="B30" s="1677"/>
      <c r="C30" s="1570"/>
      <c r="D30" s="597" t="s">
        <v>272</v>
      </c>
      <c r="E30" s="670">
        <v>54522</v>
      </c>
      <c r="F30" s="1278">
        <v>3965</v>
      </c>
      <c r="G30" s="241"/>
      <c r="H30" s="519" t="s">
        <v>956</v>
      </c>
      <c r="I30" s="516"/>
      <c r="J30" s="675" t="s">
        <v>684</v>
      </c>
      <c r="K30" s="1279">
        <v>1361</v>
      </c>
      <c r="L30" s="1279">
        <v>2604</v>
      </c>
    </row>
    <row r="31" spans="1:12" s="15" customFormat="1" ht="20.149999999999999" customHeight="1" x14ac:dyDescent="0.2">
      <c r="A31" s="260">
        <v>21</v>
      </c>
      <c r="B31" s="1677"/>
      <c r="C31" s="1570"/>
      <c r="D31" s="596" t="s">
        <v>273</v>
      </c>
      <c r="E31" s="172">
        <v>54523</v>
      </c>
      <c r="F31" s="1278">
        <v>1095</v>
      </c>
      <c r="G31" s="671"/>
      <c r="H31" s="519" t="s">
        <v>274</v>
      </c>
      <c r="I31" s="516"/>
      <c r="J31" s="675" t="s">
        <v>685</v>
      </c>
      <c r="K31" s="1279">
        <v>387</v>
      </c>
      <c r="L31" s="1279">
        <v>708</v>
      </c>
    </row>
    <row r="32" spans="1:12" s="15" customFormat="1" ht="20.149999999999999" customHeight="1" x14ac:dyDescent="0.2">
      <c r="A32" s="260">
        <v>22</v>
      </c>
      <c r="B32" s="1677"/>
      <c r="C32" s="1570"/>
      <c r="D32" s="596" t="s">
        <v>275</v>
      </c>
      <c r="E32" s="673">
        <v>54524</v>
      </c>
      <c r="F32" s="1278">
        <v>3585</v>
      </c>
      <c r="G32" s="688"/>
      <c r="H32" s="519" t="s">
        <v>638</v>
      </c>
      <c r="I32" s="516"/>
      <c r="J32" s="675" t="s">
        <v>686</v>
      </c>
      <c r="K32" s="1279">
        <v>707</v>
      </c>
      <c r="L32" s="1279">
        <v>2878</v>
      </c>
    </row>
    <row r="33" spans="1:12" s="15" customFormat="1" ht="28" customHeight="1" x14ac:dyDescent="0.2">
      <c r="A33" s="260">
        <v>23</v>
      </c>
      <c r="B33" s="1677"/>
      <c r="C33" s="1570"/>
      <c r="D33" s="597" t="s">
        <v>276</v>
      </c>
      <c r="E33" s="670">
        <v>54525</v>
      </c>
      <c r="F33" s="1278">
        <v>7525</v>
      </c>
      <c r="G33" s="687"/>
      <c r="H33" s="1579" t="s">
        <v>2032</v>
      </c>
      <c r="I33" s="1533"/>
      <c r="J33" s="675" t="s">
        <v>687</v>
      </c>
      <c r="K33" s="1279">
        <v>1865</v>
      </c>
      <c r="L33" s="1279">
        <v>5660</v>
      </c>
    </row>
    <row r="34" spans="1:12" s="15" customFormat="1" ht="20.149999999999999" customHeight="1" x14ac:dyDescent="0.2">
      <c r="A34" s="260">
        <v>24</v>
      </c>
      <c r="B34" s="1677"/>
      <c r="C34" s="243">
        <f>SUM(F26:F44)</f>
        <v>58305</v>
      </c>
      <c r="D34" s="596" t="s">
        <v>277</v>
      </c>
      <c r="E34" s="673">
        <v>54526</v>
      </c>
      <c r="F34" s="1278">
        <v>1280</v>
      </c>
      <c r="G34" s="671"/>
      <c r="H34" s="519" t="s">
        <v>278</v>
      </c>
      <c r="I34" s="516"/>
      <c r="J34" s="675" t="s">
        <v>688</v>
      </c>
      <c r="K34" s="1279">
        <v>394</v>
      </c>
      <c r="L34" s="1279">
        <v>886</v>
      </c>
    </row>
    <row r="35" spans="1:12" s="15" customFormat="1" ht="20.149999999999999" customHeight="1" x14ac:dyDescent="0.2">
      <c r="A35" s="260">
        <v>25</v>
      </c>
      <c r="B35" s="1677"/>
      <c r="C35" s="171"/>
      <c r="D35" s="596" t="s">
        <v>279</v>
      </c>
      <c r="E35" s="673">
        <v>54527</v>
      </c>
      <c r="F35" s="1278">
        <v>2195</v>
      </c>
      <c r="G35" s="671"/>
      <c r="H35" s="519" t="s">
        <v>2033</v>
      </c>
      <c r="I35" s="516"/>
      <c r="J35" s="675" t="s">
        <v>689</v>
      </c>
      <c r="K35" s="1279">
        <v>752</v>
      </c>
      <c r="L35" s="1279">
        <v>1443</v>
      </c>
    </row>
    <row r="36" spans="1:12" s="15" customFormat="1" ht="20.149999999999999" customHeight="1" x14ac:dyDescent="0.2">
      <c r="A36" s="260">
        <v>26</v>
      </c>
      <c r="B36" s="1677"/>
      <c r="C36" s="171"/>
      <c r="D36" s="596" t="s">
        <v>280</v>
      </c>
      <c r="E36" s="673">
        <v>54528</v>
      </c>
      <c r="F36" s="1278">
        <v>3320</v>
      </c>
      <c r="G36" s="689"/>
      <c r="H36" s="519" t="s">
        <v>281</v>
      </c>
      <c r="I36" s="516"/>
      <c r="J36" s="675" t="s">
        <v>690</v>
      </c>
      <c r="K36" s="1279">
        <v>765</v>
      </c>
      <c r="L36" s="1279">
        <v>2555</v>
      </c>
    </row>
    <row r="37" spans="1:12" s="15" customFormat="1" ht="20.149999999999999" customHeight="1" x14ac:dyDescent="0.2">
      <c r="A37" s="260">
        <v>27</v>
      </c>
      <c r="B37" s="1677"/>
      <c r="C37" s="171"/>
      <c r="D37" s="596" t="s">
        <v>282</v>
      </c>
      <c r="E37" s="673">
        <v>54529</v>
      </c>
      <c r="F37" s="1278">
        <v>2810</v>
      </c>
      <c r="G37" s="689"/>
      <c r="H37" s="519" t="s">
        <v>283</v>
      </c>
      <c r="I37" s="516"/>
      <c r="J37" s="675" t="s">
        <v>691</v>
      </c>
      <c r="K37" s="1279">
        <v>1202</v>
      </c>
      <c r="L37" s="1279">
        <v>1608</v>
      </c>
    </row>
    <row r="38" spans="1:12" s="15" customFormat="1" ht="20.149999999999999" customHeight="1" x14ac:dyDescent="0.2">
      <c r="A38" s="260">
        <v>28</v>
      </c>
      <c r="B38" s="1677"/>
      <c r="C38" s="171"/>
      <c r="D38" s="596" t="s">
        <v>284</v>
      </c>
      <c r="E38" s="673">
        <v>54530</v>
      </c>
      <c r="F38" s="1278">
        <v>3870</v>
      </c>
      <c r="G38" s="689"/>
      <c r="H38" s="519" t="s">
        <v>285</v>
      </c>
      <c r="I38" s="516"/>
      <c r="J38" s="675" t="s">
        <v>692</v>
      </c>
      <c r="K38" s="1279">
        <v>777</v>
      </c>
      <c r="L38" s="1279">
        <v>3093</v>
      </c>
    </row>
    <row r="39" spans="1:12" s="15" customFormat="1" ht="20.149999999999999" customHeight="1" x14ac:dyDescent="0.2">
      <c r="A39" s="260">
        <v>29</v>
      </c>
      <c r="B39" s="1677"/>
      <c r="C39" s="171"/>
      <c r="D39" s="596" t="s">
        <v>286</v>
      </c>
      <c r="E39" s="673">
        <v>54531</v>
      </c>
      <c r="F39" s="1278">
        <v>4005</v>
      </c>
      <c r="G39" s="689"/>
      <c r="H39" s="682" t="s">
        <v>637</v>
      </c>
      <c r="I39" s="683"/>
      <c r="J39" s="675" t="s">
        <v>693</v>
      </c>
      <c r="K39" s="1279">
        <v>2927</v>
      </c>
      <c r="L39" s="1279">
        <v>1078</v>
      </c>
    </row>
    <row r="40" spans="1:12" s="15" customFormat="1" ht="20.149999999999999" customHeight="1" x14ac:dyDescent="0.2">
      <c r="A40" s="260">
        <v>30</v>
      </c>
      <c r="B40" s="1677"/>
      <c r="C40" s="171"/>
      <c r="D40" s="596" t="s">
        <v>287</v>
      </c>
      <c r="E40" s="673">
        <v>54532</v>
      </c>
      <c r="F40" s="1278">
        <v>4835</v>
      </c>
      <c r="G40" s="689"/>
      <c r="H40" s="519" t="s">
        <v>1187</v>
      </c>
      <c r="I40" s="516"/>
      <c r="J40" s="674" t="s">
        <v>694</v>
      </c>
      <c r="K40" s="1279">
        <v>2674</v>
      </c>
      <c r="L40" s="1279">
        <v>2161</v>
      </c>
    </row>
    <row r="41" spans="1:12" s="15" customFormat="1" ht="20.149999999999999" customHeight="1" x14ac:dyDescent="0.2">
      <c r="A41" s="260">
        <v>31</v>
      </c>
      <c r="B41" s="1677"/>
      <c r="C41" s="171"/>
      <c r="D41" s="596" t="s">
        <v>288</v>
      </c>
      <c r="E41" s="673">
        <v>54533</v>
      </c>
      <c r="F41" s="1278">
        <v>3135</v>
      </c>
      <c r="G41" s="689"/>
      <c r="H41" s="682" t="s">
        <v>2034</v>
      </c>
      <c r="I41" s="683"/>
      <c r="J41" s="674" t="s">
        <v>695</v>
      </c>
      <c r="K41" s="1279">
        <v>1127</v>
      </c>
      <c r="L41" s="1279">
        <v>2008</v>
      </c>
    </row>
    <row r="42" spans="1:12" s="15" customFormat="1" ht="20.149999999999999" customHeight="1" x14ac:dyDescent="0.2">
      <c r="A42" s="260">
        <v>32</v>
      </c>
      <c r="B42" s="1677"/>
      <c r="C42" s="171"/>
      <c r="D42" s="596" t="s">
        <v>289</v>
      </c>
      <c r="E42" s="673">
        <v>54534</v>
      </c>
      <c r="F42" s="1278">
        <v>2965</v>
      </c>
      <c r="G42" s="689"/>
      <c r="H42" s="682" t="s">
        <v>2035</v>
      </c>
      <c r="I42" s="683"/>
      <c r="J42" s="674" t="s">
        <v>696</v>
      </c>
      <c r="K42" s="1279">
        <v>1198</v>
      </c>
      <c r="L42" s="1279">
        <v>1767</v>
      </c>
    </row>
    <row r="43" spans="1:12" s="15" customFormat="1" ht="20.149999999999999" customHeight="1" x14ac:dyDescent="0.2">
      <c r="A43" s="260">
        <v>33</v>
      </c>
      <c r="B43" s="1677"/>
      <c r="C43" s="171"/>
      <c r="D43" s="596" t="s">
        <v>290</v>
      </c>
      <c r="E43" s="673">
        <v>54535</v>
      </c>
      <c r="F43" s="1278">
        <v>5600</v>
      </c>
      <c r="G43" s="689"/>
      <c r="H43" s="519" t="s">
        <v>291</v>
      </c>
      <c r="I43" s="516"/>
      <c r="J43" s="672" t="s">
        <v>697</v>
      </c>
      <c r="K43" s="1279">
        <v>2048</v>
      </c>
      <c r="L43" s="1279">
        <v>3552</v>
      </c>
    </row>
    <row r="44" spans="1:12" s="15" customFormat="1" ht="20.149999999999999" customHeight="1" x14ac:dyDescent="0.2">
      <c r="A44" s="260">
        <v>34</v>
      </c>
      <c r="B44" s="1680"/>
      <c r="C44" s="19"/>
      <c r="D44" s="638" t="s">
        <v>292</v>
      </c>
      <c r="E44" s="676">
        <v>54536</v>
      </c>
      <c r="F44" s="1281">
        <v>1300</v>
      </c>
      <c r="G44" s="469"/>
      <c r="H44" s="1039" t="s">
        <v>2036</v>
      </c>
      <c r="I44" s="277"/>
      <c r="J44" s="686" t="s">
        <v>698</v>
      </c>
      <c r="K44" s="1282">
        <v>575</v>
      </c>
      <c r="L44" s="1282">
        <v>725</v>
      </c>
    </row>
    <row r="45" spans="1:12" s="15" customFormat="1" ht="20.149999999999999" customHeight="1" x14ac:dyDescent="0.2">
      <c r="A45" s="282">
        <v>35</v>
      </c>
      <c r="B45" s="1676" t="s">
        <v>627</v>
      </c>
      <c r="C45" s="1569" t="s">
        <v>182</v>
      </c>
      <c r="D45" s="60" t="s">
        <v>293</v>
      </c>
      <c r="E45" s="691">
        <v>54537</v>
      </c>
      <c r="F45" s="1275">
        <v>2505</v>
      </c>
      <c r="G45" s="679"/>
      <c r="H45" s="1036" t="s">
        <v>2037</v>
      </c>
      <c r="I45" s="680"/>
      <c r="J45" s="681" t="s">
        <v>699</v>
      </c>
      <c r="K45" s="1276">
        <v>1480</v>
      </c>
      <c r="L45" s="1276">
        <v>1025</v>
      </c>
    </row>
    <row r="46" spans="1:12" s="15" customFormat="1" ht="20.149999999999999" customHeight="1" x14ac:dyDescent="0.2">
      <c r="A46" s="260">
        <v>36</v>
      </c>
      <c r="B46" s="1677"/>
      <c r="C46" s="1570"/>
      <c r="D46" s="596" t="s">
        <v>294</v>
      </c>
      <c r="E46" s="673">
        <v>54538</v>
      </c>
      <c r="F46" s="1278">
        <v>4265</v>
      </c>
      <c r="G46" s="692"/>
      <c r="H46" s="1035" t="s">
        <v>295</v>
      </c>
      <c r="I46" s="516"/>
      <c r="J46" s="675" t="s">
        <v>700</v>
      </c>
      <c r="K46" s="1279">
        <v>2272</v>
      </c>
      <c r="L46" s="1279">
        <v>1993</v>
      </c>
    </row>
    <row r="47" spans="1:12" s="15" customFormat="1" ht="20.149999999999999" customHeight="1" x14ac:dyDescent="0.2">
      <c r="A47" s="260">
        <v>37</v>
      </c>
      <c r="B47" s="1677"/>
      <c r="C47" s="1570"/>
      <c r="D47" s="596" t="s">
        <v>296</v>
      </c>
      <c r="E47" s="673">
        <v>54539</v>
      </c>
      <c r="F47" s="1278">
        <v>7390</v>
      </c>
      <c r="G47" s="671"/>
      <c r="H47" s="1035" t="s">
        <v>2038</v>
      </c>
      <c r="I47" s="516"/>
      <c r="J47" s="675" t="s">
        <v>701</v>
      </c>
      <c r="K47" s="1279">
        <v>4264</v>
      </c>
      <c r="L47" s="1279">
        <v>3126</v>
      </c>
    </row>
    <row r="48" spans="1:12" s="15" customFormat="1" ht="20.149999999999999" customHeight="1" x14ac:dyDescent="0.2">
      <c r="A48" s="260">
        <v>38</v>
      </c>
      <c r="B48" s="1677"/>
      <c r="C48" s="1570"/>
      <c r="D48" s="596" t="s">
        <v>297</v>
      </c>
      <c r="E48" s="673">
        <v>54540</v>
      </c>
      <c r="F48" s="1278">
        <v>5175</v>
      </c>
      <c r="G48" s="671"/>
      <c r="H48" s="1035" t="s">
        <v>298</v>
      </c>
      <c r="I48" s="516"/>
      <c r="J48" s="674" t="s">
        <v>702</v>
      </c>
      <c r="K48" s="1279">
        <v>2345</v>
      </c>
      <c r="L48" s="1279">
        <v>2830</v>
      </c>
    </row>
    <row r="49" spans="1:12" s="15" customFormat="1" ht="20.149999999999999" customHeight="1" x14ac:dyDescent="0.2">
      <c r="A49" s="260">
        <v>39</v>
      </c>
      <c r="B49" s="1677"/>
      <c r="C49" s="1570"/>
      <c r="D49" s="596" t="s">
        <v>299</v>
      </c>
      <c r="E49" s="673">
        <v>54541</v>
      </c>
      <c r="F49" s="1278">
        <v>3900</v>
      </c>
      <c r="G49" s="671"/>
      <c r="H49" s="1038" t="s">
        <v>2039</v>
      </c>
      <c r="I49" s="683"/>
      <c r="J49" s="674" t="s">
        <v>703</v>
      </c>
      <c r="K49" s="1279">
        <v>1649</v>
      </c>
      <c r="L49" s="1279">
        <v>2251</v>
      </c>
    </row>
    <row r="50" spans="1:12" s="15" customFormat="1" ht="20.149999999999999" customHeight="1" x14ac:dyDescent="0.2">
      <c r="A50" s="260">
        <v>40</v>
      </c>
      <c r="B50" s="1677"/>
      <c r="C50" s="1570"/>
      <c r="D50" s="596" t="s">
        <v>300</v>
      </c>
      <c r="E50" s="673">
        <v>54542</v>
      </c>
      <c r="F50" s="1278">
        <v>3750</v>
      </c>
      <c r="G50" s="671"/>
      <c r="H50" s="1035" t="s">
        <v>2040</v>
      </c>
      <c r="I50" s="516"/>
      <c r="J50" s="674" t="s">
        <v>704</v>
      </c>
      <c r="K50" s="1279">
        <v>1392</v>
      </c>
      <c r="L50" s="1279">
        <v>2358</v>
      </c>
    </row>
    <row r="51" spans="1:12" s="15" customFormat="1" ht="20.149999999999999" customHeight="1" x14ac:dyDescent="0.2">
      <c r="A51" s="260">
        <v>41</v>
      </c>
      <c r="B51" s="1677"/>
      <c r="C51" s="1570"/>
      <c r="D51" s="597" t="s">
        <v>301</v>
      </c>
      <c r="E51" s="670">
        <v>54543</v>
      </c>
      <c r="F51" s="1278">
        <v>2875</v>
      </c>
      <c r="G51" s="671"/>
      <c r="H51" s="1036" t="s">
        <v>2041</v>
      </c>
      <c r="I51" s="516"/>
      <c r="J51" s="674" t="s">
        <v>705</v>
      </c>
      <c r="K51" s="1279">
        <v>1599</v>
      </c>
      <c r="L51" s="1279">
        <v>1276</v>
      </c>
    </row>
    <row r="52" spans="1:12" s="15" customFormat="1" ht="20.149999999999999" customHeight="1" x14ac:dyDescent="0.2">
      <c r="A52" s="260">
        <v>42</v>
      </c>
      <c r="B52" s="1677"/>
      <c r="C52" s="243">
        <f>SUM(F45:F59)</f>
        <v>52145</v>
      </c>
      <c r="D52" s="596" t="s">
        <v>302</v>
      </c>
      <c r="E52" s="673">
        <v>54544</v>
      </c>
      <c r="F52" s="1278">
        <v>2595</v>
      </c>
      <c r="G52" s="671"/>
      <c r="H52" s="1035" t="s">
        <v>303</v>
      </c>
      <c r="I52" s="516"/>
      <c r="J52" s="674" t="s">
        <v>706</v>
      </c>
      <c r="K52" s="1279">
        <v>80</v>
      </c>
      <c r="L52" s="1279">
        <v>2515</v>
      </c>
    </row>
    <row r="53" spans="1:12" s="15" customFormat="1" ht="20.149999999999999" customHeight="1" x14ac:dyDescent="0.2">
      <c r="A53" s="260">
        <v>43</v>
      </c>
      <c r="B53" s="1677"/>
      <c r="C53" s="173"/>
      <c r="D53" s="596" t="s">
        <v>304</v>
      </c>
      <c r="E53" s="673">
        <v>54545</v>
      </c>
      <c r="F53" s="1278">
        <v>3630</v>
      </c>
      <c r="G53" s="692"/>
      <c r="H53" s="1035" t="s">
        <v>305</v>
      </c>
      <c r="I53" s="516"/>
      <c r="J53" s="693" t="s">
        <v>707</v>
      </c>
      <c r="K53" s="1279">
        <v>1827</v>
      </c>
      <c r="L53" s="1279">
        <v>1803</v>
      </c>
    </row>
    <row r="54" spans="1:12" s="15" customFormat="1" ht="20.149999999999999" customHeight="1" x14ac:dyDescent="0.2">
      <c r="A54" s="260">
        <v>44</v>
      </c>
      <c r="B54" s="1677"/>
      <c r="C54" s="173"/>
      <c r="D54" s="596" t="s">
        <v>306</v>
      </c>
      <c r="E54" s="673">
        <v>54546</v>
      </c>
      <c r="F54" s="1278">
        <v>2595</v>
      </c>
      <c r="G54" s="689"/>
      <c r="H54" s="1040" t="s">
        <v>2042</v>
      </c>
      <c r="I54" s="694"/>
      <c r="J54" s="674" t="s">
        <v>708</v>
      </c>
      <c r="K54" s="1279">
        <v>1456</v>
      </c>
      <c r="L54" s="1279">
        <v>1139</v>
      </c>
    </row>
    <row r="55" spans="1:12" s="15" customFormat="1" ht="20.149999999999999" customHeight="1" x14ac:dyDescent="0.2">
      <c r="A55" s="260">
        <v>45</v>
      </c>
      <c r="B55" s="1677"/>
      <c r="C55" s="173"/>
      <c r="D55" s="596" t="s">
        <v>307</v>
      </c>
      <c r="E55" s="673">
        <v>54547</v>
      </c>
      <c r="F55" s="1278">
        <v>2630</v>
      </c>
      <c r="G55" s="689"/>
      <c r="H55" s="1038" t="s">
        <v>2043</v>
      </c>
      <c r="I55" s="683"/>
      <c r="J55" s="674" t="s">
        <v>709</v>
      </c>
      <c r="K55" s="1279">
        <v>1716</v>
      </c>
      <c r="L55" s="1279">
        <v>914</v>
      </c>
    </row>
    <row r="56" spans="1:12" s="15" customFormat="1" ht="20.149999999999999" customHeight="1" x14ac:dyDescent="0.2">
      <c r="A56" s="260">
        <v>46</v>
      </c>
      <c r="B56" s="1677"/>
      <c r="C56" s="173"/>
      <c r="D56" s="596" t="s">
        <v>308</v>
      </c>
      <c r="E56" s="673">
        <v>54548</v>
      </c>
      <c r="F56" s="1278">
        <v>1575</v>
      </c>
      <c r="G56" s="695"/>
      <c r="H56" s="1035" t="s">
        <v>1188</v>
      </c>
      <c r="I56" s="516"/>
      <c r="J56" s="674" t="s">
        <v>710</v>
      </c>
      <c r="K56" s="1279">
        <v>1073</v>
      </c>
      <c r="L56" s="1279">
        <v>502</v>
      </c>
    </row>
    <row r="57" spans="1:12" s="15" customFormat="1" ht="20.149999999999999" customHeight="1" x14ac:dyDescent="0.2">
      <c r="A57" s="260">
        <v>47</v>
      </c>
      <c r="B57" s="1685"/>
      <c r="C57" s="173"/>
      <c r="D57" s="596" t="s">
        <v>309</v>
      </c>
      <c r="E57" s="673">
        <v>54549</v>
      </c>
      <c r="F57" s="1278">
        <v>3950</v>
      </c>
      <c r="G57" s="695"/>
      <c r="H57" s="1038" t="s">
        <v>2044</v>
      </c>
      <c r="I57" s="683"/>
      <c r="J57" s="674" t="s">
        <v>711</v>
      </c>
      <c r="K57" s="1279">
        <v>1597</v>
      </c>
      <c r="L57" s="1279">
        <v>2353</v>
      </c>
    </row>
    <row r="58" spans="1:12" s="15" customFormat="1" ht="20.149999999999999" customHeight="1" x14ac:dyDescent="0.2">
      <c r="A58" s="260">
        <v>48</v>
      </c>
      <c r="B58" s="1685"/>
      <c r="C58" s="173"/>
      <c r="D58" s="596" t="s">
        <v>310</v>
      </c>
      <c r="E58" s="673">
        <v>54550</v>
      </c>
      <c r="F58" s="1278">
        <v>3405</v>
      </c>
      <c r="G58" s="695"/>
      <c r="H58" s="1035" t="s">
        <v>2045</v>
      </c>
      <c r="I58" s="516"/>
      <c r="J58" s="674" t="s">
        <v>712</v>
      </c>
      <c r="K58" s="1279">
        <v>2219</v>
      </c>
      <c r="L58" s="1279">
        <v>1186</v>
      </c>
    </row>
    <row r="59" spans="1:12" s="15" customFormat="1" ht="20.149999999999999" customHeight="1" x14ac:dyDescent="0.2">
      <c r="A59" s="637">
        <v>49</v>
      </c>
      <c r="B59" s="1686"/>
      <c r="C59" s="8"/>
      <c r="D59" s="638" t="s">
        <v>311</v>
      </c>
      <c r="E59" s="676">
        <v>54551</v>
      </c>
      <c r="F59" s="1281">
        <v>1905</v>
      </c>
      <c r="G59" s="478"/>
      <c r="H59" s="1583" t="s">
        <v>2046</v>
      </c>
      <c r="I59" s="1584"/>
      <c r="J59" s="678" t="s">
        <v>713</v>
      </c>
      <c r="K59" s="1282">
        <v>1150</v>
      </c>
      <c r="L59" s="1282">
        <v>755</v>
      </c>
    </row>
    <row r="60" spans="1:12" s="15" customFormat="1" ht="20.149999999999999" customHeight="1" x14ac:dyDescent="0.2">
      <c r="A60" s="220">
        <v>50</v>
      </c>
      <c r="B60" s="1682" t="s">
        <v>753</v>
      </c>
      <c r="C60" s="1687" t="s">
        <v>183</v>
      </c>
      <c r="D60" s="697" t="s">
        <v>312</v>
      </c>
      <c r="E60" s="698">
        <v>54552</v>
      </c>
      <c r="F60" s="1278">
        <v>4910</v>
      </c>
      <c r="G60" s="251"/>
      <c r="H60" s="699" t="s">
        <v>2047</v>
      </c>
      <c r="I60" s="700"/>
      <c r="J60" s="242" t="s">
        <v>754</v>
      </c>
      <c r="K60" s="1276">
        <v>1964</v>
      </c>
      <c r="L60" s="1276">
        <v>2946</v>
      </c>
    </row>
    <row r="61" spans="1:12" s="15" customFormat="1" ht="20.149999999999999" customHeight="1" x14ac:dyDescent="0.2">
      <c r="A61" s="260">
        <v>51</v>
      </c>
      <c r="B61" s="1682"/>
      <c r="C61" s="1570"/>
      <c r="D61" s="701" t="s">
        <v>313</v>
      </c>
      <c r="E61" s="673">
        <v>54553</v>
      </c>
      <c r="F61" s="1278">
        <v>2680</v>
      </c>
      <c r="G61" s="671"/>
      <c r="H61" s="519" t="s">
        <v>314</v>
      </c>
      <c r="I61" s="516"/>
      <c r="J61" s="674" t="s">
        <v>755</v>
      </c>
      <c r="K61" s="1279">
        <v>1825</v>
      </c>
      <c r="L61" s="1279">
        <v>855</v>
      </c>
    </row>
    <row r="62" spans="1:12" s="15" customFormat="1" ht="20.149999999999999" customHeight="1" x14ac:dyDescent="0.2">
      <c r="A62" s="260">
        <v>52</v>
      </c>
      <c r="B62" s="1682"/>
      <c r="C62" s="1570"/>
      <c r="D62" s="701" t="s">
        <v>315</v>
      </c>
      <c r="E62" s="670">
        <v>54554</v>
      </c>
      <c r="F62" s="1278">
        <v>2230</v>
      </c>
      <c r="G62" s="671"/>
      <c r="H62" s="1035" t="s">
        <v>2048</v>
      </c>
      <c r="I62" s="516"/>
      <c r="J62" s="674" t="s">
        <v>756</v>
      </c>
      <c r="K62" s="1279">
        <v>1801</v>
      </c>
      <c r="L62" s="1279">
        <v>429</v>
      </c>
    </row>
    <row r="63" spans="1:12" s="15" customFormat="1" ht="20.149999999999999" customHeight="1" x14ac:dyDescent="0.2">
      <c r="A63" s="260">
        <v>53</v>
      </c>
      <c r="B63" s="1682"/>
      <c r="C63" s="1570"/>
      <c r="D63" s="701" t="s">
        <v>316</v>
      </c>
      <c r="E63" s="673">
        <v>54555</v>
      </c>
      <c r="F63" s="1278">
        <v>3310</v>
      </c>
      <c r="G63" s="671"/>
      <c r="H63" s="1035" t="s">
        <v>2049</v>
      </c>
      <c r="I63" s="516"/>
      <c r="J63" s="674" t="s">
        <v>757</v>
      </c>
      <c r="K63" s="1279">
        <v>1486</v>
      </c>
      <c r="L63" s="1279">
        <v>1824</v>
      </c>
    </row>
    <row r="64" spans="1:12" s="15" customFormat="1" ht="20.149999999999999" customHeight="1" x14ac:dyDescent="0.2">
      <c r="A64" s="260">
        <v>54</v>
      </c>
      <c r="B64" s="1682"/>
      <c r="C64" s="243">
        <f>SUM(F60:F67)</f>
        <v>22550</v>
      </c>
      <c r="D64" s="702" t="s">
        <v>317</v>
      </c>
      <c r="E64" s="670">
        <v>54556</v>
      </c>
      <c r="F64" s="1278">
        <v>4115</v>
      </c>
      <c r="G64" s="671"/>
      <c r="H64" s="519" t="s">
        <v>1736</v>
      </c>
      <c r="I64" s="516"/>
      <c r="J64" s="693" t="s">
        <v>758</v>
      </c>
      <c r="K64" s="1279">
        <v>2696</v>
      </c>
      <c r="L64" s="1279">
        <v>1419</v>
      </c>
    </row>
    <row r="65" spans="1:12" s="15" customFormat="1" ht="20.149999999999999" customHeight="1" x14ac:dyDescent="0.2">
      <c r="A65" s="260">
        <v>55</v>
      </c>
      <c r="B65" s="1682"/>
      <c r="C65" s="174"/>
      <c r="D65" s="701" t="s">
        <v>318</v>
      </c>
      <c r="E65" s="673">
        <v>54557</v>
      </c>
      <c r="F65" s="1278">
        <v>2880</v>
      </c>
      <c r="G65" s="671"/>
      <c r="H65" s="519" t="s">
        <v>319</v>
      </c>
      <c r="I65" s="516"/>
      <c r="J65" s="672" t="s">
        <v>759</v>
      </c>
      <c r="K65" s="1279">
        <v>804</v>
      </c>
      <c r="L65" s="1279">
        <v>2076</v>
      </c>
    </row>
    <row r="66" spans="1:12" s="15" customFormat="1" ht="20.149999999999999" customHeight="1" x14ac:dyDescent="0.2">
      <c r="A66" s="260">
        <v>56</v>
      </c>
      <c r="B66" s="1682"/>
      <c r="C66" s="174"/>
      <c r="D66" s="701" t="s">
        <v>320</v>
      </c>
      <c r="E66" s="673">
        <v>54558</v>
      </c>
      <c r="F66" s="1283">
        <v>650</v>
      </c>
      <c r="G66" s="687"/>
      <c r="H66" s="1035" t="s">
        <v>2309</v>
      </c>
      <c r="I66" s="516"/>
      <c r="J66" s="703" t="s">
        <v>760</v>
      </c>
      <c r="K66" s="1279">
        <v>511</v>
      </c>
      <c r="L66" s="1279">
        <v>139</v>
      </c>
    </row>
    <row r="67" spans="1:12" s="15" customFormat="1" ht="20.149999999999999" customHeight="1" x14ac:dyDescent="0.2">
      <c r="A67" s="260">
        <v>57</v>
      </c>
      <c r="B67" s="1682"/>
      <c r="C67" s="12"/>
      <c r="D67" s="704" t="s">
        <v>321</v>
      </c>
      <c r="E67" s="673">
        <v>54559</v>
      </c>
      <c r="F67" s="1284">
        <v>1775</v>
      </c>
      <c r="G67" s="671"/>
      <c r="H67" s="64" t="s">
        <v>1737</v>
      </c>
      <c r="I67" s="516"/>
      <c r="J67" s="674" t="s">
        <v>1738</v>
      </c>
      <c r="K67" s="1279">
        <v>1365</v>
      </c>
      <c r="L67" s="1279">
        <v>410</v>
      </c>
    </row>
    <row r="68" spans="1:12" s="15" customFormat="1" ht="20.149999999999999" customHeight="1" x14ac:dyDescent="0.2">
      <c r="A68" s="936">
        <v>58</v>
      </c>
      <c r="B68" s="1681" t="s">
        <v>761</v>
      </c>
      <c r="C68" s="937" t="s">
        <v>184</v>
      </c>
      <c r="D68" s="938" t="s">
        <v>322</v>
      </c>
      <c r="E68" s="709">
        <v>54560</v>
      </c>
      <c r="F68" s="1285">
        <v>10385</v>
      </c>
      <c r="G68" s="463"/>
      <c r="H68" s="1689" t="s">
        <v>2050</v>
      </c>
      <c r="I68" s="1690"/>
      <c r="J68" s="669" t="s">
        <v>746</v>
      </c>
      <c r="K68" s="1276">
        <v>5049</v>
      </c>
      <c r="L68" s="1276">
        <v>5336</v>
      </c>
    </row>
    <row r="69" spans="1:12" s="15" customFormat="1" ht="20.149999999999999" customHeight="1" x14ac:dyDescent="0.2">
      <c r="A69" s="939">
        <v>59</v>
      </c>
      <c r="B69" s="1688"/>
      <c r="C69" s="243">
        <f>SUM(F68:F69)</f>
        <v>15415</v>
      </c>
      <c r="D69" s="940" t="s">
        <v>1739</v>
      </c>
      <c r="E69" s="1286">
        <v>54567</v>
      </c>
      <c r="F69" s="1281">
        <v>5030</v>
      </c>
      <c r="G69" s="469"/>
      <c r="H69" s="1147" t="s">
        <v>2051</v>
      </c>
      <c r="I69" s="941"/>
      <c r="J69" s="678" t="s">
        <v>1740</v>
      </c>
      <c r="K69" s="1287">
        <v>2734</v>
      </c>
      <c r="L69" s="1287">
        <v>2296</v>
      </c>
    </row>
    <row r="70" spans="1:12" s="15" customFormat="1" ht="20.149999999999999" customHeight="1" x14ac:dyDescent="0.2">
      <c r="A70" s="706">
        <v>60</v>
      </c>
      <c r="B70" s="1681" t="s">
        <v>747</v>
      </c>
      <c r="C70" s="707" t="s">
        <v>185</v>
      </c>
      <c r="D70" s="708" t="s">
        <v>323</v>
      </c>
      <c r="E70" s="709">
        <v>54561</v>
      </c>
      <c r="F70" s="1275">
        <v>5255</v>
      </c>
      <c r="G70" s="710"/>
      <c r="H70" s="1041" t="s">
        <v>2052</v>
      </c>
      <c r="I70" s="711"/>
      <c r="J70" s="712" t="s">
        <v>460</v>
      </c>
      <c r="K70" s="1276">
        <v>4066</v>
      </c>
      <c r="L70" s="1276">
        <v>1189</v>
      </c>
    </row>
    <row r="71" spans="1:12" s="15" customFormat="1" ht="20.149999999999999" customHeight="1" x14ac:dyDescent="0.2">
      <c r="A71" s="275">
        <v>61</v>
      </c>
      <c r="B71" s="1682"/>
      <c r="C71" s="243">
        <f>SUM(F70:F71)</f>
        <v>9980</v>
      </c>
      <c r="D71" s="942" t="s">
        <v>324</v>
      </c>
      <c r="E71" s="943">
        <v>54562</v>
      </c>
      <c r="F71" s="1288">
        <v>4725</v>
      </c>
      <c r="G71" s="692"/>
      <c r="H71" s="1042" t="s">
        <v>2053</v>
      </c>
      <c r="I71" s="944"/>
      <c r="J71" s="675" t="s">
        <v>459</v>
      </c>
      <c r="K71" s="1282">
        <v>3586</v>
      </c>
      <c r="L71" s="1282">
        <v>1139</v>
      </c>
    </row>
    <row r="72" spans="1:12" s="15" customFormat="1" ht="20.149999999999999" customHeight="1" thickBot="1" x14ac:dyDescent="0.25">
      <c r="A72" s="945">
        <v>62</v>
      </c>
      <c r="B72" s="946" t="s">
        <v>748</v>
      </c>
      <c r="C72" s="947" t="s">
        <v>749</v>
      </c>
      <c r="D72" s="948" t="s">
        <v>325</v>
      </c>
      <c r="E72" s="949">
        <v>54564</v>
      </c>
      <c r="F72" s="1289">
        <v>5925</v>
      </c>
      <c r="G72" s="950"/>
      <c r="H72" s="951" t="s">
        <v>1658</v>
      </c>
      <c r="I72" s="952"/>
      <c r="J72" s="953" t="s">
        <v>458</v>
      </c>
      <c r="K72" s="1290">
        <v>3943</v>
      </c>
      <c r="L72" s="1290">
        <v>1982</v>
      </c>
    </row>
    <row r="73" spans="1:12" s="20" customFormat="1" ht="20.149999999999999" customHeight="1" thickTop="1" x14ac:dyDescent="0.2">
      <c r="A73" s="1683" t="s">
        <v>2310</v>
      </c>
      <c r="B73" s="1684"/>
      <c r="C73" s="1684"/>
      <c r="D73" s="536"/>
      <c r="E73" s="536"/>
      <c r="F73" s="713">
        <f>SUM(F11:F72)</f>
        <v>200000</v>
      </c>
      <c r="G73" s="1291">
        <f>SUM(G11:G72)</f>
        <v>0</v>
      </c>
      <c r="H73" s="67"/>
      <c r="I73" s="68"/>
      <c r="J73" s="34"/>
      <c r="K73" s="1292">
        <f>SUM(K11:K72)</f>
        <v>97170</v>
      </c>
      <c r="L73" s="1293">
        <f>SUM(L11:L72)</f>
        <v>102830</v>
      </c>
    </row>
    <row r="74" spans="1:12" s="20" customFormat="1" ht="18" customHeight="1" x14ac:dyDescent="0.2">
      <c r="A74" s="714"/>
      <c r="B74" s="134"/>
      <c r="C74" s="134"/>
      <c r="D74" s="134"/>
      <c r="E74" s="134"/>
      <c r="F74" s="32"/>
      <c r="G74" s="32"/>
      <c r="H74" s="134"/>
      <c r="I74" s="134"/>
      <c r="J74" s="175"/>
      <c r="K74" s="176"/>
      <c r="L74" s="177"/>
    </row>
    <row r="75" spans="1:12" s="20" customFormat="1" ht="18" customHeight="1" x14ac:dyDescent="0.2">
      <c r="A75" s="134"/>
      <c r="B75" s="135" t="s">
        <v>521</v>
      </c>
      <c r="C75" s="134"/>
      <c r="D75" s="134"/>
      <c r="E75" s="134"/>
      <c r="F75" s="32"/>
      <c r="G75" s="32"/>
      <c r="H75" s="134"/>
      <c r="I75" s="134"/>
      <c r="J75" s="175"/>
      <c r="K75" s="176"/>
      <c r="L75" s="177"/>
    </row>
    <row r="76" spans="1:12" s="26" customFormat="1" ht="18" customHeight="1" x14ac:dyDescent="0.2">
      <c r="A76" s="134"/>
      <c r="B76" s="135" t="s">
        <v>750</v>
      </c>
      <c r="C76" s="134"/>
      <c r="D76" s="134"/>
      <c r="E76" s="134"/>
      <c r="F76" s="32"/>
      <c r="G76" s="32"/>
      <c r="H76" s="134"/>
      <c r="I76" s="134"/>
      <c r="J76" s="178"/>
      <c r="K76" s="179"/>
      <c r="L76" s="180"/>
    </row>
    <row r="77" spans="1:12" ht="18" customHeight="1" x14ac:dyDescent="0.2">
      <c r="A77" s="4"/>
      <c r="B77" s="4" t="s">
        <v>751</v>
      </c>
      <c r="C77" s="4"/>
      <c r="D77" s="4"/>
      <c r="E77" s="4"/>
      <c r="F77" s="4"/>
      <c r="G77" s="4"/>
      <c r="H77" s="4"/>
      <c r="I77" s="4"/>
      <c r="J77" s="26"/>
      <c r="K77" s="26"/>
      <c r="L77" s="26"/>
    </row>
    <row r="78" spans="1:12" s="10" customFormat="1" ht="18" customHeight="1" x14ac:dyDescent="0.2">
      <c r="A78" s="38"/>
      <c r="B78" s="62" t="s">
        <v>752</v>
      </c>
      <c r="C78" s="38"/>
      <c r="D78" s="38"/>
      <c r="E78" s="38"/>
      <c r="F78" s="39"/>
      <c r="G78" s="40"/>
      <c r="H78" s="30"/>
      <c r="I78" s="2"/>
      <c r="J78" s="43"/>
      <c r="K78" s="43"/>
      <c r="L78" s="14"/>
    </row>
    <row r="79" spans="1:12" s="10" customFormat="1" ht="18" customHeight="1" x14ac:dyDescent="0.2">
      <c r="A79" s="38"/>
      <c r="B79" s="135" t="s">
        <v>2054</v>
      </c>
      <c r="C79" s="954" t="s">
        <v>2055</v>
      </c>
      <c r="D79" s="38"/>
      <c r="E79" s="38"/>
      <c r="F79" s="39"/>
      <c r="G79" s="40"/>
      <c r="H79" s="30"/>
      <c r="I79" s="2"/>
      <c r="J79" s="43"/>
      <c r="K79" s="43"/>
      <c r="L79" s="14"/>
    </row>
    <row r="80" spans="1:12" ht="18" customHeight="1" x14ac:dyDescent="0.2">
      <c r="A80" s="10"/>
      <c r="B80" s="1542" t="s">
        <v>767</v>
      </c>
      <c r="C80" s="1542"/>
      <c r="D80" s="1542"/>
      <c r="E80" s="1542"/>
      <c r="F80" s="1542"/>
      <c r="G80" s="1542"/>
      <c r="H80" s="1542"/>
      <c r="I80" s="1542"/>
      <c r="J80" s="1542"/>
      <c r="K80" s="36"/>
      <c r="L80" s="36"/>
    </row>
    <row r="81" spans="2:10" ht="18" customHeight="1" x14ac:dyDescent="0.2">
      <c r="B81" s="1542"/>
      <c r="C81" s="1542"/>
      <c r="D81" s="1542"/>
      <c r="E81" s="1542"/>
      <c r="F81" s="1542"/>
      <c r="G81" s="1542"/>
      <c r="H81" s="1542"/>
      <c r="I81" s="1542"/>
      <c r="J81" s="1542"/>
    </row>
    <row r="82" spans="2:10" ht="18" customHeight="1" x14ac:dyDescent="0.25">
      <c r="B82" s="1026"/>
      <c r="C82" s="1026"/>
      <c r="D82" s="1026"/>
      <c r="E82" s="1026"/>
      <c r="F82" s="1026"/>
      <c r="G82" s="1026"/>
      <c r="H82" s="6"/>
    </row>
    <row r="83" spans="2:10" ht="18" customHeight="1" x14ac:dyDescent="0.2"/>
    <row r="84" spans="2:10" ht="18" customHeight="1" x14ac:dyDescent="0.2"/>
  </sheetData>
  <sheetProtection formatCells="0" insertHyperlinks="0"/>
  <mergeCells count="36">
    <mergeCell ref="B70:B71"/>
    <mergeCell ref="A73:C73"/>
    <mergeCell ref="B80:J81"/>
    <mergeCell ref="B45:B59"/>
    <mergeCell ref="C45:C51"/>
    <mergeCell ref="H59:I59"/>
    <mergeCell ref="B60:B67"/>
    <mergeCell ref="C60:C63"/>
    <mergeCell ref="B68:B69"/>
    <mergeCell ref="H68:I68"/>
    <mergeCell ref="B19:B25"/>
    <mergeCell ref="C19:C22"/>
    <mergeCell ref="H22:I22"/>
    <mergeCell ref="B26:B44"/>
    <mergeCell ref="C26:C33"/>
    <mergeCell ref="H27:I27"/>
    <mergeCell ref="H28:I28"/>
    <mergeCell ref="H33:I33"/>
    <mergeCell ref="B8:C8"/>
    <mergeCell ref="D8:G8"/>
    <mergeCell ref="H10:I10"/>
    <mergeCell ref="B11:B18"/>
    <mergeCell ref="C11:C15"/>
    <mergeCell ref="H11:I11"/>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D238-488F-4C92-839D-791B552C4322}">
  <sheetPr>
    <pageSetUpPr fitToPage="1"/>
  </sheetPr>
  <dimension ref="A1:L101"/>
  <sheetViews>
    <sheetView showGridLines="0" view="pageBreakPreview" zoomScale="70" zoomScaleNormal="80" zoomScaleSheetLayoutView="70" workbookViewId="0"/>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768</v>
      </c>
      <c r="C1" s="144"/>
      <c r="D1" s="144"/>
      <c r="E1" s="144"/>
      <c r="F1" s="61" t="s">
        <v>482</v>
      </c>
      <c r="G1" s="61"/>
      <c r="H1" s="146"/>
      <c r="I1" s="146"/>
      <c r="J1" s="116"/>
      <c r="L1" s="116">
        <v>546</v>
      </c>
    </row>
    <row r="2" spans="1:12" s="2" customFormat="1" ht="30" customHeight="1" x14ac:dyDescent="0.2">
      <c r="B2" s="1513" t="s">
        <v>0</v>
      </c>
      <c r="C2" s="1514"/>
      <c r="D2" s="1515"/>
      <c r="E2" s="1516"/>
      <c r="F2" s="416" t="s">
        <v>1</v>
      </c>
      <c r="G2" s="265" t="s">
        <v>394</v>
      </c>
      <c r="H2" s="69" t="s">
        <v>479</v>
      </c>
      <c r="I2" s="64"/>
      <c r="J2" s="64"/>
    </row>
    <row r="3" spans="1:12" s="2" customFormat="1" ht="30" customHeight="1" x14ac:dyDescent="0.2">
      <c r="B3" s="1517" t="s">
        <v>2</v>
      </c>
      <c r="C3" s="1518"/>
      <c r="D3" s="1519">
        <f>F42</f>
        <v>0</v>
      </c>
      <c r="E3" s="1520"/>
      <c r="F3" s="528" t="s">
        <v>3</v>
      </c>
      <c r="G3" s="255"/>
      <c r="H3" s="70"/>
      <c r="I3" s="64"/>
      <c r="J3" s="71"/>
      <c r="L3" s="71" t="s">
        <v>477</v>
      </c>
    </row>
    <row r="4" spans="1:12" s="2" customFormat="1" ht="30" customHeight="1" x14ac:dyDescent="0.2">
      <c r="B4" s="1517" t="s">
        <v>4</v>
      </c>
      <c r="C4" s="1518"/>
      <c r="D4" s="1521"/>
      <c r="E4" s="1522"/>
      <c r="F4" s="529" t="s">
        <v>5</v>
      </c>
      <c r="G4" s="261" t="s">
        <v>393</v>
      </c>
      <c r="H4" s="69" t="s">
        <v>478</v>
      </c>
      <c r="I4" s="64"/>
      <c r="J4" s="72"/>
    </row>
    <row r="5" spans="1:12" s="2" customFormat="1" ht="30" customHeight="1" x14ac:dyDescent="0.2">
      <c r="B5" s="1517" t="s">
        <v>6</v>
      </c>
      <c r="C5" s="1518"/>
      <c r="D5" s="1519">
        <f>ROUND(D3*D4,0)</f>
        <v>0</v>
      </c>
      <c r="E5" s="1520"/>
      <c r="F5" s="529" t="s">
        <v>5</v>
      </c>
      <c r="G5" s="255"/>
      <c r="H5" s="70"/>
      <c r="I5" s="64"/>
      <c r="J5" s="72"/>
    </row>
    <row r="6" spans="1:12" s="2" customFormat="1" ht="30" customHeight="1" x14ac:dyDescent="0.2">
      <c r="B6" s="1517" t="s">
        <v>7</v>
      </c>
      <c r="C6" s="1518"/>
      <c r="D6" s="1523"/>
      <c r="E6" s="1524"/>
      <c r="F6" s="1525"/>
      <c r="G6" s="512" t="s">
        <v>619</v>
      </c>
      <c r="H6" s="69" t="s">
        <v>480</v>
      </c>
      <c r="I6" s="64"/>
      <c r="J6" s="71"/>
      <c r="L6" s="71" t="s">
        <v>477</v>
      </c>
    </row>
    <row r="7" spans="1:12" s="2" customFormat="1" ht="30" customHeight="1" x14ac:dyDescent="0.2">
      <c r="B7" s="1526" t="s">
        <v>8</v>
      </c>
      <c r="C7" s="1527"/>
      <c r="D7" s="1528"/>
      <c r="E7" s="1529"/>
      <c r="F7" s="262" t="s">
        <v>3</v>
      </c>
      <c r="G7" s="263" t="s">
        <v>618</v>
      </c>
      <c r="H7" s="69" t="s">
        <v>481</v>
      </c>
      <c r="I7" s="64"/>
      <c r="J7" s="64"/>
    </row>
    <row r="8" spans="1:12" s="2" customFormat="1" ht="30" customHeight="1" x14ac:dyDescent="0.2">
      <c r="B8" s="1536" t="s">
        <v>649</v>
      </c>
      <c r="C8" s="1536"/>
      <c r="D8" s="1537"/>
      <c r="E8" s="1537"/>
      <c r="F8" s="1580"/>
      <c r="G8" s="4"/>
      <c r="H8" s="4"/>
      <c r="I8" s="26"/>
      <c r="J8" s="147"/>
      <c r="K8" s="147" t="s">
        <v>483</v>
      </c>
    </row>
    <row r="9" spans="1:12" s="15" customFormat="1" ht="24" customHeight="1" x14ac:dyDescent="0.2">
      <c r="B9" s="33"/>
      <c r="C9" s="35"/>
      <c r="G9" s="24"/>
      <c r="H9" s="662"/>
      <c r="I9" s="663"/>
      <c r="J9" s="142"/>
      <c r="K9" s="142"/>
      <c r="L9" s="142" t="s">
        <v>2230</v>
      </c>
    </row>
    <row r="10" spans="1:12" s="20" customFormat="1" ht="21" customHeight="1" x14ac:dyDescent="0.2">
      <c r="A10" s="266" t="s">
        <v>787</v>
      </c>
      <c r="B10" s="270" t="s">
        <v>769</v>
      </c>
      <c r="C10" s="271" t="s">
        <v>1056</v>
      </c>
      <c r="D10" s="267" t="s">
        <v>10</v>
      </c>
      <c r="E10" s="271" t="s">
        <v>11</v>
      </c>
      <c r="F10" s="271" t="s">
        <v>16</v>
      </c>
      <c r="G10" s="272" t="s">
        <v>770</v>
      </c>
      <c r="H10" s="273"/>
      <c r="I10" s="267" t="s">
        <v>177</v>
      </c>
      <c r="J10" s="267" t="s">
        <v>1053</v>
      </c>
      <c r="K10" s="414" t="s">
        <v>1054</v>
      </c>
      <c r="L10" s="274" t="s">
        <v>1055</v>
      </c>
    </row>
    <row r="11" spans="1:12" s="2" customFormat="1" ht="21" customHeight="1" x14ac:dyDescent="0.2">
      <c r="A11" s="186">
        <v>1</v>
      </c>
      <c r="B11" s="1676" t="s">
        <v>771</v>
      </c>
      <c r="C11" s="1696" t="s">
        <v>392</v>
      </c>
      <c r="D11" s="986" t="s">
        <v>391</v>
      </c>
      <c r="E11" s="987">
        <v>14730</v>
      </c>
      <c r="F11" s="65"/>
      <c r="G11" s="988" t="s">
        <v>540</v>
      </c>
      <c r="H11" s="989"/>
      <c r="I11" s="990">
        <v>10186</v>
      </c>
      <c r="J11" s="990">
        <v>20</v>
      </c>
      <c r="K11" s="991">
        <v>4237</v>
      </c>
      <c r="L11" s="188">
        <v>196</v>
      </c>
    </row>
    <row r="12" spans="1:12" s="2" customFormat="1" ht="21" customHeight="1" x14ac:dyDescent="0.2">
      <c r="A12" s="513">
        <v>2</v>
      </c>
      <c r="B12" s="1677"/>
      <c r="C12" s="1697"/>
      <c r="D12" s="992" t="s">
        <v>390</v>
      </c>
      <c r="E12" s="993">
        <v>11634</v>
      </c>
      <c r="F12" s="514"/>
      <c r="G12" s="527" t="s">
        <v>1081</v>
      </c>
      <c r="H12" s="985"/>
      <c r="I12" s="994">
        <v>5660</v>
      </c>
      <c r="J12" s="994">
        <v>1068</v>
      </c>
      <c r="K12" s="995">
        <v>4511</v>
      </c>
      <c r="L12" s="515">
        <v>322</v>
      </c>
    </row>
    <row r="13" spans="1:12" s="2" customFormat="1" ht="21" customHeight="1" x14ac:dyDescent="0.2">
      <c r="A13" s="513">
        <v>3</v>
      </c>
      <c r="B13" s="1677"/>
      <c r="C13" s="1697"/>
      <c r="D13" s="992" t="s">
        <v>389</v>
      </c>
      <c r="E13" s="993">
        <v>9365</v>
      </c>
      <c r="F13" s="514"/>
      <c r="G13" s="527" t="s">
        <v>535</v>
      </c>
      <c r="H13" s="985"/>
      <c r="I13" s="994">
        <v>3103</v>
      </c>
      <c r="J13" s="994">
        <v>510</v>
      </c>
      <c r="K13" s="995">
        <v>5381</v>
      </c>
      <c r="L13" s="515">
        <v>379</v>
      </c>
    </row>
    <row r="14" spans="1:12" s="2" customFormat="1" ht="21" customHeight="1" x14ac:dyDescent="0.2">
      <c r="A14" s="513">
        <v>4</v>
      </c>
      <c r="B14" s="1677"/>
      <c r="C14" s="1697"/>
      <c r="D14" s="992" t="s">
        <v>388</v>
      </c>
      <c r="E14" s="993">
        <v>14239</v>
      </c>
      <c r="F14" s="514"/>
      <c r="G14" s="527" t="s">
        <v>532</v>
      </c>
      <c r="H14" s="985"/>
      <c r="I14" s="994">
        <v>9958</v>
      </c>
      <c r="J14" s="994">
        <v>0</v>
      </c>
      <c r="K14" s="995">
        <v>3982</v>
      </c>
      <c r="L14" s="515">
        <v>295</v>
      </c>
    </row>
    <row r="15" spans="1:12" s="2" customFormat="1" ht="21" customHeight="1" x14ac:dyDescent="0.2">
      <c r="A15" s="513">
        <v>5</v>
      </c>
      <c r="B15" s="1677"/>
      <c r="C15" s="1697"/>
      <c r="D15" s="992" t="s">
        <v>387</v>
      </c>
      <c r="E15" s="993">
        <v>4481</v>
      </c>
      <c r="F15" s="514"/>
      <c r="G15" s="527" t="s">
        <v>533</v>
      </c>
      <c r="H15" s="516"/>
      <c r="I15" s="994">
        <v>3213</v>
      </c>
      <c r="J15" s="994">
        <v>0</v>
      </c>
      <c r="K15" s="995">
        <v>1217</v>
      </c>
      <c r="L15" s="515">
        <v>55</v>
      </c>
    </row>
    <row r="16" spans="1:12" s="2" customFormat="1" ht="21" customHeight="1" x14ac:dyDescent="0.2">
      <c r="A16" s="513">
        <v>6</v>
      </c>
      <c r="B16" s="1677"/>
      <c r="C16" s="1697"/>
      <c r="D16" s="992" t="s">
        <v>386</v>
      </c>
      <c r="E16" s="993">
        <v>15822</v>
      </c>
      <c r="F16" s="514"/>
      <c r="G16" s="527" t="s">
        <v>544</v>
      </c>
      <c r="H16" s="516"/>
      <c r="I16" s="994">
        <v>8528</v>
      </c>
      <c r="J16" s="994">
        <v>660</v>
      </c>
      <c r="K16" s="995">
        <v>6297</v>
      </c>
      <c r="L16" s="515">
        <v>360</v>
      </c>
    </row>
    <row r="17" spans="1:12" s="2" customFormat="1" ht="21" customHeight="1" x14ac:dyDescent="0.2">
      <c r="A17" s="513">
        <v>7</v>
      </c>
      <c r="B17" s="1677"/>
      <c r="C17" s="1697"/>
      <c r="D17" s="992" t="s">
        <v>385</v>
      </c>
      <c r="E17" s="993">
        <v>10786</v>
      </c>
      <c r="F17" s="514"/>
      <c r="G17" s="527" t="s">
        <v>536</v>
      </c>
      <c r="H17" s="516"/>
      <c r="I17" s="994">
        <v>4759</v>
      </c>
      <c r="J17" s="994">
        <v>585</v>
      </c>
      <c r="K17" s="995">
        <v>5341</v>
      </c>
      <c r="L17" s="515">
        <v>181</v>
      </c>
    </row>
    <row r="18" spans="1:12" s="2" customFormat="1" ht="21" customHeight="1" x14ac:dyDescent="0.2">
      <c r="A18" s="513">
        <v>8</v>
      </c>
      <c r="B18" s="1677"/>
      <c r="C18" s="1697"/>
      <c r="D18" s="992" t="s">
        <v>384</v>
      </c>
      <c r="E18" s="993">
        <v>16960</v>
      </c>
      <c r="F18" s="514"/>
      <c r="G18" s="527" t="s">
        <v>525</v>
      </c>
      <c r="H18" s="516"/>
      <c r="I18" s="994">
        <v>2817</v>
      </c>
      <c r="J18" s="994">
        <v>4637</v>
      </c>
      <c r="K18" s="995">
        <v>8754</v>
      </c>
      <c r="L18" s="515">
        <v>734</v>
      </c>
    </row>
    <row r="19" spans="1:12" s="2" customFormat="1" ht="21" customHeight="1" x14ac:dyDescent="0.2">
      <c r="A19" s="513">
        <v>9</v>
      </c>
      <c r="B19" s="1677"/>
      <c r="C19" s="1697"/>
      <c r="D19" s="992" t="s">
        <v>383</v>
      </c>
      <c r="E19" s="993">
        <v>3798</v>
      </c>
      <c r="F19" s="514"/>
      <c r="G19" s="527" t="s">
        <v>529</v>
      </c>
      <c r="H19" s="516"/>
      <c r="I19" s="994">
        <v>1210</v>
      </c>
      <c r="J19" s="994">
        <v>579</v>
      </c>
      <c r="K19" s="995">
        <v>1990</v>
      </c>
      <c r="L19" s="515">
        <v>72</v>
      </c>
    </row>
    <row r="20" spans="1:12" s="2" customFormat="1" ht="21" customHeight="1" x14ac:dyDescent="0.2">
      <c r="A20" s="513">
        <v>10</v>
      </c>
      <c r="B20" s="1677"/>
      <c r="C20" s="1697"/>
      <c r="D20" s="992" t="s">
        <v>382</v>
      </c>
      <c r="E20" s="993">
        <v>12489</v>
      </c>
      <c r="F20" s="514"/>
      <c r="G20" s="527" t="s">
        <v>530</v>
      </c>
      <c r="H20" s="516"/>
      <c r="I20" s="994">
        <v>2000</v>
      </c>
      <c r="J20" s="994">
        <v>1136</v>
      </c>
      <c r="K20" s="995">
        <v>8455</v>
      </c>
      <c r="L20" s="515">
        <v>760</v>
      </c>
    </row>
    <row r="21" spans="1:12" s="2" customFormat="1" ht="21" customHeight="1" x14ac:dyDescent="0.2">
      <c r="A21" s="513">
        <v>11</v>
      </c>
      <c r="B21" s="1677"/>
      <c r="C21" s="1697"/>
      <c r="D21" s="992" t="s">
        <v>381</v>
      </c>
      <c r="E21" s="993">
        <v>16410</v>
      </c>
      <c r="F21" s="514"/>
      <c r="G21" s="527" t="s">
        <v>526</v>
      </c>
      <c r="H21" s="516"/>
      <c r="I21" s="994">
        <v>2352</v>
      </c>
      <c r="J21" s="994">
        <v>3497</v>
      </c>
      <c r="K21" s="995">
        <v>9297</v>
      </c>
      <c r="L21" s="515">
        <v>1319</v>
      </c>
    </row>
    <row r="22" spans="1:12" s="2" customFormat="1" ht="21" customHeight="1" x14ac:dyDescent="0.2">
      <c r="A22" s="513">
        <v>12</v>
      </c>
      <c r="B22" s="1677"/>
      <c r="C22" s="1697"/>
      <c r="D22" s="992" t="s">
        <v>380</v>
      </c>
      <c r="E22" s="993">
        <v>7039</v>
      </c>
      <c r="F22" s="514"/>
      <c r="G22" s="527" t="s">
        <v>541</v>
      </c>
      <c r="H22" s="516"/>
      <c r="I22" s="994">
        <v>4607</v>
      </c>
      <c r="J22" s="994">
        <v>129</v>
      </c>
      <c r="K22" s="995">
        <v>2125</v>
      </c>
      <c r="L22" s="515">
        <v>190</v>
      </c>
    </row>
    <row r="23" spans="1:12" s="2" customFormat="1" ht="21" customHeight="1" x14ac:dyDescent="0.2">
      <c r="A23" s="513">
        <v>13</v>
      </c>
      <c r="B23" s="1677"/>
      <c r="C23" s="1697"/>
      <c r="D23" s="992" t="s">
        <v>379</v>
      </c>
      <c r="E23" s="993">
        <v>4994</v>
      </c>
      <c r="F23" s="514"/>
      <c r="G23" s="527" t="s">
        <v>542</v>
      </c>
      <c r="H23" s="516"/>
      <c r="I23" s="994">
        <v>4252</v>
      </c>
      <c r="J23" s="994">
        <v>92</v>
      </c>
      <c r="K23" s="995">
        <v>528</v>
      </c>
      <c r="L23" s="515">
        <v>81</v>
      </c>
    </row>
    <row r="24" spans="1:12" s="2" customFormat="1" ht="21" customHeight="1" x14ac:dyDescent="0.2">
      <c r="A24" s="513">
        <v>14</v>
      </c>
      <c r="B24" s="1677"/>
      <c r="C24" s="1697"/>
      <c r="D24" s="992" t="s">
        <v>378</v>
      </c>
      <c r="E24" s="993">
        <v>7504</v>
      </c>
      <c r="F24" s="514"/>
      <c r="G24" s="527" t="s">
        <v>534</v>
      </c>
      <c r="H24" s="516"/>
      <c r="I24" s="994">
        <v>4685</v>
      </c>
      <c r="J24" s="994">
        <v>205</v>
      </c>
      <c r="K24" s="995">
        <v>2482</v>
      </c>
      <c r="L24" s="515">
        <v>87</v>
      </c>
    </row>
    <row r="25" spans="1:12" s="2" customFormat="1" ht="21" customHeight="1" x14ac:dyDescent="0.2">
      <c r="A25" s="513">
        <v>15</v>
      </c>
      <c r="B25" s="1677"/>
      <c r="C25" s="1697"/>
      <c r="D25" s="992" t="s">
        <v>377</v>
      </c>
      <c r="E25" s="993">
        <v>8747</v>
      </c>
      <c r="F25" s="514"/>
      <c r="G25" s="527" t="s">
        <v>537</v>
      </c>
      <c r="H25" s="516"/>
      <c r="I25" s="994">
        <v>4276</v>
      </c>
      <c r="J25" s="994">
        <v>1248</v>
      </c>
      <c r="K25" s="995">
        <v>2879</v>
      </c>
      <c r="L25" s="515">
        <v>285</v>
      </c>
    </row>
    <row r="26" spans="1:12" s="2" customFormat="1" ht="56.25" customHeight="1" x14ac:dyDescent="0.2">
      <c r="A26" s="513">
        <v>16</v>
      </c>
      <c r="B26" s="1677"/>
      <c r="C26" s="166">
        <f>SUM(E11:E38)</f>
        <v>237007</v>
      </c>
      <c r="D26" s="992" t="s">
        <v>376</v>
      </c>
      <c r="E26" s="993">
        <v>19998</v>
      </c>
      <c r="F26" s="514"/>
      <c r="G26" s="1579" t="s">
        <v>1201</v>
      </c>
      <c r="H26" s="1533"/>
      <c r="I26" s="996">
        <v>1829</v>
      </c>
      <c r="J26" s="996">
        <v>5141</v>
      </c>
      <c r="K26" s="997">
        <v>10625</v>
      </c>
      <c r="L26" s="517">
        <v>2564</v>
      </c>
    </row>
    <row r="27" spans="1:12" s="2" customFormat="1" ht="28.5" customHeight="1" x14ac:dyDescent="0.2">
      <c r="A27" s="513">
        <v>17</v>
      </c>
      <c r="B27" s="1677"/>
      <c r="C27" s="222"/>
      <c r="D27" s="992" t="s">
        <v>375</v>
      </c>
      <c r="E27" s="993">
        <v>6150</v>
      </c>
      <c r="F27" s="514"/>
      <c r="G27" s="1698" t="s">
        <v>374</v>
      </c>
      <c r="H27" s="1699"/>
      <c r="I27" s="998">
        <v>2261</v>
      </c>
      <c r="J27" s="998">
        <v>1275</v>
      </c>
      <c r="K27" s="999">
        <v>2361</v>
      </c>
      <c r="L27" s="518">
        <v>167</v>
      </c>
    </row>
    <row r="28" spans="1:12" s="2" customFormat="1" ht="21" customHeight="1" x14ac:dyDescent="0.2">
      <c r="A28" s="513">
        <v>18</v>
      </c>
      <c r="B28" s="1677"/>
      <c r="C28" s="221"/>
      <c r="D28" s="992" t="s">
        <v>373</v>
      </c>
      <c r="E28" s="993">
        <v>3591</v>
      </c>
      <c r="F28" s="514"/>
      <c r="G28" s="519" t="s">
        <v>531</v>
      </c>
      <c r="H28" s="1000"/>
      <c r="I28" s="998">
        <v>2922</v>
      </c>
      <c r="J28" s="998">
        <v>78</v>
      </c>
      <c r="K28" s="999">
        <v>584</v>
      </c>
      <c r="L28" s="518">
        <v>24</v>
      </c>
    </row>
    <row r="29" spans="1:12" s="2" customFormat="1" ht="21" customHeight="1" x14ac:dyDescent="0.2">
      <c r="A29" s="513">
        <v>19</v>
      </c>
      <c r="B29" s="1677"/>
      <c r="C29" s="221"/>
      <c r="D29" s="992" t="s">
        <v>372</v>
      </c>
      <c r="E29" s="993">
        <v>3233</v>
      </c>
      <c r="F29" s="514"/>
      <c r="G29" s="519" t="s">
        <v>527</v>
      </c>
      <c r="H29" s="1000"/>
      <c r="I29" s="998">
        <v>2325</v>
      </c>
      <c r="J29" s="998">
        <v>65</v>
      </c>
      <c r="K29" s="999">
        <v>805</v>
      </c>
      <c r="L29" s="518">
        <v>32</v>
      </c>
    </row>
    <row r="30" spans="1:12" s="2" customFormat="1" ht="21" customHeight="1" x14ac:dyDescent="0.2">
      <c r="A30" s="513">
        <v>20</v>
      </c>
      <c r="B30" s="1677"/>
      <c r="C30" s="221"/>
      <c r="D30" s="992" t="s">
        <v>371</v>
      </c>
      <c r="E30" s="993">
        <v>4704</v>
      </c>
      <c r="F30" s="514"/>
      <c r="G30" s="527" t="s">
        <v>524</v>
      </c>
      <c r="H30" s="516"/>
      <c r="I30" s="994">
        <v>2608</v>
      </c>
      <c r="J30" s="994">
        <v>363</v>
      </c>
      <c r="K30" s="995">
        <v>1533</v>
      </c>
      <c r="L30" s="515">
        <v>158</v>
      </c>
    </row>
    <row r="31" spans="1:12" s="2" customFormat="1" ht="21" customHeight="1" x14ac:dyDescent="0.2">
      <c r="A31" s="513">
        <v>21</v>
      </c>
      <c r="B31" s="1677"/>
      <c r="C31" s="221"/>
      <c r="D31" s="992" t="s">
        <v>370</v>
      </c>
      <c r="E31" s="993">
        <v>8025</v>
      </c>
      <c r="F31" s="514"/>
      <c r="G31" s="527" t="s">
        <v>543</v>
      </c>
      <c r="H31" s="516"/>
      <c r="I31" s="994">
        <v>4663</v>
      </c>
      <c r="J31" s="994">
        <v>179</v>
      </c>
      <c r="K31" s="995">
        <v>2892</v>
      </c>
      <c r="L31" s="515">
        <v>235</v>
      </c>
    </row>
    <row r="32" spans="1:12" s="2" customFormat="1" ht="21" customHeight="1" x14ac:dyDescent="0.2">
      <c r="A32" s="513">
        <v>22</v>
      </c>
      <c r="B32" s="1677"/>
      <c r="C32" s="223"/>
      <c r="D32" s="992" t="s">
        <v>369</v>
      </c>
      <c r="E32" s="993">
        <v>3200</v>
      </c>
      <c r="F32" s="514"/>
      <c r="G32" s="527" t="s">
        <v>538</v>
      </c>
      <c r="H32" s="516"/>
      <c r="I32" s="994">
        <v>2432</v>
      </c>
      <c r="J32" s="994">
        <v>0</v>
      </c>
      <c r="K32" s="995">
        <v>703</v>
      </c>
      <c r="L32" s="515">
        <v>46</v>
      </c>
    </row>
    <row r="33" spans="1:12" s="2" customFormat="1" ht="21" customHeight="1" x14ac:dyDescent="0.2">
      <c r="A33" s="513">
        <v>23</v>
      </c>
      <c r="B33" s="1677"/>
      <c r="C33" s="221"/>
      <c r="D33" s="992" t="s">
        <v>368</v>
      </c>
      <c r="E33" s="993">
        <v>6556</v>
      </c>
      <c r="F33" s="514"/>
      <c r="G33" s="527" t="s">
        <v>539</v>
      </c>
      <c r="H33" s="516"/>
      <c r="I33" s="994">
        <v>5255</v>
      </c>
      <c r="J33" s="994">
        <v>0</v>
      </c>
      <c r="K33" s="995">
        <v>1289</v>
      </c>
      <c r="L33" s="515">
        <v>71</v>
      </c>
    </row>
    <row r="34" spans="1:12" s="2" customFormat="1" ht="21" customHeight="1" x14ac:dyDescent="0.2">
      <c r="A34" s="513">
        <v>24</v>
      </c>
      <c r="B34" s="1677"/>
      <c r="C34" s="221"/>
      <c r="D34" s="992" t="s">
        <v>367</v>
      </c>
      <c r="E34" s="993">
        <v>13840</v>
      </c>
      <c r="F34" s="514"/>
      <c r="G34" s="1700" t="s">
        <v>1661</v>
      </c>
      <c r="H34" s="1544"/>
      <c r="I34" s="994">
        <v>10300</v>
      </c>
      <c r="J34" s="994">
        <v>0</v>
      </c>
      <c r="K34" s="995">
        <v>3139</v>
      </c>
      <c r="L34" s="515">
        <v>331</v>
      </c>
    </row>
    <row r="35" spans="1:12" s="2" customFormat="1" ht="21" customHeight="1" x14ac:dyDescent="0.2">
      <c r="A35" s="513">
        <v>25</v>
      </c>
      <c r="B35" s="1677"/>
      <c r="C35" s="221"/>
      <c r="D35" s="992" t="s">
        <v>366</v>
      </c>
      <c r="E35" s="993">
        <v>1609</v>
      </c>
      <c r="F35" s="514"/>
      <c r="G35" s="527" t="s">
        <v>1204</v>
      </c>
      <c r="H35" s="516"/>
      <c r="I35" s="994">
        <v>1439</v>
      </c>
      <c r="J35" s="994">
        <v>0</v>
      </c>
      <c r="K35" s="995">
        <v>141</v>
      </c>
      <c r="L35" s="515">
        <v>27</v>
      </c>
    </row>
    <row r="36" spans="1:12" s="2" customFormat="1" ht="21" customHeight="1" x14ac:dyDescent="0.2">
      <c r="A36" s="513">
        <v>26</v>
      </c>
      <c r="B36" s="1677"/>
      <c r="C36" s="221"/>
      <c r="D36" s="992" t="s">
        <v>365</v>
      </c>
      <c r="E36" s="993">
        <v>1700</v>
      </c>
      <c r="F36" s="514"/>
      <c r="G36" s="527" t="s">
        <v>364</v>
      </c>
      <c r="H36" s="516"/>
      <c r="I36" s="994">
        <v>1369</v>
      </c>
      <c r="J36" s="994">
        <v>0</v>
      </c>
      <c r="K36" s="995">
        <v>244</v>
      </c>
      <c r="L36" s="515">
        <v>56</v>
      </c>
    </row>
    <row r="37" spans="1:12" s="2" customFormat="1" ht="21" customHeight="1" x14ac:dyDescent="0.2">
      <c r="A37" s="513">
        <v>27</v>
      </c>
      <c r="B37" s="1677"/>
      <c r="C37" s="221"/>
      <c r="D37" s="992" t="s">
        <v>363</v>
      </c>
      <c r="E37" s="993">
        <v>1027</v>
      </c>
      <c r="F37" s="514"/>
      <c r="G37" s="527" t="s">
        <v>362</v>
      </c>
      <c r="H37" s="516"/>
      <c r="I37" s="994">
        <v>806</v>
      </c>
      <c r="J37" s="994">
        <v>0</v>
      </c>
      <c r="K37" s="995">
        <v>158</v>
      </c>
      <c r="L37" s="515">
        <v>17</v>
      </c>
    </row>
    <row r="38" spans="1:12" s="2" customFormat="1" ht="21" customHeight="1" x14ac:dyDescent="0.2">
      <c r="A38" s="275">
        <v>28</v>
      </c>
      <c r="B38" s="1680"/>
      <c r="C38" s="1001"/>
      <c r="D38" s="1002" t="s">
        <v>361</v>
      </c>
      <c r="E38" s="276">
        <v>4376</v>
      </c>
      <c r="F38" s="264"/>
      <c r="G38" s="1003" t="s">
        <v>360</v>
      </c>
      <c r="H38" s="277"/>
      <c r="I38" s="1004">
        <v>3432</v>
      </c>
      <c r="J38" s="1004">
        <v>0</v>
      </c>
      <c r="K38" s="1005">
        <v>810</v>
      </c>
      <c r="L38" s="278">
        <v>102</v>
      </c>
    </row>
    <row r="39" spans="1:12" s="2" customFormat="1" ht="30" customHeight="1" x14ac:dyDescent="0.2">
      <c r="A39" s="279">
        <v>29</v>
      </c>
      <c r="B39" s="1676" t="s">
        <v>661</v>
      </c>
      <c r="C39" s="280" t="s">
        <v>359</v>
      </c>
      <c r="D39" s="986" t="s">
        <v>772</v>
      </c>
      <c r="E39" s="987">
        <v>19142</v>
      </c>
      <c r="F39" s="65"/>
      <c r="G39" s="1691" t="s">
        <v>1202</v>
      </c>
      <c r="H39" s="1692"/>
      <c r="I39" s="990">
        <v>13223</v>
      </c>
      <c r="J39" s="990">
        <v>245</v>
      </c>
      <c r="K39" s="991">
        <v>5104</v>
      </c>
      <c r="L39" s="188">
        <v>502</v>
      </c>
    </row>
    <row r="40" spans="1:12" s="2" customFormat="1" ht="21" customHeight="1" x14ac:dyDescent="0.2">
      <c r="A40" s="281">
        <v>30</v>
      </c>
      <c r="B40" s="1680"/>
      <c r="C40" s="1006">
        <f>SUM(E39:E40)</f>
        <v>24642</v>
      </c>
      <c r="D40" s="27" t="s">
        <v>358</v>
      </c>
      <c r="E40" s="1007">
        <v>5500</v>
      </c>
      <c r="F40" s="1008"/>
      <c r="G40" s="1003" t="s">
        <v>528</v>
      </c>
      <c r="H40" s="277"/>
      <c r="I40" s="1004">
        <v>3981</v>
      </c>
      <c r="J40" s="1004">
        <v>63</v>
      </c>
      <c r="K40" s="1005">
        <v>1226</v>
      </c>
      <c r="L40" s="278">
        <v>131</v>
      </c>
    </row>
    <row r="41" spans="1:12" s="20" customFormat="1" ht="36" customHeight="1" thickBot="1" x14ac:dyDescent="0.25">
      <c r="A41" s="259">
        <v>31</v>
      </c>
      <c r="B41" s="1009" t="s">
        <v>662</v>
      </c>
      <c r="C41" s="1010" t="s">
        <v>773</v>
      </c>
      <c r="D41" s="1011" t="s">
        <v>1991</v>
      </c>
      <c r="E41" s="1012">
        <v>8902</v>
      </c>
      <c r="F41" s="1013"/>
      <c r="G41" s="1014" t="s">
        <v>357</v>
      </c>
      <c r="H41" s="1015"/>
      <c r="I41" s="1016">
        <v>4397</v>
      </c>
      <c r="J41" s="1016">
        <v>378</v>
      </c>
      <c r="K41" s="1017">
        <v>3852</v>
      </c>
      <c r="L41" s="189">
        <v>253</v>
      </c>
    </row>
    <row r="42" spans="1:12" s="2" customFormat="1" ht="25" customHeight="1" thickTop="1" x14ac:dyDescent="0.2">
      <c r="A42" s="113"/>
      <c r="B42" s="1693" t="s">
        <v>523</v>
      </c>
      <c r="C42" s="1694"/>
      <c r="D42" s="1695"/>
      <c r="E42" s="42">
        <f>SUM(E11:E41)</f>
        <v>270551</v>
      </c>
      <c r="F42" s="42">
        <f>SUM(F11:F41)</f>
        <v>0</v>
      </c>
      <c r="G42" s="1018"/>
      <c r="H42" s="1019"/>
      <c r="I42" s="1020">
        <f t="shared" ref="I42:L42" si="0">SUM(I11:I41)</f>
        <v>134848</v>
      </c>
      <c r="J42" s="1020">
        <f t="shared" si="0"/>
        <v>22153</v>
      </c>
      <c r="K42" s="1018">
        <f t="shared" si="0"/>
        <v>102942</v>
      </c>
      <c r="L42" s="185">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2231</v>
      </c>
      <c r="E44" s="148"/>
      <c r="F44" s="148"/>
      <c r="G44" s="6"/>
      <c r="H44" s="6"/>
      <c r="I44" s="148"/>
      <c r="J44" s="148"/>
    </row>
    <row r="45" spans="1:12" s="2" customFormat="1" ht="18" customHeight="1" x14ac:dyDescent="0.2">
      <c r="B45" s="4" t="s">
        <v>2229</v>
      </c>
      <c r="E45" s="148"/>
      <c r="F45" s="148"/>
      <c r="G45" s="149"/>
      <c r="H45" s="149"/>
      <c r="I45" s="148"/>
      <c r="J45" s="148"/>
    </row>
    <row r="46" spans="1:12" s="2" customFormat="1" ht="18" customHeight="1" x14ac:dyDescent="0.2">
      <c r="B46" s="21" t="s">
        <v>2227</v>
      </c>
      <c r="E46" s="148"/>
      <c r="F46" s="148"/>
      <c r="G46" s="149"/>
      <c r="H46" s="149"/>
      <c r="I46" s="148"/>
      <c r="J46" s="148"/>
    </row>
    <row r="47" spans="1:12" s="2" customFormat="1" ht="18" customHeight="1" x14ac:dyDescent="0.2">
      <c r="B47" s="21" t="s">
        <v>522</v>
      </c>
      <c r="E47" s="148"/>
      <c r="F47" s="148"/>
      <c r="G47" s="149"/>
      <c r="H47" s="149"/>
      <c r="I47" s="148"/>
      <c r="J47" s="148"/>
    </row>
    <row r="48" spans="1:12" s="2" customFormat="1" ht="18" customHeight="1" x14ac:dyDescent="0.2">
      <c r="B48" s="26" t="s">
        <v>889</v>
      </c>
      <c r="E48" s="148"/>
      <c r="F48" s="148"/>
      <c r="G48" s="149"/>
      <c r="H48" s="149"/>
      <c r="I48" s="148"/>
      <c r="J48" s="148"/>
    </row>
    <row r="49" spans="1:11" s="2" customFormat="1" ht="18" customHeight="1" x14ac:dyDescent="0.2">
      <c r="A49" s="38"/>
      <c r="B49" s="62" t="s">
        <v>890</v>
      </c>
      <c r="C49" s="38"/>
      <c r="D49" s="38"/>
      <c r="E49" s="39"/>
      <c r="F49" s="40"/>
      <c r="G49" s="30"/>
      <c r="I49" s="43"/>
      <c r="J49" s="43"/>
      <c r="K49" s="14"/>
    </row>
    <row r="50" spans="1:11" s="2" customFormat="1" ht="18" customHeight="1" x14ac:dyDescent="0.2">
      <c r="A50" s="38"/>
      <c r="B50" s="62" t="s">
        <v>1666</v>
      </c>
      <c r="C50" s="38"/>
      <c r="D50" s="38"/>
      <c r="E50" s="39"/>
      <c r="F50" s="40"/>
      <c r="G50" s="30"/>
      <c r="I50" s="43"/>
      <c r="J50" s="43"/>
      <c r="K50" s="14"/>
    </row>
    <row r="51" spans="1:11" s="10" customFormat="1" ht="18" customHeight="1" x14ac:dyDescent="0.2">
      <c r="B51" s="1542" t="s">
        <v>2515</v>
      </c>
      <c r="C51" s="1543"/>
      <c r="D51" s="1543"/>
      <c r="E51" s="1543"/>
      <c r="F51" s="1543"/>
      <c r="G51" s="1543"/>
      <c r="H51" s="36"/>
      <c r="I51" s="36"/>
      <c r="J51" s="36"/>
    </row>
    <row r="52" spans="1:11" ht="18" customHeight="1" x14ac:dyDescent="0.2">
      <c r="A52" s="11"/>
      <c r="B52" s="1543"/>
      <c r="C52" s="1543"/>
      <c r="D52" s="1543"/>
      <c r="E52" s="1543"/>
      <c r="F52" s="1543"/>
      <c r="G52" s="1543"/>
    </row>
    <row r="53" spans="1:11" ht="18" customHeight="1" x14ac:dyDescent="0.2">
      <c r="A53" s="11"/>
      <c r="B53" s="1543"/>
      <c r="C53" s="1543"/>
      <c r="D53" s="1543"/>
      <c r="E53" s="1543"/>
      <c r="F53" s="1543"/>
      <c r="G53" s="1543"/>
    </row>
    <row r="54" spans="1:11" ht="18" customHeight="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7"/>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4"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909" t="s">
        <v>1180</v>
      </c>
      <c r="C1" s="283"/>
      <c r="D1" s="283"/>
      <c r="E1" s="284"/>
      <c r="F1" s="284"/>
      <c r="G1" s="284"/>
      <c r="H1" s="285" t="s">
        <v>482</v>
      </c>
      <c r="I1" s="286"/>
      <c r="J1" s="286"/>
      <c r="K1" s="910">
        <v>502</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G28</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33" customHeight="1" x14ac:dyDescent="0.35">
      <c r="A11" s="363">
        <v>1</v>
      </c>
      <c r="B11" s="1436" t="s">
        <v>17</v>
      </c>
      <c r="C11" s="321"/>
      <c r="D11" s="364" t="s">
        <v>32</v>
      </c>
      <c r="E11" s="364">
        <v>50201</v>
      </c>
      <c r="F11" s="365">
        <v>3140</v>
      </c>
      <c r="G11" s="366"/>
      <c r="H11" s="1120" t="s">
        <v>1048</v>
      </c>
      <c r="I11" s="1121"/>
      <c r="J11" s="369">
        <v>2703</v>
      </c>
      <c r="K11" s="370">
        <v>437</v>
      </c>
    </row>
    <row r="12" spans="1:11" s="288" customFormat="1" ht="33" customHeight="1" x14ac:dyDescent="0.35">
      <c r="A12" s="487">
        <v>2</v>
      </c>
      <c r="B12" s="1437"/>
      <c r="C12" s="440"/>
      <c r="D12" s="481" t="s">
        <v>33</v>
      </c>
      <c r="E12" s="481">
        <v>50202</v>
      </c>
      <c r="F12" s="482">
        <v>3790</v>
      </c>
      <c r="G12" s="483"/>
      <c r="H12" s="1430" t="s">
        <v>1019</v>
      </c>
      <c r="I12" s="1431"/>
      <c r="J12" s="485">
        <v>3381</v>
      </c>
      <c r="K12" s="486">
        <v>409</v>
      </c>
    </row>
    <row r="13" spans="1:11" s="288" customFormat="1" ht="33" customHeight="1" x14ac:dyDescent="0.35">
      <c r="A13" s="487">
        <v>3</v>
      </c>
      <c r="B13" s="1437"/>
      <c r="C13" s="439"/>
      <c r="D13" s="481" t="s">
        <v>34</v>
      </c>
      <c r="E13" s="481">
        <v>50203</v>
      </c>
      <c r="F13" s="482">
        <v>3960</v>
      </c>
      <c r="G13" s="483"/>
      <c r="H13" s="1430" t="s">
        <v>1020</v>
      </c>
      <c r="I13" s="1431"/>
      <c r="J13" s="485">
        <v>3240</v>
      </c>
      <c r="K13" s="486">
        <v>720</v>
      </c>
    </row>
    <row r="14" spans="1:11" s="288" customFormat="1" ht="27" customHeight="1" x14ac:dyDescent="0.35">
      <c r="A14" s="487">
        <v>4</v>
      </c>
      <c r="B14" s="1437"/>
      <c r="C14" s="440"/>
      <c r="D14" s="481" t="s">
        <v>35</v>
      </c>
      <c r="E14" s="481">
        <v>50204</v>
      </c>
      <c r="F14" s="482">
        <v>3760</v>
      </c>
      <c r="G14" s="483"/>
      <c r="H14" s="603" t="s">
        <v>396</v>
      </c>
      <c r="I14" s="604"/>
      <c r="J14" s="485">
        <v>1974</v>
      </c>
      <c r="K14" s="486">
        <v>1786</v>
      </c>
    </row>
    <row r="15" spans="1:11" s="288" customFormat="1" ht="33" customHeight="1" x14ac:dyDescent="0.35">
      <c r="A15" s="487">
        <v>5</v>
      </c>
      <c r="B15" s="1437"/>
      <c r="C15" s="908"/>
      <c r="D15" s="481" t="s">
        <v>36</v>
      </c>
      <c r="E15" s="481">
        <v>50205</v>
      </c>
      <c r="F15" s="482">
        <v>3260</v>
      </c>
      <c r="G15" s="483"/>
      <c r="H15" s="1430" t="s">
        <v>1021</v>
      </c>
      <c r="I15" s="1431"/>
      <c r="J15" s="485">
        <v>1570</v>
      </c>
      <c r="K15" s="486">
        <v>1690</v>
      </c>
    </row>
    <row r="16" spans="1:11" s="288" customFormat="1" ht="33" customHeight="1" x14ac:dyDescent="0.35">
      <c r="A16" s="487">
        <v>6</v>
      </c>
      <c r="B16" s="1437"/>
      <c r="C16" s="497"/>
      <c r="D16" s="481" t="s">
        <v>37</v>
      </c>
      <c r="E16" s="481">
        <v>50206</v>
      </c>
      <c r="F16" s="482">
        <v>3760</v>
      </c>
      <c r="G16" s="483"/>
      <c r="H16" s="1439" t="s">
        <v>1022</v>
      </c>
      <c r="I16" s="1440"/>
      <c r="J16" s="485">
        <v>1377</v>
      </c>
      <c r="K16" s="486">
        <v>2383</v>
      </c>
    </row>
    <row r="17" spans="1:11" s="288" customFormat="1" ht="27" customHeight="1" x14ac:dyDescent="0.35">
      <c r="A17" s="487">
        <v>7</v>
      </c>
      <c r="B17" s="1437"/>
      <c r="C17" s="439"/>
      <c r="D17" s="481" t="s">
        <v>38</v>
      </c>
      <c r="E17" s="481">
        <v>50207</v>
      </c>
      <c r="F17" s="482">
        <v>3570</v>
      </c>
      <c r="G17" s="483"/>
      <c r="H17" s="603" t="s">
        <v>397</v>
      </c>
      <c r="I17" s="604"/>
      <c r="J17" s="485">
        <v>2240</v>
      </c>
      <c r="K17" s="486">
        <v>1330</v>
      </c>
    </row>
    <row r="18" spans="1:11" s="288" customFormat="1" ht="33" customHeight="1" x14ac:dyDescent="0.35">
      <c r="A18" s="487">
        <v>8</v>
      </c>
      <c r="B18" s="1437"/>
      <c r="C18" s="439"/>
      <c r="D18" s="481" t="s">
        <v>39</v>
      </c>
      <c r="E18" s="481">
        <v>50208</v>
      </c>
      <c r="F18" s="482">
        <v>3330</v>
      </c>
      <c r="G18" s="483"/>
      <c r="H18" s="1430" t="s">
        <v>1023</v>
      </c>
      <c r="I18" s="1431"/>
      <c r="J18" s="485">
        <v>2644</v>
      </c>
      <c r="K18" s="486">
        <v>686</v>
      </c>
    </row>
    <row r="19" spans="1:11" s="288" customFormat="1" ht="33" customHeight="1" x14ac:dyDescent="0.35">
      <c r="A19" s="487">
        <v>9</v>
      </c>
      <c r="B19" s="1437"/>
      <c r="C19" s="438" t="s">
        <v>1181</v>
      </c>
      <c r="D19" s="481" t="s">
        <v>40</v>
      </c>
      <c r="E19" s="481">
        <v>50209</v>
      </c>
      <c r="F19" s="482">
        <v>3710</v>
      </c>
      <c r="G19" s="483"/>
      <c r="H19" s="1430" t="s">
        <v>1024</v>
      </c>
      <c r="I19" s="1431"/>
      <c r="J19" s="485">
        <v>3140</v>
      </c>
      <c r="K19" s="486">
        <v>570</v>
      </c>
    </row>
    <row r="20" spans="1:11" s="288" customFormat="1" ht="33" customHeight="1" x14ac:dyDescent="0.35">
      <c r="A20" s="487">
        <v>10</v>
      </c>
      <c r="B20" s="1437"/>
      <c r="C20" s="440"/>
      <c r="D20" s="481" t="s">
        <v>41</v>
      </c>
      <c r="E20" s="481">
        <v>50210</v>
      </c>
      <c r="F20" s="482">
        <v>5360</v>
      </c>
      <c r="G20" s="483"/>
      <c r="H20" s="1430" t="s">
        <v>1025</v>
      </c>
      <c r="I20" s="1431"/>
      <c r="J20" s="485">
        <v>2679</v>
      </c>
      <c r="K20" s="486">
        <v>2681</v>
      </c>
    </row>
    <row r="21" spans="1:11" s="288" customFormat="1" ht="33" customHeight="1" x14ac:dyDescent="0.35">
      <c r="A21" s="487">
        <v>11</v>
      </c>
      <c r="B21" s="1437"/>
      <c r="C21" s="498"/>
      <c r="D21" s="481" t="s">
        <v>42</v>
      </c>
      <c r="E21" s="481">
        <v>50211</v>
      </c>
      <c r="F21" s="482">
        <v>3660</v>
      </c>
      <c r="G21" s="483"/>
      <c r="H21" s="1430" t="s">
        <v>1989</v>
      </c>
      <c r="I21" s="1431"/>
      <c r="J21" s="485">
        <v>3063</v>
      </c>
      <c r="K21" s="486">
        <v>597</v>
      </c>
    </row>
    <row r="22" spans="1:11" s="288" customFormat="1" ht="33" customHeight="1" x14ac:dyDescent="0.35">
      <c r="A22" s="487">
        <v>12</v>
      </c>
      <c r="B22" s="1437"/>
      <c r="C22" s="499"/>
      <c r="D22" s="481" t="s">
        <v>43</v>
      </c>
      <c r="E22" s="481">
        <v>50212</v>
      </c>
      <c r="F22" s="482">
        <v>3280</v>
      </c>
      <c r="G22" s="483"/>
      <c r="H22" s="1430" t="s">
        <v>2207</v>
      </c>
      <c r="I22" s="1431"/>
      <c r="J22" s="485">
        <v>2545</v>
      </c>
      <c r="K22" s="486">
        <v>735</v>
      </c>
    </row>
    <row r="23" spans="1:11" s="288" customFormat="1" ht="33" customHeight="1" x14ac:dyDescent="0.35">
      <c r="A23" s="487">
        <v>13</v>
      </c>
      <c r="B23" s="1437"/>
      <c r="C23" s="439"/>
      <c r="D23" s="481" t="s">
        <v>44</v>
      </c>
      <c r="E23" s="481">
        <v>50213</v>
      </c>
      <c r="F23" s="482">
        <v>5630</v>
      </c>
      <c r="G23" s="483"/>
      <c r="H23" s="1430" t="s">
        <v>1026</v>
      </c>
      <c r="I23" s="1431"/>
      <c r="J23" s="485">
        <v>4534</v>
      </c>
      <c r="K23" s="486">
        <v>1096</v>
      </c>
    </row>
    <row r="24" spans="1:11" s="288" customFormat="1" ht="27" customHeight="1" x14ac:dyDescent="0.35">
      <c r="A24" s="487">
        <v>14</v>
      </c>
      <c r="B24" s="1437"/>
      <c r="C24" s="440"/>
      <c r="D24" s="481" t="s">
        <v>45</v>
      </c>
      <c r="E24" s="481">
        <v>50214</v>
      </c>
      <c r="F24" s="482">
        <v>3730</v>
      </c>
      <c r="G24" s="483"/>
      <c r="H24" s="603" t="s">
        <v>1990</v>
      </c>
      <c r="I24" s="604"/>
      <c r="J24" s="485">
        <v>2872</v>
      </c>
      <c r="K24" s="486">
        <v>858</v>
      </c>
    </row>
    <row r="25" spans="1:11" s="288" customFormat="1" ht="27" customHeight="1" x14ac:dyDescent="0.35">
      <c r="A25" s="487">
        <v>15</v>
      </c>
      <c r="B25" s="1437"/>
      <c r="C25" s="440"/>
      <c r="D25" s="481" t="s">
        <v>46</v>
      </c>
      <c r="E25" s="481">
        <v>50215</v>
      </c>
      <c r="F25" s="482">
        <v>3470</v>
      </c>
      <c r="G25" s="483"/>
      <c r="H25" s="603" t="s">
        <v>398</v>
      </c>
      <c r="I25" s="604"/>
      <c r="J25" s="485">
        <v>2680</v>
      </c>
      <c r="K25" s="486">
        <v>790</v>
      </c>
    </row>
    <row r="26" spans="1:11" s="288" customFormat="1" ht="27" customHeight="1" x14ac:dyDescent="0.35">
      <c r="A26" s="487">
        <v>16</v>
      </c>
      <c r="B26" s="1437"/>
      <c r="C26" s="605"/>
      <c r="D26" s="481" t="s">
        <v>47</v>
      </c>
      <c r="E26" s="481">
        <v>50216</v>
      </c>
      <c r="F26" s="482">
        <v>3070</v>
      </c>
      <c r="G26" s="483"/>
      <c r="H26" s="983" t="s">
        <v>399</v>
      </c>
      <c r="I26" s="984"/>
      <c r="J26" s="485">
        <v>2579</v>
      </c>
      <c r="K26" s="486">
        <v>491</v>
      </c>
    </row>
    <row r="27" spans="1:11" s="288" customFormat="1" ht="33" customHeight="1" thickBot="1" x14ac:dyDescent="0.4">
      <c r="A27" s="487">
        <v>17</v>
      </c>
      <c r="B27" s="1438"/>
      <c r="C27" s="606"/>
      <c r="D27" s="481" t="s">
        <v>48</v>
      </c>
      <c r="E27" s="481">
        <v>50217</v>
      </c>
      <c r="F27" s="482">
        <v>3020</v>
      </c>
      <c r="G27" s="483"/>
      <c r="H27" s="1432" t="s">
        <v>1979</v>
      </c>
      <c r="I27" s="1433"/>
      <c r="J27" s="485">
        <v>2234</v>
      </c>
      <c r="K27" s="486">
        <v>786</v>
      </c>
    </row>
    <row r="28" spans="1:11" s="321" customFormat="1" ht="19.5" customHeight="1" thickTop="1" x14ac:dyDescent="0.2">
      <c r="A28" s="325"/>
      <c r="B28" s="1427" t="s">
        <v>546</v>
      </c>
      <c r="C28" s="1428"/>
      <c r="D28" s="1428"/>
      <c r="E28" s="429"/>
      <c r="F28" s="388">
        <f>SUM(F11:F27)</f>
        <v>63500</v>
      </c>
      <c r="G28" s="389">
        <f>SUM(G11:G27)</f>
        <v>0</v>
      </c>
      <c r="H28" s="390"/>
      <c r="I28" s="391"/>
      <c r="J28" s="392">
        <f>SUM(J11:J27)</f>
        <v>45455</v>
      </c>
      <c r="K28" s="393">
        <f>SUM(K11:K27)</f>
        <v>18045</v>
      </c>
    </row>
    <row r="29" spans="1:11" s="321" customFormat="1" ht="18" customHeight="1" x14ac:dyDescent="0.35">
      <c r="A29" s="329"/>
      <c r="B29" s="329"/>
      <c r="C29" s="329"/>
      <c r="D29" s="329"/>
      <c r="E29" s="329"/>
      <c r="F29" s="330"/>
      <c r="G29" s="331"/>
      <c r="H29" s="332"/>
      <c r="I29" s="333"/>
      <c r="J29" s="334"/>
      <c r="K29" s="334"/>
    </row>
    <row r="30" spans="1:11" s="321" customFormat="1" ht="18" customHeight="1" x14ac:dyDescent="0.35">
      <c r="A30" s="297"/>
      <c r="B30" s="361"/>
      <c r="C30" s="362"/>
      <c r="D30" s="362"/>
      <c r="E30" s="362"/>
      <c r="F30" s="362"/>
      <c r="G30" s="362"/>
      <c r="H30" s="362"/>
      <c r="I30" s="297"/>
      <c r="J30" s="297"/>
      <c r="K30" s="335"/>
    </row>
    <row r="31" spans="1:11" s="321" customFormat="1" ht="18" customHeight="1" x14ac:dyDescent="0.35">
      <c r="A31" s="297"/>
      <c r="B31" s="336" t="s">
        <v>545</v>
      </c>
      <c r="C31" s="329"/>
      <c r="D31" s="329"/>
      <c r="E31" s="329"/>
      <c r="F31" s="337"/>
      <c r="G31" s="338"/>
      <c r="H31" s="913"/>
      <c r="I31" s="297"/>
      <c r="J31" s="297"/>
      <c r="K31" s="335"/>
    </row>
    <row r="32" spans="1:11" s="321" customFormat="1" ht="18" customHeight="1" x14ac:dyDescent="0.35">
      <c r="A32" s="297"/>
      <c r="B32" s="336" t="s">
        <v>555</v>
      </c>
      <c r="C32" s="329"/>
      <c r="D32" s="329"/>
      <c r="E32" s="329"/>
      <c r="F32" s="337"/>
      <c r="G32" s="338"/>
      <c r="H32" s="913"/>
      <c r="I32" s="297"/>
      <c r="J32" s="297"/>
      <c r="K32" s="335"/>
    </row>
    <row r="33" spans="1:11" s="288" customFormat="1" ht="18" customHeight="1" x14ac:dyDescent="0.35">
      <c r="A33" s="329"/>
      <c r="B33" s="1429" t="s">
        <v>1182</v>
      </c>
      <c r="C33" s="1429"/>
      <c r="D33" s="1429"/>
      <c r="E33" s="1429"/>
      <c r="F33" s="1429"/>
      <c r="G33" s="1429"/>
      <c r="H33" s="1429"/>
      <c r="J33" s="339"/>
      <c r="K33" s="339"/>
    </row>
    <row r="34" spans="1:11" s="288" customFormat="1" ht="18" customHeight="1" x14ac:dyDescent="0.35">
      <c r="B34" s="1429"/>
      <c r="C34" s="1429"/>
      <c r="D34" s="1429"/>
      <c r="E34" s="1429"/>
      <c r="F34" s="1429"/>
      <c r="G34" s="1429"/>
      <c r="H34" s="1429"/>
      <c r="I34" s="340"/>
      <c r="J34" s="340"/>
    </row>
    <row r="35" spans="1:11" s="321" customFormat="1" ht="18" customHeight="1" x14ac:dyDescent="0.2">
      <c r="B35" s="1429"/>
      <c r="C35" s="1429"/>
      <c r="D35" s="1429"/>
      <c r="E35" s="1429"/>
      <c r="F35" s="1429"/>
      <c r="G35" s="1429"/>
      <c r="H35" s="1429"/>
      <c r="I35" s="297"/>
    </row>
    <row r="36" spans="1:11" s="288" customFormat="1" ht="18" customHeight="1" x14ac:dyDescent="0.45">
      <c r="B36" s="341"/>
      <c r="C36" s="341"/>
      <c r="D36" s="341"/>
      <c r="E36" s="341"/>
      <c r="F36" s="341"/>
      <c r="G36" s="341"/>
      <c r="H36" s="341"/>
      <c r="I36" s="297"/>
    </row>
    <row r="37" spans="1:11" s="288" customFormat="1" ht="18" customHeight="1" x14ac:dyDescent="0.35">
      <c r="A37" s="321"/>
      <c r="B37" s="321"/>
      <c r="D37" s="321"/>
      <c r="E37" s="321"/>
      <c r="F37" s="342"/>
      <c r="G37" s="342"/>
      <c r="H37" s="343"/>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7"/>
    <mergeCell ref="H12:I12"/>
    <mergeCell ref="H13:I13"/>
    <mergeCell ref="H15:I15"/>
    <mergeCell ref="H16:I16"/>
    <mergeCell ref="H18:I18"/>
    <mergeCell ref="H19:I19"/>
    <mergeCell ref="B33:H35"/>
    <mergeCell ref="H20:I20"/>
    <mergeCell ref="H21:I21"/>
    <mergeCell ref="H22:I22"/>
    <mergeCell ref="H23:I23"/>
    <mergeCell ref="H27:I27"/>
    <mergeCell ref="B28:D28"/>
  </mergeCells>
  <phoneticPr fontId="57"/>
  <conditionalFormatting sqref="F11:F28 J11:K28">
    <cfRule type="expression" dxfId="40"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4AEF-CCC4-4B44-AA4C-57166C039851}">
  <sheetPr>
    <pageSetUpPr fitToPage="1"/>
  </sheetPr>
  <dimension ref="A1:L81"/>
  <sheetViews>
    <sheetView showGridLines="0" view="pageBreakPreview" topLeftCell="A2" zoomScale="70" zoomScaleNormal="80" zoomScaleSheetLayoutView="70" workbookViewId="0"/>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774</v>
      </c>
      <c r="C1" s="144"/>
      <c r="D1" s="144"/>
      <c r="E1" s="144"/>
      <c r="F1" s="61" t="s">
        <v>482</v>
      </c>
      <c r="G1" s="61"/>
      <c r="H1" s="146"/>
      <c r="I1" s="146"/>
      <c r="J1" s="151"/>
      <c r="L1" s="151">
        <v>547</v>
      </c>
    </row>
    <row r="2" spans="1:12" s="2" customFormat="1" ht="30" customHeight="1" x14ac:dyDescent="0.2">
      <c r="B2" s="1513" t="s">
        <v>0</v>
      </c>
      <c r="C2" s="1514"/>
      <c r="D2" s="1515"/>
      <c r="E2" s="1516"/>
      <c r="F2" s="416" t="s">
        <v>1</v>
      </c>
      <c r="G2" s="265" t="s">
        <v>394</v>
      </c>
      <c r="H2" s="69" t="s">
        <v>479</v>
      </c>
      <c r="I2" s="64"/>
      <c r="J2" s="64"/>
    </row>
    <row r="3" spans="1:12" s="2" customFormat="1" ht="30" customHeight="1" x14ac:dyDescent="0.2">
      <c r="B3" s="1517" t="s">
        <v>2</v>
      </c>
      <c r="C3" s="1518"/>
      <c r="D3" s="1519">
        <f>F19</f>
        <v>0</v>
      </c>
      <c r="E3" s="1520"/>
      <c r="F3" s="528" t="s">
        <v>3</v>
      </c>
      <c r="G3" s="255"/>
      <c r="H3" s="70"/>
      <c r="I3" s="64"/>
      <c r="J3" s="71"/>
      <c r="L3" s="71" t="s">
        <v>477</v>
      </c>
    </row>
    <row r="4" spans="1:12" s="2" customFormat="1" ht="30" customHeight="1" x14ac:dyDescent="0.2">
      <c r="B4" s="1517" t="s">
        <v>4</v>
      </c>
      <c r="C4" s="1518"/>
      <c r="D4" s="1521"/>
      <c r="E4" s="1522"/>
      <c r="F4" s="529" t="s">
        <v>5</v>
      </c>
      <c r="G4" s="261" t="s">
        <v>393</v>
      </c>
      <c r="H4" s="69" t="s">
        <v>478</v>
      </c>
      <c r="I4" s="64"/>
      <c r="J4" s="72"/>
    </row>
    <row r="5" spans="1:12" s="2" customFormat="1" ht="30" customHeight="1" x14ac:dyDescent="0.2">
      <c r="B5" s="1517" t="s">
        <v>6</v>
      </c>
      <c r="C5" s="1518"/>
      <c r="D5" s="1519">
        <f>ROUND(D3*D4,0)</f>
        <v>0</v>
      </c>
      <c r="E5" s="1520"/>
      <c r="F5" s="529" t="s">
        <v>5</v>
      </c>
      <c r="G5" s="255"/>
      <c r="H5" s="70"/>
      <c r="I5" s="64"/>
      <c r="J5" s="72"/>
    </row>
    <row r="6" spans="1:12" s="2" customFormat="1" ht="30" customHeight="1" x14ac:dyDescent="0.2">
      <c r="B6" s="1517" t="s">
        <v>7</v>
      </c>
      <c r="C6" s="1518"/>
      <c r="D6" s="1523"/>
      <c r="E6" s="1524"/>
      <c r="F6" s="1525"/>
      <c r="G6" s="512" t="s">
        <v>619</v>
      </c>
      <c r="H6" s="69" t="s">
        <v>480</v>
      </c>
      <c r="I6" s="64"/>
      <c r="J6" s="71"/>
      <c r="L6" s="71" t="s">
        <v>477</v>
      </c>
    </row>
    <row r="7" spans="1:12" s="2" customFormat="1" ht="30" customHeight="1" x14ac:dyDescent="0.2">
      <c r="B7" s="1526" t="s">
        <v>8</v>
      </c>
      <c r="C7" s="1527"/>
      <c r="D7" s="1528"/>
      <c r="E7" s="1529"/>
      <c r="F7" s="262" t="s">
        <v>3</v>
      </c>
      <c r="G7" s="263" t="s">
        <v>618</v>
      </c>
      <c r="H7" s="69" t="s">
        <v>481</v>
      </c>
      <c r="I7" s="64"/>
      <c r="J7" s="64"/>
    </row>
    <row r="8" spans="1:12" s="2" customFormat="1" ht="30" customHeight="1" x14ac:dyDescent="0.2">
      <c r="B8" s="1536" t="s">
        <v>649</v>
      </c>
      <c r="C8" s="1536"/>
      <c r="D8" s="1537"/>
      <c r="E8" s="1537"/>
      <c r="F8" s="1580"/>
      <c r="G8" s="4"/>
      <c r="H8" s="4"/>
      <c r="I8" s="26"/>
      <c r="J8" s="147"/>
      <c r="K8" s="147" t="s">
        <v>483</v>
      </c>
    </row>
    <row r="9" spans="1:12" s="15" customFormat="1" ht="24" customHeight="1" x14ac:dyDescent="0.2">
      <c r="B9" s="33"/>
      <c r="C9" s="35"/>
      <c r="G9" s="24"/>
      <c r="H9" s="662"/>
      <c r="I9" s="663"/>
      <c r="J9" s="142"/>
      <c r="L9" s="142" t="s">
        <v>2230</v>
      </c>
    </row>
    <row r="10" spans="1:12" s="20" customFormat="1" ht="21" customHeight="1" x14ac:dyDescent="0.2">
      <c r="A10" s="266" t="s">
        <v>787</v>
      </c>
      <c r="B10" s="270" t="s">
        <v>769</v>
      </c>
      <c r="C10" s="271" t="s">
        <v>1056</v>
      </c>
      <c r="D10" s="267" t="s">
        <v>10</v>
      </c>
      <c r="E10" s="271" t="s">
        <v>11</v>
      </c>
      <c r="F10" s="271" t="s">
        <v>16</v>
      </c>
      <c r="G10" s="273" t="s">
        <v>13</v>
      </c>
      <c r="H10" s="273"/>
      <c r="I10" s="267" t="s">
        <v>177</v>
      </c>
      <c r="J10" s="267" t="s">
        <v>1053</v>
      </c>
      <c r="K10" s="414" t="s">
        <v>1054</v>
      </c>
      <c r="L10" s="274" t="s">
        <v>1055</v>
      </c>
    </row>
    <row r="11" spans="1:12" s="2" customFormat="1" ht="85" customHeight="1" x14ac:dyDescent="0.2">
      <c r="A11" s="282">
        <v>1</v>
      </c>
      <c r="B11" s="1637" t="s">
        <v>771</v>
      </c>
      <c r="C11" s="1696" t="s">
        <v>356</v>
      </c>
      <c r="D11" s="1064" t="s">
        <v>355</v>
      </c>
      <c r="E11" s="1065">
        <v>21386</v>
      </c>
      <c r="F11" s="1065"/>
      <c r="G11" s="1678" t="s">
        <v>957</v>
      </c>
      <c r="H11" s="1531"/>
      <c r="I11" s="1066">
        <v>11534</v>
      </c>
      <c r="J11" s="1066">
        <v>527</v>
      </c>
      <c r="K11" s="1067">
        <v>8304</v>
      </c>
      <c r="L11" s="1068">
        <v>930</v>
      </c>
    </row>
    <row r="12" spans="1:12" s="2" customFormat="1" ht="44.5" customHeight="1" x14ac:dyDescent="0.2">
      <c r="A12" s="260">
        <v>2</v>
      </c>
      <c r="B12" s="1634"/>
      <c r="C12" s="1697"/>
      <c r="D12" s="1069" t="s">
        <v>354</v>
      </c>
      <c r="E12" s="1070">
        <v>12382</v>
      </c>
      <c r="F12" s="1070"/>
      <c r="G12" s="1579" t="s">
        <v>2228</v>
      </c>
      <c r="H12" s="1533"/>
      <c r="I12" s="1071">
        <v>7498</v>
      </c>
      <c r="J12" s="1071">
        <v>0</v>
      </c>
      <c r="K12" s="1072">
        <v>4584</v>
      </c>
      <c r="L12" s="1073">
        <v>339</v>
      </c>
    </row>
    <row r="13" spans="1:12" s="2" customFormat="1" ht="21" customHeight="1" x14ac:dyDescent="0.2">
      <c r="A13" s="520">
        <v>3</v>
      </c>
      <c r="B13" s="1634"/>
      <c r="C13" s="223"/>
      <c r="D13" s="1074" t="s">
        <v>353</v>
      </c>
      <c r="E13" s="1075">
        <v>784</v>
      </c>
      <c r="F13" s="1076"/>
      <c r="G13" s="1077" t="s">
        <v>352</v>
      </c>
      <c r="H13" s="1077"/>
      <c r="I13" s="1076">
        <v>486</v>
      </c>
      <c r="J13" s="1076">
        <v>31</v>
      </c>
      <c r="K13" s="1078">
        <v>270</v>
      </c>
      <c r="L13" s="1079">
        <v>11</v>
      </c>
    </row>
    <row r="14" spans="1:12" s="2" customFormat="1" ht="21" customHeight="1" x14ac:dyDescent="0.2">
      <c r="A14" s="220">
        <v>4</v>
      </c>
      <c r="B14" s="1634"/>
      <c r="C14" s="1702">
        <f>SUM(E11:E17)</f>
        <v>35188</v>
      </c>
      <c r="D14" s="155" t="s">
        <v>351</v>
      </c>
      <c r="E14" s="1080">
        <v>88</v>
      </c>
      <c r="F14" s="1080"/>
      <c r="G14" s="1077" t="s">
        <v>350</v>
      </c>
      <c r="H14" s="1081"/>
      <c r="I14" s="1082">
        <v>65</v>
      </c>
      <c r="J14" s="1082">
        <v>0</v>
      </c>
      <c r="K14" s="1083">
        <v>7</v>
      </c>
      <c r="L14" s="1084">
        <v>12</v>
      </c>
    </row>
    <row r="15" spans="1:12" s="2" customFormat="1" ht="21" customHeight="1" x14ac:dyDescent="0.2">
      <c r="A15" s="521">
        <v>5</v>
      </c>
      <c r="B15" s="1634"/>
      <c r="C15" s="1702"/>
      <c r="D15" s="1074" t="s">
        <v>349</v>
      </c>
      <c r="E15" s="1075">
        <v>167</v>
      </c>
      <c r="F15" s="1075"/>
      <c r="G15" s="1077" t="s">
        <v>348</v>
      </c>
      <c r="H15" s="1081"/>
      <c r="I15" s="1082">
        <v>96</v>
      </c>
      <c r="J15" s="1082">
        <v>0</v>
      </c>
      <c r="K15" s="1083">
        <v>68</v>
      </c>
      <c r="L15" s="1084">
        <v>0</v>
      </c>
    </row>
    <row r="16" spans="1:12" s="2" customFormat="1" ht="21" customHeight="1" x14ac:dyDescent="0.2">
      <c r="A16" s="521">
        <v>6</v>
      </c>
      <c r="B16" s="1634"/>
      <c r="C16" s="1702"/>
      <c r="D16" s="1074" t="s">
        <v>347</v>
      </c>
      <c r="E16" s="1075">
        <v>237</v>
      </c>
      <c r="F16" s="1075"/>
      <c r="G16" s="1077" t="s">
        <v>346</v>
      </c>
      <c r="H16" s="1081"/>
      <c r="I16" s="1082">
        <v>62</v>
      </c>
      <c r="J16" s="1082">
        <v>0</v>
      </c>
      <c r="K16" s="1083">
        <v>172</v>
      </c>
      <c r="L16" s="1084">
        <v>0</v>
      </c>
    </row>
    <row r="17" spans="1:12" s="2" customFormat="1" ht="21" customHeight="1" x14ac:dyDescent="0.2">
      <c r="A17" s="1062">
        <v>7</v>
      </c>
      <c r="B17" s="1701"/>
      <c r="C17" s="27"/>
      <c r="D17" s="19" t="s">
        <v>345</v>
      </c>
      <c r="E17" s="1085">
        <v>144</v>
      </c>
      <c r="F17" s="1085"/>
      <c r="G17" s="1086" t="s">
        <v>344</v>
      </c>
      <c r="H17" s="1087"/>
      <c r="I17" s="1088">
        <v>110</v>
      </c>
      <c r="J17" s="1088">
        <v>0</v>
      </c>
      <c r="K17" s="1089">
        <v>29</v>
      </c>
      <c r="L17" s="1090">
        <v>0</v>
      </c>
    </row>
    <row r="18" spans="1:12" s="2" customFormat="1" ht="21" customHeight="1" thickBot="1" x14ac:dyDescent="0.25">
      <c r="A18" s="1063">
        <v>8</v>
      </c>
      <c r="B18" s="1091" t="s">
        <v>661</v>
      </c>
      <c r="C18" s="1092" t="s">
        <v>343</v>
      </c>
      <c r="D18" s="1093" t="s">
        <v>656</v>
      </c>
      <c r="E18" s="1094">
        <v>4739</v>
      </c>
      <c r="F18" s="1095"/>
      <c r="G18" s="1096" t="s">
        <v>342</v>
      </c>
      <c r="H18" s="1097"/>
      <c r="I18" s="1098">
        <v>3104</v>
      </c>
      <c r="J18" s="1098">
        <v>0</v>
      </c>
      <c r="K18" s="1099">
        <v>1467</v>
      </c>
      <c r="L18" s="1100">
        <v>164</v>
      </c>
    </row>
    <row r="19" spans="1:12" s="2" customFormat="1" ht="21" customHeight="1" thickTop="1" x14ac:dyDescent="0.2">
      <c r="A19" s="113"/>
      <c r="B19" s="1545" t="s">
        <v>523</v>
      </c>
      <c r="C19" s="1546"/>
      <c r="D19" s="1546"/>
      <c r="E19" s="1101">
        <f>SUM(E11:E18)</f>
        <v>39927</v>
      </c>
      <c r="F19" s="1101">
        <f>SUM(F11:F18)</f>
        <v>0</v>
      </c>
      <c r="G19" s="1102"/>
      <c r="H19" s="1102"/>
      <c r="I19" s="1103">
        <f t="shared" ref="I19:L19" si="0">SUM(I11:I18)</f>
        <v>22955</v>
      </c>
      <c r="J19" s="1103">
        <f t="shared" si="0"/>
        <v>558</v>
      </c>
      <c r="K19" s="1104">
        <f t="shared" si="0"/>
        <v>14901</v>
      </c>
      <c r="L19" s="1105">
        <f t="shared" si="0"/>
        <v>1456</v>
      </c>
    </row>
    <row r="20" spans="1:12" s="2" customFormat="1" ht="18" customHeight="1" x14ac:dyDescent="0.2">
      <c r="E20" s="148"/>
      <c r="F20" s="148"/>
      <c r="G20" s="6"/>
      <c r="H20" s="6"/>
      <c r="I20" s="148"/>
      <c r="J20" s="148"/>
    </row>
    <row r="21" spans="1:12" s="2" customFormat="1" ht="18" customHeight="1" x14ac:dyDescent="0.2">
      <c r="B21" s="4" t="s">
        <v>2232</v>
      </c>
      <c r="E21" s="148"/>
      <c r="F21" s="148"/>
      <c r="G21" s="6"/>
      <c r="H21" s="6"/>
      <c r="I21" s="148"/>
      <c r="J21" s="148"/>
    </row>
    <row r="22" spans="1:12" s="2" customFormat="1" ht="18" customHeight="1" x14ac:dyDescent="0.2">
      <c r="B22" s="4" t="s">
        <v>2229</v>
      </c>
      <c r="E22" s="148"/>
      <c r="F22" s="148"/>
      <c r="G22" s="6"/>
      <c r="H22" s="6"/>
      <c r="I22" s="148"/>
      <c r="J22" s="148"/>
    </row>
    <row r="23" spans="1:12" s="2" customFormat="1" ht="18" customHeight="1" x14ac:dyDescent="0.2">
      <c r="B23" s="21" t="s">
        <v>2227</v>
      </c>
      <c r="E23" s="148"/>
      <c r="F23" s="148"/>
      <c r="G23" s="149"/>
      <c r="H23" s="149"/>
      <c r="I23" s="148"/>
      <c r="J23" s="148"/>
    </row>
    <row r="24" spans="1:12" s="2" customFormat="1" ht="18" customHeight="1" x14ac:dyDescent="0.2">
      <c r="B24" s="21" t="s">
        <v>522</v>
      </c>
      <c r="E24" s="148"/>
      <c r="F24" s="148"/>
      <c r="G24" s="149"/>
      <c r="H24" s="149"/>
      <c r="I24" s="148"/>
      <c r="J24" s="148"/>
    </row>
    <row r="25" spans="1:12" s="2" customFormat="1" ht="18" customHeight="1" x14ac:dyDescent="0.2">
      <c r="B25" s="26" t="s">
        <v>889</v>
      </c>
      <c r="E25" s="148"/>
      <c r="F25" s="148"/>
      <c r="G25" s="149"/>
      <c r="H25" s="149"/>
      <c r="I25" s="148"/>
      <c r="J25" s="148"/>
    </row>
    <row r="26" spans="1:12" s="2" customFormat="1" ht="18" customHeight="1" x14ac:dyDescent="0.2">
      <c r="A26" s="38"/>
      <c r="B26" s="62" t="s">
        <v>890</v>
      </c>
      <c r="C26" s="38"/>
      <c r="D26" s="38"/>
      <c r="E26" s="39"/>
      <c r="F26" s="40"/>
      <c r="G26" s="30"/>
      <c r="I26" s="43"/>
      <c r="J26" s="43"/>
      <c r="K26" s="14"/>
    </row>
    <row r="27" spans="1:12" s="10" customFormat="1" ht="18" customHeight="1" x14ac:dyDescent="0.2">
      <c r="B27" s="1542" t="s">
        <v>2514</v>
      </c>
      <c r="C27" s="1543"/>
      <c r="D27" s="1543"/>
      <c r="E27" s="1543"/>
      <c r="F27" s="1543"/>
      <c r="G27" s="1543"/>
      <c r="H27" s="36"/>
      <c r="I27" s="36"/>
      <c r="J27" s="36"/>
    </row>
    <row r="28" spans="1:12" ht="18" customHeight="1" x14ac:dyDescent="0.2">
      <c r="A28" s="11"/>
      <c r="B28" s="1543"/>
      <c r="C28" s="1543"/>
      <c r="D28" s="1543"/>
      <c r="E28" s="1543"/>
      <c r="F28" s="1543"/>
      <c r="G28" s="1543"/>
    </row>
    <row r="29" spans="1:12" ht="18" customHeight="1" x14ac:dyDescent="0.2">
      <c r="A29" s="11"/>
      <c r="B29" s="1543"/>
      <c r="C29" s="1543"/>
      <c r="D29" s="1543"/>
      <c r="E29" s="1543"/>
      <c r="F29" s="1543"/>
      <c r="G29" s="1543"/>
    </row>
    <row r="30" spans="1:12" ht="18" customHeight="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7"/>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7">
      <c r="A1" s="283"/>
      <c r="B1" s="915" t="s">
        <v>449</v>
      </c>
      <c r="C1" s="283"/>
      <c r="D1" s="283"/>
      <c r="E1" s="283"/>
      <c r="F1" s="284"/>
      <c r="G1" s="284"/>
      <c r="H1" s="285" t="s">
        <v>482</v>
      </c>
      <c r="I1" s="286"/>
      <c r="J1" s="286"/>
      <c r="K1" s="910">
        <v>503</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G27</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33" customHeight="1" x14ac:dyDescent="0.35">
      <c r="A11" s="363">
        <v>1</v>
      </c>
      <c r="B11" s="1436" t="s">
        <v>18</v>
      </c>
      <c r="D11" s="364" t="s">
        <v>32</v>
      </c>
      <c r="E11" s="364">
        <v>50301</v>
      </c>
      <c r="F11" s="482">
        <v>3620</v>
      </c>
      <c r="G11" s="366"/>
      <c r="H11" s="367" t="s">
        <v>400</v>
      </c>
      <c r="I11" s="368"/>
      <c r="J11" s="369">
        <v>1788</v>
      </c>
      <c r="K11" s="370">
        <v>1832</v>
      </c>
    </row>
    <row r="12" spans="1:11" s="288" customFormat="1" ht="33" customHeight="1" x14ac:dyDescent="0.35">
      <c r="A12" s="487">
        <v>2</v>
      </c>
      <c r="B12" s="1437"/>
      <c r="C12" s="440"/>
      <c r="D12" s="481" t="s">
        <v>33</v>
      </c>
      <c r="E12" s="481">
        <v>50302</v>
      </c>
      <c r="F12" s="482">
        <v>4340</v>
      </c>
      <c r="G12" s="483"/>
      <c r="H12" s="505" t="s">
        <v>1015</v>
      </c>
      <c r="I12" s="506"/>
      <c r="J12" s="485">
        <v>1899</v>
      </c>
      <c r="K12" s="486">
        <v>2441</v>
      </c>
    </row>
    <row r="13" spans="1:11" s="288" customFormat="1" ht="33" customHeight="1" x14ac:dyDescent="0.35">
      <c r="A13" s="487">
        <v>3</v>
      </c>
      <c r="B13" s="1437"/>
      <c r="C13" s="439"/>
      <c r="D13" s="481" t="s">
        <v>34</v>
      </c>
      <c r="E13" s="481">
        <v>50303</v>
      </c>
      <c r="F13" s="482">
        <v>3940</v>
      </c>
      <c r="G13" s="483"/>
      <c r="H13" s="1423" t="s">
        <v>1136</v>
      </c>
      <c r="I13" s="1444"/>
      <c r="J13" s="485">
        <v>2960</v>
      </c>
      <c r="K13" s="486">
        <v>980</v>
      </c>
    </row>
    <row r="14" spans="1:11" s="288" customFormat="1" ht="33" customHeight="1" x14ac:dyDescent="0.35">
      <c r="A14" s="487">
        <v>4</v>
      </c>
      <c r="B14" s="1437"/>
      <c r="C14" s="440"/>
      <c r="D14" s="481" t="s">
        <v>35</v>
      </c>
      <c r="E14" s="481">
        <v>50304</v>
      </c>
      <c r="F14" s="482">
        <v>4150</v>
      </c>
      <c r="G14" s="483"/>
      <c r="H14" s="1423" t="s">
        <v>1016</v>
      </c>
      <c r="I14" s="1444"/>
      <c r="J14" s="485">
        <v>2835</v>
      </c>
      <c r="K14" s="486">
        <v>1315</v>
      </c>
    </row>
    <row r="15" spans="1:11" s="288" customFormat="1" ht="33" customHeight="1" x14ac:dyDescent="0.35">
      <c r="A15" s="487">
        <v>5</v>
      </c>
      <c r="B15" s="1437"/>
      <c r="C15" s="908"/>
      <c r="D15" s="481" t="s">
        <v>36</v>
      </c>
      <c r="E15" s="481">
        <v>50305</v>
      </c>
      <c r="F15" s="482">
        <v>4590</v>
      </c>
      <c r="G15" s="483"/>
      <c r="H15" s="1423" t="s">
        <v>1017</v>
      </c>
      <c r="I15" s="1444"/>
      <c r="J15" s="485">
        <v>3452</v>
      </c>
      <c r="K15" s="486">
        <v>1138</v>
      </c>
    </row>
    <row r="16" spans="1:11" s="288" customFormat="1" ht="33" customHeight="1" x14ac:dyDescent="0.35">
      <c r="A16" s="487">
        <v>6</v>
      </c>
      <c r="B16" s="1437"/>
      <c r="C16" s="497"/>
      <c r="D16" s="481" t="s">
        <v>37</v>
      </c>
      <c r="E16" s="481">
        <v>50306</v>
      </c>
      <c r="F16" s="482">
        <v>2740</v>
      </c>
      <c r="G16" s="483"/>
      <c r="H16" s="539" t="s">
        <v>401</v>
      </c>
      <c r="I16" s="540"/>
      <c r="J16" s="485">
        <v>1748</v>
      </c>
      <c r="K16" s="486">
        <v>992</v>
      </c>
    </row>
    <row r="17" spans="1:11" s="288" customFormat="1" ht="33" customHeight="1" x14ac:dyDescent="0.35">
      <c r="A17" s="487">
        <v>7</v>
      </c>
      <c r="B17" s="1437"/>
      <c r="C17" s="439"/>
      <c r="D17" s="481" t="s">
        <v>38</v>
      </c>
      <c r="E17" s="481">
        <v>50307</v>
      </c>
      <c r="F17" s="482">
        <v>4440</v>
      </c>
      <c r="G17" s="483"/>
      <c r="H17" s="539" t="s">
        <v>51</v>
      </c>
      <c r="I17" s="540"/>
      <c r="J17" s="485">
        <v>2397</v>
      </c>
      <c r="K17" s="486">
        <v>2043</v>
      </c>
    </row>
    <row r="18" spans="1:11" s="288" customFormat="1" ht="33" customHeight="1" x14ac:dyDescent="0.35">
      <c r="A18" s="487">
        <v>8</v>
      </c>
      <c r="B18" s="1437"/>
      <c r="C18" s="321" t="s">
        <v>1137</v>
      </c>
      <c r="D18" s="481" t="s">
        <v>39</v>
      </c>
      <c r="E18" s="481">
        <v>50308</v>
      </c>
      <c r="F18" s="482">
        <v>3400</v>
      </c>
      <c r="G18" s="483"/>
      <c r="H18" s="539" t="s">
        <v>762</v>
      </c>
      <c r="I18" s="541"/>
      <c r="J18" s="485">
        <v>1896</v>
      </c>
      <c r="K18" s="486">
        <v>1504</v>
      </c>
    </row>
    <row r="19" spans="1:11" s="288" customFormat="1" ht="33" customHeight="1" x14ac:dyDescent="0.35">
      <c r="A19" s="487">
        <v>9</v>
      </c>
      <c r="B19" s="1437"/>
      <c r="C19" s="440"/>
      <c r="D19" s="481" t="s">
        <v>40</v>
      </c>
      <c r="E19" s="481">
        <v>50309</v>
      </c>
      <c r="F19" s="482">
        <v>2570</v>
      </c>
      <c r="G19" s="483"/>
      <c r="H19" s="539" t="s">
        <v>763</v>
      </c>
      <c r="I19" s="541"/>
      <c r="J19" s="485">
        <v>1331</v>
      </c>
      <c r="K19" s="486">
        <v>1239</v>
      </c>
    </row>
    <row r="20" spans="1:11" s="288" customFormat="1" ht="33" customHeight="1" x14ac:dyDescent="0.35">
      <c r="A20" s="487">
        <v>10</v>
      </c>
      <c r="B20" s="1437"/>
      <c r="C20" s="440"/>
      <c r="D20" s="481" t="s">
        <v>41</v>
      </c>
      <c r="E20" s="481">
        <v>50310</v>
      </c>
      <c r="F20" s="482">
        <v>4560</v>
      </c>
      <c r="G20" s="483"/>
      <c r="H20" s="539" t="s">
        <v>402</v>
      </c>
      <c r="I20" s="541"/>
      <c r="J20" s="485">
        <v>2285</v>
      </c>
      <c r="K20" s="486">
        <v>2275</v>
      </c>
    </row>
    <row r="21" spans="1:11" s="288" customFormat="1" ht="33" customHeight="1" x14ac:dyDescent="0.35">
      <c r="A21" s="487">
        <v>11</v>
      </c>
      <c r="B21" s="1437"/>
      <c r="C21" s="498"/>
      <c r="D21" s="481" t="s">
        <v>42</v>
      </c>
      <c r="E21" s="481">
        <v>50311</v>
      </c>
      <c r="F21" s="482">
        <v>5160</v>
      </c>
      <c r="G21" s="483"/>
      <c r="H21" s="1441" t="s">
        <v>1049</v>
      </c>
      <c r="I21" s="1442"/>
      <c r="J21" s="485">
        <v>3198</v>
      </c>
      <c r="K21" s="486">
        <v>1962</v>
      </c>
    </row>
    <row r="22" spans="1:11" s="288" customFormat="1" ht="33" customHeight="1" x14ac:dyDescent="0.35">
      <c r="A22" s="487">
        <v>12</v>
      </c>
      <c r="B22" s="1437"/>
      <c r="C22" s="499"/>
      <c r="D22" s="481" t="s">
        <v>43</v>
      </c>
      <c r="E22" s="481">
        <v>50312</v>
      </c>
      <c r="F22" s="482">
        <v>1820</v>
      </c>
      <c r="G22" s="483"/>
      <c r="H22" s="1423" t="s">
        <v>1050</v>
      </c>
      <c r="I22" s="1444"/>
      <c r="J22" s="485">
        <v>1350</v>
      </c>
      <c r="K22" s="486">
        <v>470</v>
      </c>
    </row>
    <row r="23" spans="1:11" s="288" customFormat="1" ht="33" customHeight="1" x14ac:dyDescent="0.35">
      <c r="A23" s="487">
        <v>13</v>
      </c>
      <c r="B23" s="1437"/>
      <c r="C23" s="439"/>
      <c r="D23" s="481" t="s">
        <v>44</v>
      </c>
      <c r="E23" s="481">
        <v>50313</v>
      </c>
      <c r="F23" s="482">
        <v>4220</v>
      </c>
      <c r="G23" s="483"/>
      <c r="H23" s="1441" t="s">
        <v>1018</v>
      </c>
      <c r="I23" s="1442"/>
      <c r="J23" s="485">
        <v>3274</v>
      </c>
      <c r="K23" s="486">
        <v>946</v>
      </c>
    </row>
    <row r="24" spans="1:11" s="288" customFormat="1" ht="33" customHeight="1" x14ac:dyDescent="0.35">
      <c r="A24" s="487">
        <v>14</v>
      </c>
      <c r="B24" s="1437"/>
      <c r="C24" s="440"/>
      <c r="D24" s="481" t="s">
        <v>45</v>
      </c>
      <c r="E24" s="481">
        <v>50314</v>
      </c>
      <c r="F24" s="482">
        <v>5300</v>
      </c>
      <c r="G24" s="483"/>
      <c r="H24" s="1441" t="s">
        <v>1051</v>
      </c>
      <c r="I24" s="1442"/>
      <c r="J24" s="485">
        <v>4145</v>
      </c>
      <c r="K24" s="486">
        <v>1155</v>
      </c>
    </row>
    <row r="25" spans="1:11" s="288" customFormat="1" ht="33" customHeight="1" x14ac:dyDescent="0.35">
      <c r="A25" s="487">
        <v>15</v>
      </c>
      <c r="B25" s="1437"/>
      <c r="C25" s="440"/>
      <c r="D25" s="481" t="s">
        <v>46</v>
      </c>
      <c r="E25" s="481">
        <v>50315</v>
      </c>
      <c r="F25" s="482">
        <v>6180</v>
      </c>
      <c r="G25" s="483"/>
      <c r="H25" s="1441" t="s">
        <v>2177</v>
      </c>
      <c r="I25" s="1442"/>
      <c r="J25" s="485">
        <v>4174</v>
      </c>
      <c r="K25" s="486">
        <v>2006</v>
      </c>
    </row>
    <row r="26" spans="1:11" s="288" customFormat="1" ht="33" customHeight="1" thickBot="1" x14ac:dyDescent="0.4">
      <c r="A26" s="487">
        <v>16</v>
      </c>
      <c r="B26" s="1438"/>
      <c r="C26" s="542"/>
      <c r="D26" s="481" t="s">
        <v>47</v>
      </c>
      <c r="E26" s="481">
        <v>50316</v>
      </c>
      <c r="F26" s="482">
        <v>3970</v>
      </c>
      <c r="G26" s="483"/>
      <c r="H26" s="505" t="s">
        <v>1052</v>
      </c>
      <c r="I26" s="509"/>
      <c r="J26" s="485">
        <v>2997</v>
      </c>
      <c r="K26" s="486">
        <v>973</v>
      </c>
    </row>
    <row r="27" spans="1:11" s="321" customFormat="1" ht="19.5" customHeight="1" thickTop="1" x14ac:dyDescent="0.2">
      <c r="A27" s="325"/>
      <c r="B27" s="1427" t="s">
        <v>546</v>
      </c>
      <c r="C27" s="1428"/>
      <c r="D27" s="1428"/>
      <c r="E27" s="429"/>
      <c r="F27" s="388">
        <f>SUM(F11:F26)</f>
        <v>65000</v>
      </c>
      <c r="G27" s="389">
        <f>SUM(G11:G26)</f>
        <v>0</v>
      </c>
      <c r="H27" s="390"/>
      <c r="I27" s="391"/>
      <c r="J27" s="392">
        <f>SUM(J11:J26)</f>
        <v>41729</v>
      </c>
      <c r="K27" s="393">
        <f>SUM(K11:K26)</f>
        <v>23271</v>
      </c>
    </row>
    <row r="28" spans="1:11" s="321" customFormat="1" ht="18" customHeight="1" x14ac:dyDescent="0.35">
      <c r="A28" s="329"/>
      <c r="B28" s="329"/>
      <c r="C28" s="329"/>
      <c r="D28" s="329"/>
      <c r="E28" s="329"/>
      <c r="F28" s="330"/>
      <c r="G28" s="331"/>
      <c r="H28" s="332"/>
      <c r="I28" s="333"/>
      <c r="J28" s="334"/>
      <c r="K28" s="334"/>
    </row>
    <row r="29" spans="1:11" s="321" customFormat="1" ht="18" customHeight="1" x14ac:dyDescent="0.35">
      <c r="A29" s="297"/>
      <c r="B29" s="361"/>
      <c r="C29" s="362"/>
      <c r="D29" s="362"/>
      <c r="E29" s="362"/>
      <c r="F29" s="362"/>
      <c r="G29" s="362"/>
      <c r="H29" s="362"/>
      <c r="I29" s="297"/>
      <c r="J29" s="297"/>
      <c r="K29" s="335"/>
    </row>
    <row r="30" spans="1:11" s="321" customFormat="1" ht="18" customHeight="1" x14ac:dyDescent="0.35">
      <c r="A30" s="297"/>
      <c r="B30" s="336" t="s">
        <v>545</v>
      </c>
      <c r="C30" s="329"/>
      <c r="D30" s="329"/>
      <c r="E30" s="329"/>
      <c r="F30" s="337"/>
      <c r="G30" s="338"/>
      <c r="H30" s="913"/>
      <c r="I30" s="297"/>
      <c r="J30" s="297"/>
      <c r="K30" s="335"/>
    </row>
    <row r="31" spans="1:11" s="321" customFormat="1" ht="18" customHeight="1" x14ac:dyDescent="0.35">
      <c r="A31" s="297"/>
      <c r="B31" s="336" t="s">
        <v>555</v>
      </c>
      <c r="C31" s="329"/>
      <c r="D31" s="329"/>
      <c r="E31" s="329"/>
      <c r="F31" s="337"/>
      <c r="G31" s="338"/>
      <c r="H31" s="913"/>
      <c r="I31" s="297"/>
      <c r="J31" s="297"/>
      <c r="K31" s="335"/>
    </row>
    <row r="32" spans="1:11" s="288" customFormat="1" ht="18" customHeight="1" x14ac:dyDescent="0.35">
      <c r="A32" s="329"/>
      <c r="B32" s="1443" t="s">
        <v>1138</v>
      </c>
      <c r="C32" s="1443"/>
      <c r="D32" s="1443"/>
      <c r="E32" s="1443"/>
      <c r="F32" s="1443"/>
      <c r="G32" s="1443"/>
      <c r="H32" s="1443"/>
      <c r="J32" s="339"/>
      <c r="K32" s="339"/>
    </row>
    <row r="33" spans="1:10" s="288" customFormat="1" ht="18" customHeight="1" x14ac:dyDescent="0.35">
      <c r="B33" s="1443"/>
      <c r="C33" s="1443"/>
      <c r="D33" s="1443"/>
      <c r="E33" s="1443"/>
      <c r="F33" s="1443"/>
      <c r="G33" s="1443"/>
      <c r="H33" s="1443"/>
      <c r="I33" s="340"/>
      <c r="J33" s="340"/>
    </row>
    <row r="34" spans="1:10" s="321" customFormat="1" ht="18" customHeight="1" x14ac:dyDescent="0.2">
      <c r="B34" s="1443"/>
      <c r="C34" s="1443"/>
      <c r="D34" s="1443"/>
      <c r="E34" s="1443"/>
      <c r="F34" s="1443"/>
      <c r="G34" s="1443"/>
      <c r="H34" s="1443"/>
      <c r="I34" s="297"/>
    </row>
    <row r="35" spans="1:10" s="288" customFormat="1" ht="18" customHeight="1" x14ac:dyDescent="0.45">
      <c r="B35" s="341"/>
      <c r="C35" s="341"/>
      <c r="D35" s="341"/>
      <c r="E35" s="341"/>
      <c r="F35" s="341"/>
      <c r="G35" s="341"/>
      <c r="H35" s="341"/>
      <c r="I35" s="297"/>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s>
  <phoneticPr fontId="57"/>
  <conditionalFormatting sqref="F11:F27 J11:K27">
    <cfRule type="expression" dxfId="39"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87" customFormat="1" ht="30" customHeight="1" x14ac:dyDescent="0.7">
      <c r="A1" s="283"/>
      <c r="B1" s="909" t="s">
        <v>450</v>
      </c>
      <c r="C1" s="283"/>
      <c r="D1" s="283"/>
      <c r="E1" s="283"/>
      <c r="F1" s="284"/>
      <c r="G1" s="284"/>
      <c r="H1" s="285" t="s">
        <v>482</v>
      </c>
      <c r="I1" s="286"/>
      <c r="J1" s="286"/>
      <c r="K1" s="910">
        <v>504</v>
      </c>
      <c r="L1" s="121"/>
    </row>
    <row r="2" spans="1:12" s="288" customFormat="1" ht="30" customHeight="1" x14ac:dyDescent="0.35">
      <c r="B2" s="1396" t="s">
        <v>0</v>
      </c>
      <c r="C2" s="1397"/>
      <c r="D2" s="1398"/>
      <c r="E2" s="1399"/>
      <c r="F2" s="1399"/>
      <c r="G2" s="289" t="s">
        <v>1</v>
      </c>
      <c r="H2" s="290" t="s">
        <v>394</v>
      </c>
      <c r="I2" s="291" t="s">
        <v>479</v>
      </c>
      <c r="J2" s="292"/>
      <c r="K2" s="292"/>
      <c r="L2" s="321"/>
    </row>
    <row r="3" spans="1:12" s="288" customFormat="1" ht="30" customHeight="1" x14ac:dyDescent="0.35">
      <c r="B3" s="1400" t="s">
        <v>2</v>
      </c>
      <c r="C3" s="1401"/>
      <c r="D3" s="1402">
        <f>G37</f>
        <v>0</v>
      </c>
      <c r="E3" s="1403"/>
      <c r="F3" s="1403"/>
      <c r="G3" s="537" t="s">
        <v>3</v>
      </c>
      <c r="H3" s="293"/>
      <c r="I3" s="294"/>
      <c r="J3" s="292"/>
      <c r="K3" s="295" t="s">
        <v>477</v>
      </c>
      <c r="L3" s="321"/>
    </row>
    <row r="4" spans="1:12" s="288" customFormat="1" ht="30" customHeight="1" x14ac:dyDescent="0.35">
      <c r="B4" s="1400" t="s">
        <v>4</v>
      </c>
      <c r="C4" s="1401"/>
      <c r="D4" s="1404"/>
      <c r="E4" s="1405"/>
      <c r="F4" s="1405"/>
      <c r="G4" s="530" t="s">
        <v>5</v>
      </c>
      <c r="H4" s="419" t="s">
        <v>393</v>
      </c>
      <c r="I4" s="291" t="s">
        <v>478</v>
      </c>
      <c r="J4" s="292"/>
      <c r="K4" s="292"/>
      <c r="L4" s="321"/>
    </row>
    <row r="5" spans="1:12" s="288" customFormat="1" ht="30" customHeight="1" x14ac:dyDescent="0.35">
      <c r="B5" s="1400" t="s">
        <v>6</v>
      </c>
      <c r="C5" s="1401"/>
      <c r="D5" s="1402">
        <f>ROUND(D3*D4,0)</f>
        <v>0</v>
      </c>
      <c r="E5" s="1403"/>
      <c r="F5" s="1403"/>
      <c r="G5" s="530" t="s">
        <v>5</v>
      </c>
      <c r="H5" s="293"/>
      <c r="I5" s="294"/>
      <c r="J5" s="292"/>
      <c r="K5" s="292"/>
      <c r="L5" s="321"/>
    </row>
    <row r="6" spans="1:12" s="288" customFormat="1" ht="30" customHeight="1" x14ac:dyDescent="0.35">
      <c r="B6" s="1400" t="s">
        <v>7</v>
      </c>
      <c r="C6" s="1401"/>
      <c r="D6" s="1406"/>
      <c r="E6" s="1407"/>
      <c r="F6" s="1407"/>
      <c r="G6" s="1408"/>
      <c r="H6" s="492" t="s">
        <v>1080</v>
      </c>
      <c r="I6" s="291" t="s">
        <v>480</v>
      </c>
      <c r="J6" s="292"/>
      <c r="K6" s="295" t="s">
        <v>477</v>
      </c>
      <c r="L6" s="321"/>
    </row>
    <row r="7" spans="1:12" s="288" customFormat="1" ht="30" customHeight="1" x14ac:dyDescent="0.35">
      <c r="B7" s="1409" t="s">
        <v>8</v>
      </c>
      <c r="C7" s="1410"/>
      <c r="D7" s="1411"/>
      <c r="E7" s="1412"/>
      <c r="F7" s="1412"/>
      <c r="G7" s="420" t="s">
        <v>3</v>
      </c>
      <c r="H7" s="421" t="s">
        <v>618</v>
      </c>
      <c r="I7" s="291" t="s">
        <v>481</v>
      </c>
      <c r="J7" s="292"/>
      <c r="K7" s="292"/>
      <c r="L7" s="321"/>
    </row>
    <row r="8" spans="1:12" s="288" customFormat="1" ht="30" customHeight="1" x14ac:dyDescent="0.35">
      <c r="B8" s="1415" t="s">
        <v>649</v>
      </c>
      <c r="C8" s="1415"/>
      <c r="D8" s="1416"/>
      <c r="E8" s="1416"/>
      <c r="F8" s="1416"/>
      <c r="G8" s="1417"/>
      <c r="H8" s="296"/>
      <c r="I8" s="296"/>
      <c r="J8" s="297"/>
      <c r="K8" s="298" t="s">
        <v>483</v>
      </c>
      <c r="L8" s="321"/>
    </row>
    <row r="9" spans="1:12" s="299" customFormat="1" ht="24" customHeight="1" x14ac:dyDescent="0.35">
      <c r="B9" s="300"/>
      <c r="C9" s="715"/>
      <c r="H9" s="301"/>
      <c r="I9" s="716"/>
      <c r="J9" s="717"/>
      <c r="K9" s="302" t="s">
        <v>2234</v>
      </c>
      <c r="L9" s="383"/>
    </row>
    <row r="10" spans="1:12"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2" s="288" customFormat="1" ht="35" customHeight="1" x14ac:dyDescent="0.35">
      <c r="A11" s="363">
        <v>1</v>
      </c>
      <c r="B11" s="1436" t="s">
        <v>17</v>
      </c>
      <c r="C11" s="1452" t="s">
        <v>1205</v>
      </c>
      <c r="D11" s="364" t="s">
        <v>32</v>
      </c>
      <c r="E11" s="364">
        <v>50401</v>
      </c>
      <c r="F11" s="365">
        <v>3330</v>
      </c>
      <c r="G11" s="366"/>
      <c r="H11" s="1455" t="s">
        <v>2120</v>
      </c>
      <c r="I11" s="1456"/>
      <c r="J11" s="369">
        <v>2430</v>
      </c>
      <c r="K11" s="370">
        <v>880</v>
      </c>
      <c r="L11" s="321"/>
    </row>
    <row r="12" spans="1:12" s="288" customFormat="1" ht="35.15" customHeight="1" x14ac:dyDescent="0.35">
      <c r="A12" s="487">
        <v>2</v>
      </c>
      <c r="B12" s="1437"/>
      <c r="C12" s="1453"/>
      <c r="D12" s="481" t="s">
        <v>33</v>
      </c>
      <c r="E12" s="481">
        <v>50402</v>
      </c>
      <c r="F12" s="482">
        <v>3970</v>
      </c>
      <c r="G12" s="483"/>
      <c r="H12" s="1425" t="s">
        <v>2121</v>
      </c>
      <c r="I12" s="1445"/>
      <c r="J12" s="485">
        <v>2700</v>
      </c>
      <c r="K12" s="486">
        <v>1260</v>
      </c>
      <c r="L12" s="321"/>
    </row>
    <row r="13" spans="1:12" s="288" customFormat="1" ht="35.15" customHeight="1" x14ac:dyDescent="0.35">
      <c r="A13" s="487">
        <v>3</v>
      </c>
      <c r="B13" s="1437"/>
      <c r="C13" s="1453"/>
      <c r="D13" s="481" t="s">
        <v>34</v>
      </c>
      <c r="E13" s="481">
        <v>50403</v>
      </c>
      <c r="F13" s="482">
        <v>4440</v>
      </c>
      <c r="G13" s="483"/>
      <c r="H13" s="1425" t="s">
        <v>1043</v>
      </c>
      <c r="I13" s="1445"/>
      <c r="J13" s="485">
        <v>2780</v>
      </c>
      <c r="K13" s="486">
        <v>1600</v>
      </c>
      <c r="L13" s="321"/>
    </row>
    <row r="14" spans="1:12" s="288" customFormat="1" ht="35.15" customHeight="1" x14ac:dyDescent="0.35">
      <c r="A14" s="487">
        <v>4</v>
      </c>
      <c r="B14" s="1437"/>
      <c r="C14" s="1453"/>
      <c r="D14" s="481" t="s">
        <v>35</v>
      </c>
      <c r="E14" s="481">
        <v>50404</v>
      </c>
      <c r="F14" s="482">
        <v>5140</v>
      </c>
      <c r="G14" s="483"/>
      <c r="H14" s="1450" t="s">
        <v>2122</v>
      </c>
      <c r="I14" s="1451"/>
      <c r="J14" s="485">
        <v>1930</v>
      </c>
      <c r="K14" s="486">
        <v>3170</v>
      </c>
      <c r="L14" s="321"/>
    </row>
    <row r="15" spans="1:12" s="288" customFormat="1" ht="35.15" customHeight="1" x14ac:dyDescent="0.35">
      <c r="A15" s="487">
        <v>5</v>
      </c>
      <c r="B15" s="1437"/>
      <c r="C15" s="1453"/>
      <c r="D15" s="481" t="s">
        <v>36</v>
      </c>
      <c r="E15" s="481">
        <v>50405</v>
      </c>
      <c r="F15" s="482">
        <v>6160</v>
      </c>
      <c r="G15" s="483"/>
      <c r="H15" s="1450" t="s">
        <v>2123</v>
      </c>
      <c r="I15" s="1451"/>
      <c r="J15" s="485">
        <v>4430</v>
      </c>
      <c r="K15" s="486">
        <v>1690</v>
      </c>
      <c r="L15" s="321"/>
    </row>
    <row r="16" spans="1:12" s="288" customFormat="1" ht="35.15" customHeight="1" x14ac:dyDescent="0.35">
      <c r="A16" s="487">
        <v>6</v>
      </c>
      <c r="B16" s="1437"/>
      <c r="C16" s="1453"/>
      <c r="D16" s="481" t="s">
        <v>37</v>
      </c>
      <c r="E16" s="481">
        <v>50406</v>
      </c>
      <c r="F16" s="482">
        <v>5060</v>
      </c>
      <c r="G16" s="483"/>
      <c r="H16" s="1425" t="s">
        <v>2124</v>
      </c>
      <c r="I16" s="1445"/>
      <c r="J16" s="485">
        <v>3670</v>
      </c>
      <c r="K16" s="486">
        <v>1370</v>
      </c>
      <c r="L16" s="321"/>
    </row>
    <row r="17" spans="1:12" s="288" customFormat="1" ht="35.15" customHeight="1" x14ac:dyDescent="0.35">
      <c r="A17" s="487">
        <v>7</v>
      </c>
      <c r="B17" s="1437"/>
      <c r="C17" s="1453"/>
      <c r="D17" s="481" t="s">
        <v>38</v>
      </c>
      <c r="E17" s="481">
        <v>50407</v>
      </c>
      <c r="F17" s="482">
        <v>5510</v>
      </c>
      <c r="G17" s="483"/>
      <c r="H17" s="1425" t="s">
        <v>2125</v>
      </c>
      <c r="I17" s="1445"/>
      <c r="J17" s="485">
        <v>2830</v>
      </c>
      <c r="K17" s="486">
        <v>2620</v>
      </c>
      <c r="L17" s="321"/>
    </row>
    <row r="18" spans="1:12" s="288" customFormat="1" ht="35.15" customHeight="1" x14ac:dyDescent="0.35">
      <c r="A18" s="487">
        <v>8</v>
      </c>
      <c r="B18" s="1437"/>
      <c r="C18" s="1453"/>
      <c r="D18" s="481" t="s">
        <v>39</v>
      </c>
      <c r="E18" s="481">
        <v>50408</v>
      </c>
      <c r="F18" s="482">
        <v>3490</v>
      </c>
      <c r="G18" s="483"/>
      <c r="H18" s="1425" t="s">
        <v>2126</v>
      </c>
      <c r="I18" s="1445"/>
      <c r="J18" s="485">
        <v>2270</v>
      </c>
      <c r="K18" s="486">
        <v>1200</v>
      </c>
      <c r="L18" s="321"/>
    </row>
    <row r="19" spans="1:12" s="288" customFormat="1" ht="35.15" customHeight="1" x14ac:dyDescent="0.35">
      <c r="A19" s="487">
        <v>9</v>
      </c>
      <c r="B19" s="1437"/>
      <c r="C19" s="1453"/>
      <c r="D19" s="481" t="s">
        <v>40</v>
      </c>
      <c r="E19" s="481">
        <v>50409</v>
      </c>
      <c r="F19" s="482">
        <v>5150</v>
      </c>
      <c r="G19" s="483"/>
      <c r="H19" s="1457" t="s">
        <v>2127</v>
      </c>
      <c r="I19" s="1458"/>
      <c r="J19" s="485">
        <v>3830</v>
      </c>
      <c r="K19" s="486">
        <v>1300</v>
      </c>
      <c r="L19" s="321"/>
    </row>
    <row r="20" spans="1:12" s="288" customFormat="1" ht="35.15" customHeight="1" x14ac:dyDescent="0.35">
      <c r="A20" s="487">
        <v>10</v>
      </c>
      <c r="B20" s="1437"/>
      <c r="C20" s="1453"/>
      <c r="D20" s="481" t="s">
        <v>41</v>
      </c>
      <c r="E20" s="481">
        <v>50410</v>
      </c>
      <c r="F20" s="482">
        <v>5820</v>
      </c>
      <c r="G20" s="483"/>
      <c r="H20" s="1459" t="s">
        <v>2166</v>
      </c>
      <c r="I20" s="1460"/>
      <c r="J20" s="485">
        <v>5180</v>
      </c>
      <c r="K20" s="486">
        <v>610</v>
      </c>
      <c r="L20" s="321"/>
    </row>
    <row r="21" spans="1:12" s="288" customFormat="1" ht="35.15" customHeight="1" x14ac:dyDescent="0.35">
      <c r="A21" s="487">
        <v>11</v>
      </c>
      <c r="B21" s="1437"/>
      <c r="C21" s="1453"/>
      <c r="D21" s="481" t="s">
        <v>42</v>
      </c>
      <c r="E21" s="481">
        <v>50411</v>
      </c>
      <c r="F21" s="482">
        <v>5220</v>
      </c>
      <c r="G21" s="483"/>
      <c r="H21" s="1450" t="s">
        <v>2128</v>
      </c>
      <c r="I21" s="1451"/>
      <c r="J21" s="485">
        <v>3960</v>
      </c>
      <c r="K21" s="486">
        <v>1220</v>
      </c>
      <c r="L21" s="321"/>
    </row>
    <row r="22" spans="1:12" s="288" customFormat="1" ht="35.15" customHeight="1" x14ac:dyDescent="0.35">
      <c r="A22" s="487">
        <v>12</v>
      </c>
      <c r="B22" s="1437"/>
      <c r="C22" s="1453"/>
      <c r="D22" s="481" t="s">
        <v>43</v>
      </c>
      <c r="E22" s="481">
        <v>50412</v>
      </c>
      <c r="F22" s="482">
        <v>2220</v>
      </c>
      <c r="G22" s="483"/>
      <c r="H22" s="1425" t="s">
        <v>2129</v>
      </c>
      <c r="I22" s="1445"/>
      <c r="J22" s="485">
        <v>1240</v>
      </c>
      <c r="K22" s="486">
        <v>980</v>
      </c>
      <c r="L22" s="321"/>
    </row>
    <row r="23" spans="1:12" s="288" customFormat="1" ht="35.15" customHeight="1" x14ac:dyDescent="0.35">
      <c r="A23" s="487">
        <v>13</v>
      </c>
      <c r="B23" s="1437"/>
      <c r="C23" s="1453"/>
      <c r="D23" s="481" t="s">
        <v>44</v>
      </c>
      <c r="E23" s="481">
        <v>50413</v>
      </c>
      <c r="F23" s="482">
        <v>2040</v>
      </c>
      <c r="G23" s="483"/>
      <c r="H23" s="1425" t="s">
        <v>2130</v>
      </c>
      <c r="I23" s="1445"/>
      <c r="J23" s="485">
        <v>1230</v>
      </c>
      <c r="K23" s="486">
        <v>800</v>
      </c>
      <c r="L23" s="321"/>
    </row>
    <row r="24" spans="1:12" s="288" customFormat="1" ht="35.15" customHeight="1" x14ac:dyDescent="0.35">
      <c r="A24" s="487">
        <v>14</v>
      </c>
      <c r="B24" s="1437"/>
      <c r="C24" s="1453"/>
      <c r="D24" s="481" t="s">
        <v>45</v>
      </c>
      <c r="E24" s="481">
        <v>50414</v>
      </c>
      <c r="F24" s="482">
        <v>3080</v>
      </c>
      <c r="G24" s="483"/>
      <c r="H24" s="1450" t="s">
        <v>2131</v>
      </c>
      <c r="I24" s="1451"/>
      <c r="J24" s="485">
        <v>1710</v>
      </c>
      <c r="K24" s="486">
        <v>1370</v>
      </c>
      <c r="L24" s="321"/>
    </row>
    <row r="25" spans="1:12" s="288" customFormat="1" ht="35.15" customHeight="1" x14ac:dyDescent="0.35">
      <c r="A25" s="487">
        <v>15</v>
      </c>
      <c r="B25" s="1437"/>
      <c r="C25" s="1453"/>
      <c r="D25" s="481" t="s">
        <v>46</v>
      </c>
      <c r="E25" s="481">
        <v>50415</v>
      </c>
      <c r="F25" s="482">
        <v>3190</v>
      </c>
      <c r="G25" s="483"/>
      <c r="H25" s="1450" t="s">
        <v>1044</v>
      </c>
      <c r="I25" s="1451"/>
      <c r="J25" s="485">
        <v>2730</v>
      </c>
      <c r="K25" s="486">
        <v>450</v>
      </c>
      <c r="L25" s="321"/>
    </row>
    <row r="26" spans="1:12" s="288" customFormat="1" ht="49" customHeight="1" x14ac:dyDescent="0.35">
      <c r="A26" s="487">
        <v>16</v>
      </c>
      <c r="B26" s="1437"/>
      <c r="C26" s="1453"/>
      <c r="D26" s="481" t="s">
        <v>47</v>
      </c>
      <c r="E26" s="481">
        <v>50416</v>
      </c>
      <c r="F26" s="482">
        <v>3610</v>
      </c>
      <c r="G26" s="483"/>
      <c r="H26" s="1425" t="s">
        <v>2132</v>
      </c>
      <c r="I26" s="1445"/>
      <c r="J26" s="485">
        <v>1680</v>
      </c>
      <c r="K26" s="486">
        <v>1620</v>
      </c>
      <c r="L26" s="321"/>
    </row>
    <row r="27" spans="1:12" s="288" customFormat="1" ht="35.15" customHeight="1" x14ac:dyDescent="0.35">
      <c r="A27" s="487">
        <v>17</v>
      </c>
      <c r="B27" s="1437"/>
      <c r="C27" s="1453"/>
      <c r="D27" s="481" t="s">
        <v>48</v>
      </c>
      <c r="E27" s="481">
        <v>50417</v>
      </c>
      <c r="F27" s="482">
        <v>2780</v>
      </c>
      <c r="G27" s="483"/>
      <c r="H27" s="1425" t="s">
        <v>2133</v>
      </c>
      <c r="I27" s="1445"/>
      <c r="J27" s="485">
        <v>1690</v>
      </c>
      <c r="K27" s="486">
        <v>1080</v>
      </c>
      <c r="L27" s="321"/>
    </row>
    <row r="28" spans="1:12" s="288" customFormat="1" ht="35.15" customHeight="1" x14ac:dyDescent="0.35">
      <c r="A28" s="487">
        <v>18</v>
      </c>
      <c r="B28" s="1437"/>
      <c r="C28" s="1453"/>
      <c r="D28" s="481" t="s">
        <v>206</v>
      </c>
      <c r="E28" s="481">
        <v>50418</v>
      </c>
      <c r="F28" s="482">
        <v>4020</v>
      </c>
      <c r="G28" s="483"/>
      <c r="H28" s="1425" t="s">
        <v>2134</v>
      </c>
      <c r="I28" s="1445"/>
      <c r="J28" s="485">
        <v>2710</v>
      </c>
      <c r="K28" s="486">
        <v>1310</v>
      </c>
      <c r="L28" s="321"/>
    </row>
    <row r="29" spans="1:12" s="288" customFormat="1" ht="35.15" customHeight="1" x14ac:dyDescent="0.35">
      <c r="A29" s="487">
        <v>19</v>
      </c>
      <c r="B29" s="1437"/>
      <c r="C29" s="1453"/>
      <c r="D29" s="481" t="s">
        <v>215</v>
      </c>
      <c r="E29" s="481">
        <v>50419</v>
      </c>
      <c r="F29" s="482">
        <v>2990</v>
      </c>
      <c r="G29" s="483"/>
      <c r="H29" s="1450" t="s">
        <v>2135</v>
      </c>
      <c r="I29" s="1451"/>
      <c r="J29" s="485">
        <v>1960</v>
      </c>
      <c r="K29" s="486">
        <v>1000</v>
      </c>
      <c r="L29" s="321"/>
    </row>
    <row r="30" spans="1:12" s="288" customFormat="1" ht="35.15" customHeight="1" x14ac:dyDescent="0.35">
      <c r="A30" s="487">
        <v>20</v>
      </c>
      <c r="B30" s="1437"/>
      <c r="C30" s="1453"/>
      <c r="D30" s="481" t="s">
        <v>214</v>
      </c>
      <c r="E30" s="481">
        <v>50420</v>
      </c>
      <c r="F30" s="482">
        <v>3960</v>
      </c>
      <c r="G30" s="483"/>
      <c r="H30" s="1450" t="s">
        <v>1206</v>
      </c>
      <c r="I30" s="1451"/>
      <c r="J30" s="485">
        <v>3470</v>
      </c>
      <c r="K30" s="486">
        <v>470</v>
      </c>
      <c r="L30" s="321"/>
    </row>
    <row r="31" spans="1:12" s="288" customFormat="1" ht="35.15" customHeight="1" x14ac:dyDescent="0.35">
      <c r="A31" s="487">
        <v>21</v>
      </c>
      <c r="B31" s="1437"/>
      <c r="C31" s="1453"/>
      <c r="D31" s="481" t="s">
        <v>213</v>
      </c>
      <c r="E31" s="481">
        <v>50421</v>
      </c>
      <c r="F31" s="482">
        <v>5870</v>
      </c>
      <c r="G31" s="483"/>
      <c r="H31" s="1425" t="s">
        <v>2136</v>
      </c>
      <c r="I31" s="1445"/>
      <c r="J31" s="485">
        <v>3950</v>
      </c>
      <c r="K31" s="486">
        <v>1870</v>
      </c>
      <c r="L31" s="321"/>
    </row>
    <row r="32" spans="1:12" s="288" customFormat="1" ht="35.15" customHeight="1" x14ac:dyDescent="0.35">
      <c r="A32" s="487">
        <v>22</v>
      </c>
      <c r="B32" s="1437"/>
      <c r="C32" s="1453"/>
      <c r="D32" s="481" t="s">
        <v>212</v>
      </c>
      <c r="E32" s="481">
        <v>50422</v>
      </c>
      <c r="F32" s="482">
        <v>5370</v>
      </c>
      <c r="G32" s="483"/>
      <c r="H32" s="1425" t="s">
        <v>1664</v>
      </c>
      <c r="I32" s="1445"/>
      <c r="J32" s="485">
        <v>4600</v>
      </c>
      <c r="K32" s="486">
        <v>730</v>
      </c>
      <c r="L32" s="321"/>
    </row>
    <row r="33" spans="1:12" s="288" customFormat="1" ht="35.15" customHeight="1" x14ac:dyDescent="0.35">
      <c r="A33" s="487">
        <v>23</v>
      </c>
      <c r="B33" s="1437"/>
      <c r="C33" s="1453"/>
      <c r="D33" s="481" t="s">
        <v>211</v>
      </c>
      <c r="E33" s="481">
        <v>50423</v>
      </c>
      <c r="F33" s="482">
        <v>1930</v>
      </c>
      <c r="G33" s="483"/>
      <c r="H33" s="1425" t="s">
        <v>2137</v>
      </c>
      <c r="I33" s="1445"/>
      <c r="J33" s="485">
        <v>1540</v>
      </c>
      <c r="K33" s="486">
        <v>390</v>
      </c>
      <c r="L33" s="321"/>
    </row>
    <row r="34" spans="1:12" s="321" customFormat="1" ht="35.15" customHeight="1" x14ac:dyDescent="0.2">
      <c r="A34" s="487">
        <v>24</v>
      </c>
      <c r="B34" s="1437"/>
      <c r="C34" s="1453"/>
      <c r="D34" s="481" t="s">
        <v>210</v>
      </c>
      <c r="E34" s="481">
        <v>50424</v>
      </c>
      <c r="F34" s="482">
        <v>5290</v>
      </c>
      <c r="G34" s="483"/>
      <c r="H34" s="1425" t="s">
        <v>1045</v>
      </c>
      <c r="I34" s="1445"/>
      <c r="J34" s="485">
        <v>4580</v>
      </c>
      <c r="K34" s="486">
        <v>710</v>
      </c>
    </row>
    <row r="35" spans="1:12" s="321" customFormat="1" ht="35.15" customHeight="1" x14ac:dyDescent="0.2">
      <c r="A35" s="487">
        <v>25</v>
      </c>
      <c r="B35" s="1437"/>
      <c r="C35" s="1453"/>
      <c r="D35" s="481" t="s">
        <v>209</v>
      </c>
      <c r="E35" s="481">
        <v>50425</v>
      </c>
      <c r="F35" s="482">
        <v>5660</v>
      </c>
      <c r="G35" s="483"/>
      <c r="H35" s="1425" t="s">
        <v>1046</v>
      </c>
      <c r="I35" s="1445"/>
      <c r="J35" s="485">
        <v>5110</v>
      </c>
      <c r="K35" s="486">
        <v>530</v>
      </c>
    </row>
    <row r="36" spans="1:12" s="321" customFormat="1" ht="35.15" customHeight="1" thickBot="1" x14ac:dyDescent="0.25">
      <c r="A36" s="487">
        <v>26</v>
      </c>
      <c r="B36" s="1438"/>
      <c r="C36" s="1454"/>
      <c r="D36" s="481" t="s">
        <v>208</v>
      </c>
      <c r="E36" s="481">
        <v>50426</v>
      </c>
      <c r="F36" s="482">
        <v>4700</v>
      </c>
      <c r="G36" s="483"/>
      <c r="H36" s="1446" t="s">
        <v>2138</v>
      </c>
      <c r="I36" s="1447"/>
      <c r="J36" s="485">
        <v>3960</v>
      </c>
      <c r="K36" s="486">
        <v>700</v>
      </c>
    </row>
    <row r="37" spans="1:12" s="321" customFormat="1" ht="35.15" customHeight="1" thickTop="1" x14ac:dyDescent="0.2">
      <c r="A37" s="325"/>
      <c r="B37" s="1427" t="s">
        <v>546</v>
      </c>
      <c r="C37" s="1428"/>
      <c r="D37" s="1428"/>
      <c r="E37" s="429"/>
      <c r="F37" s="388">
        <f>SUM(F11:F36)</f>
        <v>110000</v>
      </c>
      <c r="G37" s="389">
        <f>SUM(G11:G36)</f>
        <v>0</v>
      </c>
      <c r="H37" s="390"/>
      <c r="I37" s="391"/>
      <c r="J37" s="392">
        <f>SUM(J11:J36)</f>
        <v>78170</v>
      </c>
      <c r="K37" s="393">
        <f>SUM(K11:K36)</f>
        <v>30930</v>
      </c>
    </row>
    <row r="38" spans="1:12" s="321" customFormat="1" ht="18" customHeight="1" x14ac:dyDescent="0.35">
      <c r="A38" s="329"/>
      <c r="B38" s="329"/>
      <c r="C38" s="329"/>
      <c r="D38" s="329"/>
      <c r="E38" s="329"/>
      <c r="F38" s="330"/>
      <c r="G38" s="331"/>
      <c r="H38" s="332"/>
      <c r="I38" s="333"/>
      <c r="J38" s="334"/>
      <c r="K38" s="334"/>
    </row>
    <row r="39" spans="1:12" s="321" customFormat="1" ht="18" customHeight="1" x14ac:dyDescent="0.35">
      <c r="A39" s="297"/>
      <c r="B39" s="336" t="s">
        <v>552</v>
      </c>
      <c r="C39" s="329"/>
      <c r="D39" s="329"/>
      <c r="E39" s="329"/>
      <c r="F39" s="337"/>
      <c r="G39" s="338"/>
      <c r="H39" s="913"/>
      <c r="I39" s="297"/>
      <c r="J39" s="297"/>
      <c r="K39" s="335"/>
    </row>
    <row r="40" spans="1:12" s="321" customFormat="1" ht="18" customHeight="1" x14ac:dyDescent="0.35">
      <c r="A40" s="297"/>
      <c r="B40" s="336" t="s">
        <v>545</v>
      </c>
      <c r="C40" s="329"/>
      <c r="D40" s="329"/>
      <c r="E40" s="329"/>
      <c r="F40" s="337"/>
      <c r="G40" s="338"/>
      <c r="H40" s="913"/>
      <c r="I40" s="297"/>
      <c r="J40" s="297"/>
      <c r="K40" s="335"/>
    </row>
    <row r="41" spans="1:12" s="321" customFormat="1" ht="18" customHeight="1" x14ac:dyDescent="0.35">
      <c r="A41" s="297"/>
      <c r="B41" s="336" t="s">
        <v>555</v>
      </c>
      <c r="C41" s="329"/>
      <c r="D41" s="329"/>
      <c r="E41" s="329"/>
      <c r="F41" s="337"/>
      <c r="G41" s="338"/>
      <c r="H41" s="913"/>
      <c r="I41" s="297"/>
      <c r="J41" s="297"/>
      <c r="K41" s="335"/>
    </row>
    <row r="42" spans="1:12" s="288" customFormat="1" ht="18" customHeight="1" x14ac:dyDescent="0.35">
      <c r="A42" s="329"/>
      <c r="B42" s="1448" t="s">
        <v>2233</v>
      </c>
      <c r="C42" s="1449"/>
      <c r="D42" s="1449"/>
      <c r="E42" s="1449"/>
      <c r="F42" s="1449"/>
      <c r="G42" s="1449"/>
      <c r="H42" s="1449"/>
      <c r="J42" s="339"/>
      <c r="K42" s="339"/>
      <c r="L42" s="321"/>
    </row>
    <row r="43" spans="1:12" s="288" customFormat="1" ht="18" customHeight="1" x14ac:dyDescent="0.35">
      <c r="B43" s="1449"/>
      <c r="C43" s="1449"/>
      <c r="D43" s="1449"/>
      <c r="E43" s="1449"/>
      <c r="F43" s="1449"/>
      <c r="G43" s="1449"/>
      <c r="H43" s="1449"/>
      <c r="I43" s="340"/>
      <c r="J43" s="340"/>
      <c r="L43" s="321"/>
    </row>
    <row r="44" spans="1:12" s="321" customFormat="1" ht="18" customHeight="1" x14ac:dyDescent="0.2">
      <c r="B44" s="1449"/>
      <c r="C44" s="1449"/>
      <c r="D44" s="1449"/>
      <c r="E44" s="1449"/>
      <c r="F44" s="1449"/>
      <c r="G44" s="1449"/>
      <c r="H44" s="1449"/>
      <c r="I44" s="297"/>
    </row>
    <row r="45" spans="1:12" s="288" customFormat="1" ht="18" customHeight="1" x14ac:dyDescent="0.45">
      <c r="B45" s="341"/>
      <c r="C45" s="341"/>
      <c r="D45" s="341"/>
      <c r="E45" s="341"/>
      <c r="F45" s="341"/>
      <c r="G45" s="341"/>
      <c r="H45" s="341"/>
      <c r="I45" s="297"/>
      <c r="L45" s="321"/>
    </row>
    <row r="46" spans="1:12" s="288" customFormat="1" ht="18" customHeight="1" x14ac:dyDescent="0.35">
      <c r="A46" s="321"/>
      <c r="B46" s="321"/>
      <c r="D46" s="321"/>
      <c r="E46" s="321"/>
      <c r="F46" s="342"/>
      <c r="G46" s="342"/>
      <c r="H46" s="343"/>
      <c r="L46" s="321"/>
    </row>
    <row r="47" spans="1:12" s="288" customFormat="1" ht="18" customHeight="1" x14ac:dyDescent="0.35">
      <c r="B47" s="321"/>
      <c r="F47" s="342"/>
      <c r="G47" s="342"/>
      <c r="H47" s="343"/>
      <c r="L47" s="321"/>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B2:C2"/>
    <mergeCell ref="D2:F2"/>
    <mergeCell ref="B3:C3"/>
    <mergeCell ref="D3:F3"/>
    <mergeCell ref="B4:C4"/>
    <mergeCell ref="D4:F4"/>
    <mergeCell ref="B5:C5"/>
    <mergeCell ref="D5:F5"/>
    <mergeCell ref="B6:C6"/>
    <mergeCell ref="D6:G6"/>
    <mergeCell ref="B7:C7"/>
    <mergeCell ref="D7:F7"/>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H33:I33"/>
    <mergeCell ref="H22:I22"/>
    <mergeCell ref="H23:I23"/>
    <mergeCell ref="H24:I24"/>
    <mergeCell ref="H25:I25"/>
    <mergeCell ref="H26:I26"/>
    <mergeCell ref="H27:I27"/>
    <mergeCell ref="H28:I28"/>
    <mergeCell ref="H29:I29"/>
    <mergeCell ref="H30:I30"/>
    <mergeCell ref="H31:I31"/>
    <mergeCell ref="H32:I32"/>
    <mergeCell ref="H34:I34"/>
    <mergeCell ref="H35:I35"/>
    <mergeCell ref="H36:I36"/>
    <mergeCell ref="B37:D37"/>
    <mergeCell ref="B42:H44"/>
  </mergeCells>
  <phoneticPr fontId="57"/>
  <conditionalFormatting sqref="F11:F37 J11:K37">
    <cfRule type="expression" dxfId="38"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6"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D685B-7E21-4968-A30F-281D6E7902E2}">
  <sheetPr codeName="Sheet15">
    <tabColor rgb="FFE6B8B7"/>
    <pageSetUpPr fitToPage="1"/>
  </sheetPr>
  <dimension ref="A1:M50"/>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81640625" style="139" customWidth="1"/>
    <col min="4" max="4" width="5.54296875" style="139" customWidth="1"/>
    <col min="5" max="5" width="12" style="139" customWidth="1"/>
    <col min="6" max="7" width="12.6328125" style="139" customWidth="1"/>
    <col min="8" max="8" width="68.54296875" style="139" customWidth="1"/>
    <col min="9" max="9" width="32" style="139" customWidth="1"/>
    <col min="10" max="11" width="12.6328125" style="139" customWidth="1"/>
    <col min="12" max="12" width="6.6328125" style="122" customWidth="1"/>
    <col min="13" max="13" width="9.81640625" style="122"/>
    <col min="14" max="16384" width="9.81640625" style="139"/>
  </cols>
  <sheetData>
    <row r="1" spans="1:13" s="287" customFormat="1" ht="30" customHeight="1" x14ac:dyDescent="0.5">
      <c r="A1" s="283"/>
      <c r="B1" s="1356" t="s">
        <v>1121</v>
      </c>
      <c r="C1" s="283"/>
      <c r="D1" s="283"/>
      <c r="E1" s="283"/>
      <c r="F1" s="283"/>
      <c r="G1" s="283"/>
      <c r="H1" s="285" t="s">
        <v>482</v>
      </c>
      <c r="I1" s="286"/>
      <c r="J1" s="286"/>
      <c r="K1" s="1367">
        <v>517</v>
      </c>
      <c r="L1" s="121"/>
      <c r="M1" s="121"/>
    </row>
    <row r="2" spans="1:13" s="288" customFormat="1" ht="30" customHeight="1" x14ac:dyDescent="0.35">
      <c r="B2" s="1396" t="s">
        <v>2368</v>
      </c>
      <c r="C2" s="1397"/>
      <c r="D2" s="1398"/>
      <c r="E2" s="1399"/>
      <c r="F2" s="1399"/>
      <c r="G2" s="289" t="s">
        <v>1</v>
      </c>
      <c r="H2" s="290" t="s">
        <v>394</v>
      </c>
      <c r="I2" s="291" t="s">
        <v>479</v>
      </c>
      <c r="J2" s="292"/>
      <c r="K2" s="292"/>
      <c r="L2" s="321"/>
      <c r="M2" s="321"/>
    </row>
    <row r="3" spans="1:13" s="288" customFormat="1" ht="30" customHeight="1" x14ac:dyDescent="0.35">
      <c r="B3" s="1400" t="s">
        <v>2</v>
      </c>
      <c r="C3" s="1401"/>
      <c r="D3" s="1402">
        <f>G28</f>
        <v>0</v>
      </c>
      <c r="E3" s="1403"/>
      <c r="F3" s="1403"/>
      <c r="G3" s="537" t="s">
        <v>3</v>
      </c>
      <c r="H3" s="293"/>
      <c r="I3" s="294"/>
      <c r="J3" s="292"/>
      <c r="K3" s="295" t="s">
        <v>477</v>
      </c>
      <c r="L3" s="321"/>
      <c r="M3" s="321"/>
    </row>
    <row r="4" spans="1:13" s="288" customFormat="1" ht="30" customHeight="1" x14ac:dyDescent="0.35">
      <c r="B4" s="1400" t="s">
        <v>4</v>
      </c>
      <c r="C4" s="1401"/>
      <c r="D4" s="1404"/>
      <c r="E4" s="1405"/>
      <c r="F4" s="1405"/>
      <c r="G4" s="530" t="s">
        <v>5</v>
      </c>
      <c r="H4" s="419" t="s">
        <v>393</v>
      </c>
      <c r="I4" s="291" t="s">
        <v>478</v>
      </c>
      <c r="J4" s="292"/>
      <c r="K4" s="292"/>
      <c r="L4" s="321"/>
      <c r="M4" s="321"/>
    </row>
    <row r="5" spans="1:13" s="288" customFormat="1" ht="30" customHeight="1" x14ac:dyDescent="0.35">
      <c r="B5" s="1400" t="s">
        <v>6</v>
      </c>
      <c r="C5" s="1401"/>
      <c r="D5" s="1402">
        <f>ROUND(D3*D4,0)</f>
        <v>0</v>
      </c>
      <c r="E5" s="1403"/>
      <c r="F5" s="1403"/>
      <c r="G5" s="530" t="s">
        <v>5</v>
      </c>
      <c r="H5" s="293"/>
      <c r="I5" s="294"/>
      <c r="J5" s="292"/>
      <c r="K5" s="292"/>
      <c r="L5" s="321"/>
      <c r="M5" s="321"/>
    </row>
    <row r="6" spans="1:13" s="288" customFormat="1" ht="30" customHeight="1" x14ac:dyDescent="0.35">
      <c r="B6" s="1400" t="s">
        <v>7</v>
      </c>
      <c r="C6" s="1401"/>
      <c r="D6" s="1406"/>
      <c r="E6" s="1407"/>
      <c r="F6" s="1407"/>
      <c r="G6" s="1408"/>
      <c r="H6" s="492" t="s">
        <v>1080</v>
      </c>
      <c r="I6" s="291" t="s">
        <v>480</v>
      </c>
      <c r="J6" s="292"/>
      <c r="K6" s="295" t="s">
        <v>477</v>
      </c>
      <c r="L6" s="321"/>
      <c r="M6" s="321"/>
    </row>
    <row r="7" spans="1:13" s="288" customFormat="1" ht="30" customHeight="1" x14ac:dyDescent="0.35">
      <c r="B7" s="1409" t="s">
        <v>8</v>
      </c>
      <c r="C7" s="1410"/>
      <c r="D7" s="1411"/>
      <c r="E7" s="1412"/>
      <c r="F7" s="1412"/>
      <c r="G7" s="420" t="s">
        <v>3</v>
      </c>
      <c r="H7" s="421" t="s">
        <v>618</v>
      </c>
      <c r="I7" s="291" t="s">
        <v>481</v>
      </c>
      <c r="J7" s="292"/>
      <c r="K7" s="292"/>
      <c r="L7" s="321"/>
      <c r="M7" s="321"/>
    </row>
    <row r="8" spans="1:13" s="288" customFormat="1" ht="30" customHeight="1" x14ac:dyDescent="0.35">
      <c r="B8" s="1415" t="s">
        <v>649</v>
      </c>
      <c r="C8" s="1415"/>
      <c r="D8" s="1416"/>
      <c r="E8" s="1416"/>
      <c r="F8" s="1416"/>
      <c r="G8" s="1417"/>
      <c r="H8" s="296"/>
      <c r="I8" s="296"/>
      <c r="J8" s="297"/>
      <c r="K8" s="298" t="s">
        <v>483</v>
      </c>
      <c r="L8" s="321"/>
      <c r="M8" s="321"/>
    </row>
    <row r="9" spans="1:13" s="299" customFormat="1" ht="24" customHeight="1" x14ac:dyDescent="0.35">
      <c r="B9" s="300"/>
      <c r="C9" s="715"/>
      <c r="H9" s="301"/>
      <c r="I9" s="716"/>
      <c r="J9" s="302"/>
      <c r="K9" s="302" t="s">
        <v>2438</v>
      </c>
      <c r="L9" s="383"/>
      <c r="M9" s="383"/>
    </row>
    <row r="10" spans="1:13" s="307" customFormat="1" ht="19.5" customHeight="1" x14ac:dyDescent="0.2">
      <c r="A10" s="303" t="s">
        <v>787</v>
      </c>
      <c r="B10" s="304" t="s">
        <v>216</v>
      </c>
      <c r="C10" s="305" t="s">
        <v>1047</v>
      </c>
      <c r="D10" s="305" t="s">
        <v>10</v>
      </c>
      <c r="E10" s="305" t="s">
        <v>787</v>
      </c>
      <c r="F10" s="305" t="s">
        <v>2370</v>
      </c>
      <c r="G10" s="305" t="s">
        <v>24</v>
      </c>
      <c r="H10" s="1434" t="s">
        <v>13</v>
      </c>
      <c r="I10" s="1435"/>
      <c r="J10" s="305" t="s">
        <v>218</v>
      </c>
      <c r="K10" s="306" t="s">
        <v>14</v>
      </c>
    </row>
    <row r="11" spans="1:13" s="288" customFormat="1" ht="36" customHeight="1" x14ac:dyDescent="0.35">
      <c r="A11" s="371">
        <v>1</v>
      </c>
      <c r="B11" s="1436" t="s">
        <v>771</v>
      </c>
      <c r="C11" s="496"/>
      <c r="D11" s="373">
        <v>1</v>
      </c>
      <c r="E11" s="373" t="s">
        <v>2439</v>
      </c>
      <c r="F11" s="316">
        <v>2700</v>
      </c>
      <c r="G11" s="317"/>
      <c r="H11" s="1462" t="s">
        <v>2440</v>
      </c>
      <c r="I11" s="1463"/>
      <c r="J11" s="319">
        <v>1390</v>
      </c>
      <c r="K11" s="320">
        <v>1270</v>
      </c>
      <c r="L11" s="321"/>
      <c r="M11" s="321"/>
    </row>
    <row r="12" spans="1:13" s="288" customFormat="1" ht="36" customHeight="1" x14ac:dyDescent="0.35">
      <c r="A12" s="487">
        <f>A11+1</f>
        <v>2</v>
      </c>
      <c r="B12" s="1437"/>
      <c r="C12" s="1368"/>
      <c r="D12" s="481">
        <v>2</v>
      </c>
      <c r="E12" s="481" t="s">
        <v>2441</v>
      </c>
      <c r="F12" s="482">
        <v>2870</v>
      </c>
      <c r="G12" s="483"/>
      <c r="H12" s="1464" t="s">
        <v>2442</v>
      </c>
      <c r="I12" s="1465"/>
      <c r="J12" s="485">
        <v>1500</v>
      </c>
      <c r="K12" s="486">
        <v>1320</v>
      </c>
      <c r="L12" s="321"/>
      <c r="M12" s="321"/>
    </row>
    <row r="13" spans="1:13" s="288" customFormat="1" ht="36" customHeight="1" x14ac:dyDescent="0.35">
      <c r="A13" s="487">
        <f t="shared" ref="A13:A27" si="0">A12+1</f>
        <v>3</v>
      </c>
      <c r="B13" s="1437"/>
      <c r="C13" s="497"/>
      <c r="D13" s="481">
        <v>3</v>
      </c>
      <c r="E13" s="481" t="s">
        <v>2443</v>
      </c>
      <c r="F13" s="482">
        <v>3010</v>
      </c>
      <c r="G13" s="483"/>
      <c r="H13" s="1464" t="s">
        <v>2444</v>
      </c>
      <c r="I13" s="1465"/>
      <c r="J13" s="485">
        <v>1410</v>
      </c>
      <c r="K13" s="486">
        <v>1540</v>
      </c>
      <c r="L13" s="321"/>
      <c r="M13" s="321"/>
    </row>
    <row r="14" spans="1:13" s="288" customFormat="1" ht="36" customHeight="1" x14ac:dyDescent="0.35">
      <c r="A14" s="487">
        <f t="shared" si="0"/>
        <v>4</v>
      </c>
      <c r="B14" s="1437"/>
      <c r="C14" s="439"/>
      <c r="D14" s="481">
        <v>4</v>
      </c>
      <c r="E14" s="481" t="s">
        <v>2445</v>
      </c>
      <c r="F14" s="482">
        <v>3940</v>
      </c>
      <c r="G14" s="483"/>
      <c r="H14" s="1464" t="s">
        <v>2446</v>
      </c>
      <c r="I14" s="1465"/>
      <c r="J14" s="485">
        <v>1590</v>
      </c>
      <c r="K14" s="486">
        <v>2280</v>
      </c>
      <c r="L14" s="321"/>
      <c r="M14" s="321"/>
    </row>
    <row r="15" spans="1:13" s="288" customFormat="1" ht="36" customHeight="1" x14ac:dyDescent="0.35">
      <c r="A15" s="487">
        <f t="shared" si="0"/>
        <v>5</v>
      </c>
      <c r="B15" s="1437"/>
      <c r="C15" s="439" t="s">
        <v>1122</v>
      </c>
      <c r="D15" s="481">
        <v>5</v>
      </c>
      <c r="E15" s="481" t="s">
        <v>2447</v>
      </c>
      <c r="F15" s="482">
        <v>5150</v>
      </c>
      <c r="G15" s="483"/>
      <c r="H15" s="1464" t="s">
        <v>2448</v>
      </c>
      <c r="I15" s="1465"/>
      <c r="J15" s="485">
        <v>2520</v>
      </c>
      <c r="K15" s="486">
        <v>2550</v>
      </c>
      <c r="L15" s="321"/>
      <c r="M15" s="321"/>
    </row>
    <row r="16" spans="1:13" s="288" customFormat="1" ht="36" customHeight="1" x14ac:dyDescent="0.35">
      <c r="A16" s="487">
        <f t="shared" si="0"/>
        <v>6</v>
      </c>
      <c r="B16" s="1437"/>
      <c r="C16" s="438">
        <v>35380</v>
      </c>
      <c r="D16" s="481">
        <v>6</v>
      </c>
      <c r="E16" s="481" t="s">
        <v>2449</v>
      </c>
      <c r="F16" s="482">
        <v>3180</v>
      </c>
      <c r="G16" s="483"/>
      <c r="H16" s="1464" t="s">
        <v>2450</v>
      </c>
      <c r="I16" s="1465"/>
      <c r="J16" s="485">
        <v>1090</v>
      </c>
      <c r="K16" s="486">
        <v>2090</v>
      </c>
      <c r="L16" s="321"/>
      <c r="M16" s="321"/>
    </row>
    <row r="17" spans="1:13" s="288" customFormat="1" ht="36" customHeight="1" x14ac:dyDescent="0.35">
      <c r="A17" s="487">
        <f t="shared" si="0"/>
        <v>7</v>
      </c>
      <c r="B17" s="1437"/>
      <c r="C17" s="440"/>
      <c r="D17" s="481">
        <v>7</v>
      </c>
      <c r="E17" s="481" t="s">
        <v>2451</v>
      </c>
      <c r="F17" s="482">
        <v>4440</v>
      </c>
      <c r="G17" s="483"/>
      <c r="H17" s="1464" t="s">
        <v>2452</v>
      </c>
      <c r="I17" s="1465"/>
      <c r="J17" s="485">
        <v>960</v>
      </c>
      <c r="K17" s="486">
        <v>3480</v>
      </c>
      <c r="L17" s="321"/>
      <c r="M17" s="321"/>
    </row>
    <row r="18" spans="1:13" s="288" customFormat="1" ht="36" customHeight="1" x14ac:dyDescent="0.35">
      <c r="A18" s="487">
        <f t="shared" si="0"/>
        <v>8</v>
      </c>
      <c r="B18" s="1437"/>
      <c r="C18" s="498"/>
      <c r="D18" s="481">
        <v>8</v>
      </c>
      <c r="E18" s="481" t="s">
        <v>2453</v>
      </c>
      <c r="F18" s="482">
        <v>2600</v>
      </c>
      <c r="G18" s="483"/>
      <c r="H18" s="1464" t="s">
        <v>2454</v>
      </c>
      <c r="I18" s="1465"/>
      <c r="J18" s="485">
        <v>210</v>
      </c>
      <c r="K18" s="486">
        <v>2390</v>
      </c>
      <c r="L18" s="321"/>
      <c r="M18" s="321"/>
    </row>
    <row r="19" spans="1:13" s="288" customFormat="1" ht="36" customHeight="1" x14ac:dyDescent="0.35">
      <c r="A19" s="487">
        <f t="shared" si="0"/>
        <v>9</v>
      </c>
      <c r="B19" s="1437"/>
      <c r="C19" s="499"/>
      <c r="D19" s="481">
        <v>9</v>
      </c>
      <c r="E19" s="481" t="s">
        <v>2455</v>
      </c>
      <c r="F19" s="482">
        <v>4020</v>
      </c>
      <c r="G19" s="483"/>
      <c r="H19" s="1464" t="s">
        <v>2456</v>
      </c>
      <c r="I19" s="1465"/>
      <c r="J19" s="485">
        <v>450</v>
      </c>
      <c r="K19" s="486">
        <v>3570</v>
      </c>
      <c r="L19" s="321"/>
      <c r="M19" s="321"/>
    </row>
    <row r="20" spans="1:13" s="288" customFormat="1" ht="36" customHeight="1" x14ac:dyDescent="0.35">
      <c r="A20" s="430">
        <f t="shared" si="0"/>
        <v>10</v>
      </c>
      <c r="B20" s="1461"/>
      <c r="C20" s="446"/>
      <c r="D20" s="431">
        <v>10</v>
      </c>
      <c r="E20" s="431" t="s">
        <v>2457</v>
      </c>
      <c r="F20" s="422">
        <v>3470</v>
      </c>
      <c r="G20" s="423"/>
      <c r="H20" s="1466" t="s">
        <v>2458</v>
      </c>
      <c r="I20" s="1467"/>
      <c r="J20" s="426">
        <v>470</v>
      </c>
      <c r="K20" s="427">
        <v>3000</v>
      </c>
      <c r="L20" s="321"/>
      <c r="M20" s="321"/>
    </row>
    <row r="21" spans="1:13" s="288" customFormat="1" ht="44.25" customHeight="1" x14ac:dyDescent="0.35">
      <c r="A21" s="345">
        <f t="shared" si="0"/>
        <v>11</v>
      </c>
      <c r="B21" s="1436" t="s">
        <v>661</v>
      </c>
      <c r="C21" s="496" t="s">
        <v>2459</v>
      </c>
      <c r="D21" s="373">
        <v>1</v>
      </c>
      <c r="E21" s="373" t="s">
        <v>2460</v>
      </c>
      <c r="F21" s="316">
        <v>4970</v>
      </c>
      <c r="G21" s="317"/>
      <c r="H21" s="1468" t="s">
        <v>2461</v>
      </c>
      <c r="I21" s="1469"/>
      <c r="J21" s="319">
        <v>1070</v>
      </c>
      <c r="K21" s="320">
        <v>3900</v>
      </c>
      <c r="L21" s="321"/>
      <c r="M21" s="321"/>
    </row>
    <row r="22" spans="1:13" s="288" customFormat="1" ht="36" customHeight="1" x14ac:dyDescent="0.35">
      <c r="A22" s="720">
        <f t="shared" si="0"/>
        <v>12</v>
      </c>
      <c r="B22" s="1437"/>
      <c r="C22" s="438">
        <v>11800</v>
      </c>
      <c r="D22" s="481">
        <v>2</v>
      </c>
      <c r="E22" s="481" t="s">
        <v>2462</v>
      </c>
      <c r="F22" s="482">
        <v>3730</v>
      </c>
      <c r="G22" s="483"/>
      <c r="H22" s="484" t="s">
        <v>2463</v>
      </c>
      <c r="I22" s="493"/>
      <c r="J22" s="485">
        <v>460</v>
      </c>
      <c r="K22" s="486">
        <v>3270</v>
      </c>
      <c r="L22" s="321"/>
      <c r="M22" s="321"/>
    </row>
    <row r="23" spans="1:13" s="288" customFormat="1" ht="36" customHeight="1" x14ac:dyDescent="0.35">
      <c r="A23" s="363">
        <f t="shared" si="0"/>
        <v>13</v>
      </c>
      <c r="B23" s="1461"/>
      <c r="C23" s="497"/>
      <c r="D23" s="481">
        <v>3</v>
      </c>
      <c r="E23" s="481" t="s">
        <v>2464</v>
      </c>
      <c r="F23" s="482">
        <v>3100</v>
      </c>
      <c r="G23" s="483"/>
      <c r="H23" s="1470" t="s">
        <v>2465</v>
      </c>
      <c r="I23" s="1471"/>
      <c r="J23" s="485">
        <v>770</v>
      </c>
      <c r="K23" s="486">
        <v>2330</v>
      </c>
      <c r="L23" s="321"/>
      <c r="M23" s="321"/>
    </row>
    <row r="24" spans="1:13" s="288" customFormat="1" ht="44.25" customHeight="1" x14ac:dyDescent="0.35">
      <c r="A24" s="371">
        <f t="shared" si="0"/>
        <v>14</v>
      </c>
      <c r="B24" s="1436" t="s">
        <v>662</v>
      </c>
      <c r="C24" s="496" t="s">
        <v>476</v>
      </c>
      <c r="D24" s="373">
        <v>1</v>
      </c>
      <c r="E24" s="373" t="s">
        <v>2466</v>
      </c>
      <c r="F24" s="316">
        <v>3320</v>
      </c>
      <c r="G24" s="317"/>
      <c r="H24" s="1472" t="s">
        <v>2467</v>
      </c>
      <c r="I24" s="1473"/>
      <c r="J24" s="319">
        <v>1430</v>
      </c>
      <c r="K24" s="320">
        <v>1820</v>
      </c>
      <c r="L24" s="321"/>
      <c r="M24" s="321"/>
    </row>
    <row r="25" spans="1:13" s="288" customFormat="1" ht="60" customHeight="1" x14ac:dyDescent="0.35">
      <c r="A25" s="430">
        <f t="shared" si="0"/>
        <v>15</v>
      </c>
      <c r="B25" s="1461"/>
      <c r="C25" s="442">
        <v>7000</v>
      </c>
      <c r="D25" s="431">
        <v>2</v>
      </c>
      <c r="E25" s="431" t="s">
        <v>2468</v>
      </c>
      <c r="F25" s="422">
        <v>3680</v>
      </c>
      <c r="G25" s="423"/>
      <c r="H25" s="1474" t="s">
        <v>2469</v>
      </c>
      <c r="I25" s="1475"/>
      <c r="J25" s="426">
        <v>2400</v>
      </c>
      <c r="K25" s="427">
        <v>1220</v>
      </c>
      <c r="L25" s="321"/>
      <c r="M25" s="321"/>
    </row>
    <row r="26" spans="1:13" s="288" customFormat="1" ht="36" customHeight="1" x14ac:dyDescent="0.35">
      <c r="A26" s="348">
        <f t="shared" si="0"/>
        <v>16</v>
      </c>
      <c r="B26" s="921" t="s">
        <v>658</v>
      </c>
      <c r="C26" s="439" t="s">
        <v>1124</v>
      </c>
      <c r="D26" s="501">
        <v>1</v>
      </c>
      <c r="E26" s="501" t="s">
        <v>2470</v>
      </c>
      <c r="F26" s="502">
        <v>500</v>
      </c>
      <c r="G26" s="503"/>
      <c r="H26" s="500" t="s">
        <v>2471</v>
      </c>
      <c r="I26" s="500"/>
      <c r="J26" s="504">
        <v>290</v>
      </c>
      <c r="K26" s="350">
        <v>200</v>
      </c>
      <c r="L26" s="321"/>
      <c r="M26" s="321"/>
    </row>
    <row r="27" spans="1:13" s="288" customFormat="1" ht="36" customHeight="1" thickBot="1" x14ac:dyDescent="0.4">
      <c r="A27" s="396">
        <f t="shared" si="0"/>
        <v>17</v>
      </c>
      <c r="B27" s="397" t="s">
        <v>659</v>
      </c>
      <c r="C27" s="489" t="s">
        <v>1123</v>
      </c>
      <c r="D27" s="399">
        <v>1</v>
      </c>
      <c r="E27" s="399" t="s">
        <v>2472</v>
      </c>
      <c r="F27" s="400">
        <v>500</v>
      </c>
      <c r="G27" s="401"/>
      <c r="H27" s="1369" t="s">
        <v>2473</v>
      </c>
      <c r="I27" s="1370"/>
      <c r="J27" s="403">
        <v>160</v>
      </c>
      <c r="K27" s="404">
        <v>330</v>
      </c>
      <c r="L27" s="321"/>
      <c r="M27" s="321"/>
    </row>
    <row r="28" spans="1:13" s="321" customFormat="1" ht="36" customHeight="1" thickTop="1" x14ac:dyDescent="0.35">
      <c r="A28" s="360"/>
      <c r="B28" s="1476" t="s">
        <v>546</v>
      </c>
      <c r="C28" s="1477"/>
      <c r="D28" s="1478"/>
      <c r="E28" s="326"/>
      <c r="F28" s="388">
        <f>SUM(F11:F27)</f>
        <v>55180</v>
      </c>
      <c r="G28" s="389">
        <f>SUM(G11:G27)</f>
        <v>0</v>
      </c>
      <c r="H28" s="327"/>
      <c r="I28" s="328"/>
      <c r="J28" s="392">
        <f>SUM(J11:J27)</f>
        <v>18170</v>
      </c>
      <c r="K28" s="393">
        <f>SUM(K11:K27)</f>
        <v>36560</v>
      </c>
    </row>
    <row r="29" spans="1:13" s="321" customFormat="1" ht="18" customHeight="1" x14ac:dyDescent="0.35">
      <c r="A29" s="329"/>
      <c r="B29" s="329"/>
      <c r="C29" s="329"/>
      <c r="D29" s="329"/>
      <c r="E29" s="329"/>
      <c r="F29" s="330"/>
      <c r="G29" s="331"/>
      <c r="H29" s="332"/>
      <c r="I29" s="333"/>
      <c r="J29" s="334"/>
      <c r="K29" s="334"/>
    </row>
    <row r="30" spans="1:13" s="321" customFormat="1" ht="18" customHeight="1" x14ac:dyDescent="0.35">
      <c r="A30" s="297"/>
      <c r="B30" s="1346" t="s">
        <v>2399</v>
      </c>
      <c r="C30" s="362"/>
      <c r="D30" s="362"/>
      <c r="E30" s="362"/>
      <c r="F30" s="362"/>
      <c r="G30" s="362"/>
      <c r="H30" s="362"/>
      <c r="I30" s="297"/>
      <c r="J30" s="297"/>
      <c r="K30" s="335"/>
    </row>
    <row r="31" spans="1:13" s="321" customFormat="1" ht="18" customHeight="1" x14ac:dyDescent="0.2">
      <c r="A31" s="297"/>
      <c r="B31" s="1362" t="s">
        <v>545</v>
      </c>
      <c r="C31" s="1363"/>
      <c r="D31" s="1363"/>
      <c r="E31" s="1363"/>
      <c r="F31" s="1364"/>
      <c r="G31" s="1364"/>
      <c r="H31" s="1365"/>
      <c r="I31" s="297"/>
      <c r="J31" s="297"/>
      <c r="K31" s="335"/>
    </row>
    <row r="32" spans="1:13" s="321" customFormat="1" ht="18" customHeight="1" x14ac:dyDescent="0.35">
      <c r="A32" s="297"/>
      <c r="B32" s="336" t="s">
        <v>555</v>
      </c>
      <c r="C32" s="329"/>
      <c r="D32" s="329"/>
      <c r="E32" s="329"/>
      <c r="F32" s="337"/>
      <c r="G32" s="338"/>
      <c r="H32" s="1366"/>
      <c r="I32" s="297"/>
      <c r="J32" s="297"/>
      <c r="K32" s="335"/>
    </row>
    <row r="33" spans="1:13" s="288" customFormat="1" ht="21.65" customHeight="1" x14ac:dyDescent="0.35">
      <c r="A33" s="329"/>
      <c r="B33" s="1479" t="s">
        <v>2474</v>
      </c>
      <c r="C33" s="1480"/>
      <c r="D33" s="1480"/>
      <c r="E33" s="1480"/>
      <c r="F33" s="1480"/>
      <c r="G33" s="1480"/>
      <c r="H33" s="1480"/>
      <c r="J33" s="339"/>
      <c r="K33" s="339"/>
      <c r="L33" s="321"/>
      <c r="M33" s="321"/>
    </row>
    <row r="34" spans="1:13" s="288" customFormat="1" ht="21.65" customHeight="1" x14ac:dyDescent="0.35">
      <c r="B34" s="1480"/>
      <c r="C34" s="1480"/>
      <c r="D34" s="1480"/>
      <c r="E34" s="1480"/>
      <c r="F34" s="1480"/>
      <c r="G34" s="1480"/>
      <c r="H34" s="1480"/>
      <c r="I34" s="340"/>
      <c r="J34" s="340"/>
      <c r="L34" s="321"/>
      <c r="M34" s="321"/>
    </row>
    <row r="35" spans="1:13" s="321" customFormat="1" ht="21.65" customHeight="1" x14ac:dyDescent="0.2">
      <c r="B35" s="1480"/>
      <c r="C35" s="1480"/>
      <c r="D35" s="1480"/>
      <c r="E35" s="1480"/>
      <c r="F35" s="1480"/>
      <c r="G35" s="1480"/>
      <c r="H35" s="1480"/>
      <c r="I35" s="297"/>
    </row>
    <row r="36" spans="1:13" s="288" customFormat="1" ht="18" customHeight="1" x14ac:dyDescent="0.45">
      <c r="B36" s="341"/>
      <c r="C36" s="341"/>
      <c r="D36" s="341"/>
      <c r="E36" s="341"/>
      <c r="F36" s="341"/>
      <c r="G36" s="341"/>
      <c r="H36" s="341"/>
      <c r="I36" s="297"/>
      <c r="L36" s="321"/>
      <c r="M36" s="321"/>
    </row>
    <row r="37" spans="1:13" s="288" customFormat="1" ht="18" customHeight="1" x14ac:dyDescent="0.35">
      <c r="A37" s="321"/>
      <c r="B37" s="321"/>
      <c r="D37" s="321"/>
      <c r="E37" s="321"/>
      <c r="F37" s="342"/>
      <c r="G37" s="342"/>
      <c r="H37" s="343"/>
      <c r="L37" s="321"/>
      <c r="M37" s="321"/>
    </row>
    <row r="38" spans="1:13" ht="18" customHeight="1" x14ac:dyDescent="0.2">
      <c r="B38" s="122"/>
      <c r="F38" s="141"/>
      <c r="G38" s="141"/>
      <c r="H38" s="140"/>
    </row>
    <row r="39" spans="1:13" ht="18" customHeight="1" x14ac:dyDescent="0.2">
      <c r="B39" s="122"/>
      <c r="F39" s="141"/>
      <c r="G39" s="141"/>
    </row>
    <row r="40" spans="1:13" ht="16" customHeight="1" x14ac:dyDescent="0.2">
      <c r="F40" s="141"/>
      <c r="G40" s="141"/>
    </row>
    <row r="41" spans="1:13" ht="16" customHeight="1" x14ac:dyDescent="0.2"/>
    <row r="42" spans="1:13" ht="16" customHeight="1" x14ac:dyDescent="0.2"/>
    <row r="43" spans="1:13" ht="16" customHeight="1" x14ac:dyDescent="0.2"/>
    <row r="44" spans="1:13" ht="16" customHeight="1" x14ac:dyDescent="0.2"/>
    <row r="45" spans="1:13" ht="16" customHeight="1" x14ac:dyDescent="0.2"/>
    <row r="46" spans="1:13" ht="16" customHeight="1" x14ac:dyDescent="0.2"/>
    <row r="47" spans="1:13" ht="16" customHeight="1" x14ac:dyDescent="0.2"/>
    <row r="48" spans="1:13" ht="16" customHeight="1" x14ac:dyDescent="0.2"/>
    <row r="49" ht="16" customHeight="1" x14ac:dyDescent="0.2"/>
    <row r="50" ht="16" customHeight="1" x14ac:dyDescent="0.2"/>
  </sheetData>
  <sheetProtection formatCells="0" insertHyperlinks="0"/>
  <mergeCells count="34">
    <mergeCell ref="B28:D28"/>
    <mergeCell ref="B33:H35"/>
    <mergeCell ref="B21:B23"/>
    <mergeCell ref="H21:I21"/>
    <mergeCell ref="H23:I23"/>
    <mergeCell ref="B24:B25"/>
    <mergeCell ref="H24:I24"/>
    <mergeCell ref="H25:I25"/>
    <mergeCell ref="B8:C8"/>
    <mergeCell ref="D8:G8"/>
    <mergeCell ref="H10:I10"/>
    <mergeCell ref="B11:B20"/>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721CF-EAB5-4A24-9D28-D0FD3BC093B7}">
  <sheetPr codeName="Sheet13">
    <tabColor rgb="FFE6B8B7"/>
    <pageSetUpPr fitToPage="1"/>
  </sheetPr>
  <dimension ref="A1:K4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35.54296875" style="139" customWidth="1"/>
    <col min="10" max="11" width="12.6328125" style="139" customWidth="1"/>
    <col min="12" max="16384" width="9.81640625" style="139"/>
  </cols>
  <sheetData>
    <row r="1" spans="1:11" s="287" customFormat="1" ht="30" customHeight="1" x14ac:dyDescent="0.5">
      <c r="A1" s="283"/>
      <c r="B1" s="1184" t="s">
        <v>1112</v>
      </c>
      <c r="C1" s="283"/>
      <c r="D1" s="283"/>
      <c r="E1" s="283"/>
      <c r="F1" s="283"/>
      <c r="G1" s="283"/>
      <c r="H1" s="285" t="s">
        <v>482</v>
      </c>
      <c r="I1" s="286"/>
      <c r="J1" s="286"/>
      <c r="K1" s="1185">
        <v>518</v>
      </c>
    </row>
    <row r="2" spans="1:11" s="288" customFormat="1" ht="30" customHeight="1" x14ac:dyDescent="0.35">
      <c r="B2" s="1396" t="s">
        <v>2368</v>
      </c>
      <c r="C2" s="1397"/>
      <c r="D2" s="1398"/>
      <c r="E2" s="1399"/>
      <c r="F2" s="1399"/>
      <c r="G2" s="289" t="s">
        <v>1</v>
      </c>
      <c r="H2" s="290" t="s">
        <v>394</v>
      </c>
      <c r="I2" s="291" t="s">
        <v>479</v>
      </c>
      <c r="J2" s="292"/>
      <c r="K2" s="292"/>
    </row>
    <row r="3" spans="1:11" s="288" customFormat="1" ht="30" customHeight="1" x14ac:dyDescent="0.35">
      <c r="B3" s="1400" t="s">
        <v>2</v>
      </c>
      <c r="C3" s="1401"/>
      <c r="D3" s="1402">
        <f>G24</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918"/>
      <c r="K9" s="1294" t="s">
        <v>2369</v>
      </c>
    </row>
    <row r="10" spans="1:11" s="307" customFormat="1" ht="19.5" customHeight="1" x14ac:dyDescent="0.2">
      <c r="A10" s="303" t="s">
        <v>787</v>
      </c>
      <c r="B10" s="304" t="s">
        <v>216</v>
      </c>
      <c r="C10" s="305" t="s">
        <v>1047</v>
      </c>
      <c r="D10" s="305" t="s">
        <v>10</v>
      </c>
      <c r="E10" s="305" t="s">
        <v>787</v>
      </c>
      <c r="F10" s="305" t="s">
        <v>2370</v>
      </c>
      <c r="G10" s="305" t="s">
        <v>24</v>
      </c>
      <c r="H10" s="1434" t="s">
        <v>13</v>
      </c>
      <c r="I10" s="1435"/>
      <c r="J10" s="305" t="s">
        <v>218</v>
      </c>
      <c r="K10" s="306" t="s">
        <v>14</v>
      </c>
    </row>
    <row r="11" spans="1:11" s="288" customFormat="1" ht="60" customHeight="1" x14ac:dyDescent="0.35">
      <c r="A11" s="396">
        <v>1</v>
      </c>
      <c r="B11" s="397" t="s">
        <v>17</v>
      </c>
      <c r="C11" s="1318" t="s">
        <v>2371</v>
      </c>
      <c r="D11" s="399">
        <v>1</v>
      </c>
      <c r="E11" s="399" t="s">
        <v>2372</v>
      </c>
      <c r="F11" s="400">
        <v>4060</v>
      </c>
      <c r="G11" s="401"/>
      <c r="H11" s="1482" t="s">
        <v>2373</v>
      </c>
      <c r="I11" s="1483"/>
      <c r="J11" s="403">
        <v>1380</v>
      </c>
      <c r="K11" s="404">
        <v>2680</v>
      </c>
    </row>
    <row r="12" spans="1:11" s="288" customFormat="1" ht="60.75" customHeight="1" x14ac:dyDescent="0.35">
      <c r="A12" s="371">
        <v>2</v>
      </c>
      <c r="B12" s="1436" t="s">
        <v>661</v>
      </c>
      <c r="C12" s="479" t="s">
        <v>1113</v>
      </c>
      <c r="D12" s="373">
        <v>1</v>
      </c>
      <c r="E12" s="373" t="s">
        <v>2374</v>
      </c>
      <c r="F12" s="316">
        <v>5070</v>
      </c>
      <c r="G12" s="317"/>
      <c r="H12" s="1472" t="s">
        <v>2375</v>
      </c>
      <c r="I12" s="1473"/>
      <c r="J12" s="319">
        <v>2440</v>
      </c>
      <c r="K12" s="320">
        <v>2630</v>
      </c>
    </row>
    <row r="13" spans="1:11" s="288" customFormat="1" ht="37" customHeight="1" x14ac:dyDescent="0.35">
      <c r="A13" s="430">
        <v>3</v>
      </c>
      <c r="B13" s="1461"/>
      <c r="C13" s="1319">
        <v>8370</v>
      </c>
      <c r="D13" s="431">
        <v>2</v>
      </c>
      <c r="E13" s="431" t="s">
        <v>2376</v>
      </c>
      <c r="F13" s="422">
        <v>3300</v>
      </c>
      <c r="G13" s="423"/>
      <c r="H13" s="1484" t="s">
        <v>2377</v>
      </c>
      <c r="I13" s="1485"/>
      <c r="J13" s="426">
        <v>1690</v>
      </c>
      <c r="K13" s="427">
        <v>1610</v>
      </c>
    </row>
    <row r="14" spans="1:11" s="288" customFormat="1" ht="37" customHeight="1" x14ac:dyDescent="0.35">
      <c r="A14" s="348">
        <v>4</v>
      </c>
      <c r="B14" s="1437" t="s" ph="1">
        <v>19</v>
      </c>
      <c r="C14" s="877"/>
      <c r="D14" s="501">
        <v>1</v>
      </c>
      <c r="E14" s="501" t="s">
        <v>2378</v>
      </c>
      <c r="F14" s="502">
        <v>2040</v>
      </c>
      <c r="G14" s="503"/>
      <c r="H14" s="1320" t="s">
        <v>2379</v>
      </c>
      <c r="I14" s="1320"/>
      <c r="J14" s="504">
        <v>690</v>
      </c>
      <c r="K14" s="350">
        <v>1350</v>
      </c>
    </row>
    <row r="15" spans="1:11" s="288" customFormat="1" ht="37" customHeight="1" x14ac:dyDescent="0.35">
      <c r="A15" s="487">
        <v>5</v>
      </c>
      <c r="B15" s="1437"/>
      <c r="C15" s="439"/>
      <c r="D15" s="481">
        <v>2</v>
      </c>
      <c r="E15" s="481" t="s">
        <v>2380</v>
      </c>
      <c r="F15" s="482">
        <v>6260</v>
      </c>
      <c r="G15" s="483"/>
      <c r="H15" s="480" t="s">
        <v>2381</v>
      </c>
      <c r="I15" s="480"/>
      <c r="J15" s="485">
        <v>860</v>
      </c>
      <c r="K15" s="486">
        <v>5400</v>
      </c>
    </row>
    <row r="16" spans="1:11" s="288" customFormat="1" ht="37" customHeight="1" x14ac:dyDescent="0.35">
      <c r="A16" s="487">
        <v>6</v>
      </c>
      <c r="B16" s="1437"/>
      <c r="C16" s="439" t="s">
        <v>1987</v>
      </c>
      <c r="D16" s="481">
        <v>3</v>
      </c>
      <c r="E16" s="481" t="s">
        <v>2382</v>
      </c>
      <c r="F16" s="482">
        <v>4650</v>
      </c>
      <c r="G16" s="483"/>
      <c r="H16" s="484" t="s">
        <v>2383</v>
      </c>
      <c r="I16" s="484"/>
      <c r="J16" s="485">
        <v>710</v>
      </c>
      <c r="K16" s="486">
        <v>3940</v>
      </c>
    </row>
    <row r="17" spans="1:11" s="288" customFormat="1" ht="37" customHeight="1" x14ac:dyDescent="0.35">
      <c r="A17" s="487">
        <v>7</v>
      </c>
      <c r="B17" s="1437"/>
      <c r="C17" s="438">
        <v>28000</v>
      </c>
      <c r="D17" s="481">
        <v>4</v>
      </c>
      <c r="E17" s="481" t="s">
        <v>2384</v>
      </c>
      <c r="F17" s="482">
        <v>6190</v>
      </c>
      <c r="G17" s="483"/>
      <c r="H17" s="1149" t="s">
        <v>2385</v>
      </c>
      <c r="I17" s="1150"/>
      <c r="J17" s="485">
        <v>1130</v>
      </c>
      <c r="K17" s="486">
        <v>5060</v>
      </c>
    </row>
    <row r="18" spans="1:11" s="288" customFormat="1" ht="37" customHeight="1" x14ac:dyDescent="0.35">
      <c r="A18" s="487">
        <v>8</v>
      </c>
      <c r="B18" s="1437"/>
      <c r="C18" s="440"/>
      <c r="D18" s="481">
        <v>5</v>
      </c>
      <c r="E18" s="481" t="s">
        <v>2386</v>
      </c>
      <c r="F18" s="482">
        <v>4400</v>
      </c>
      <c r="G18" s="483"/>
      <c r="H18" s="484" t="s">
        <v>2387</v>
      </c>
      <c r="I18" s="484"/>
      <c r="J18" s="485">
        <v>450</v>
      </c>
      <c r="K18" s="486">
        <v>3950</v>
      </c>
    </row>
    <row r="19" spans="1:11" s="288" customFormat="1" ht="37" customHeight="1" x14ac:dyDescent="0.35">
      <c r="A19" s="430">
        <v>9</v>
      </c>
      <c r="B19" s="1461"/>
      <c r="C19" s="488"/>
      <c r="D19" s="431">
        <v>6</v>
      </c>
      <c r="E19" s="431" t="s">
        <v>2388</v>
      </c>
      <c r="F19" s="422">
        <v>4460</v>
      </c>
      <c r="G19" s="423"/>
      <c r="H19" s="884" t="s">
        <v>2389</v>
      </c>
      <c r="I19" s="884"/>
      <c r="J19" s="426">
        <v>1630</v>
      </c>
      <c r="K19" s="427">
        <v>2830</v>
      </c>
    </row>
    <row r="20" spans="1:11" s="288" customFormat="1" ht="37" customHeight="1" x14ac:dyDescent="0.35">
      <c r="A20" s="371">
        <v>10</v>
      </c>
      <c r="B20" s="1486" t="s">
        <v>20</v>
      </c>
      <c r="C20" s="1321" t="s">
        <v>2390</v>
      </c>
      <c r="D20" s="1308">
        <v>1</v>
      </c>
      <c r="E20" s="1308" t="s">
        <v>2391</v>
      </c>
      <c r="F20" s="1322">
        <v>5650</v>
      </c>
      <c r="G20" s="1323"/>
      <c r="H20" s="1489" t="s">
        <v>2392</v>
      </c>
      <c r="I20" s="1490"/>
      <c r="J20" s="319">
        <v>2870</v>
      </c>
      <c r="K20" s="320">
        <v>2780</v>
      </c>
    </row>
    <row r="21" spans="1:11" s="288" customFormat="1" ht="37" customHeight="1" x14ac:dyDescent="0.35">
      <c r="A21" s="487">
        <v>11</v>
      </c>
      <c r="B21" s="1487"/>
      <c r="C21" s="1324">
        <v>13780</v>
      </c>
      <c r="D21" s="1309">
        <v>2</v>
      </c>
      <c r="E21" s="1309" t="s">
        <v>2393</v>
      </c>
      <c r="F21" s="1325">
        <v>1790</v>
      </c>
      <c r="G21" s="1326"/>
      <c r="H21" s="1327" t="s">
        <v>2394</v>
      </c>
      <c r="I21" s="1328"/>
      <c r="J21" s="485">
        <v>760</v>
      </c>
      <c r="K21" s="486">
        <v>1030</v>
      </c>
    </row>
    <row r="22" spans="1:11" s="288" customFormat="1" ht="37" customHeight="1" x14ac:dyDescent="0.35">
      <c r="A22" s="430">
        <v>12</v>
      </c>
      <c r="B22" s="1488"/>
      <c r="C22" s="1329"/>
      <c r="D22" s="1310">
        <v>3</v>
      </c>
      <c r="E22" s="1310" t="s">
        <v>2395</v>
      </c>
      <c r="F22" s="1330">
        <v>6340</v>
      </c>
      <c r="G22" s="1331"/>
      <c r="H22" s="1491" t="s">
        <v>2396</v>
      </c>
      <c r="I22" s="1492"/>
      <c r="J22" s="426">
        <v>2490</v>
      </c>
      <c r="K22" s="427">
        <v>3850</v>
      </c>
    </row>
    <row r="23" spans="1:11" s="288" customFormat="1" ht="36.75" customHeight="1" thickBot="1" x14ac:dyDescent="0.4">
      <c r="A23" s="348">
        <v>13</v>
      </c>
      <c r="B23" s="1332" t="s">
        <v>659</v>
      </c>
      <c r="C23" s="1333" t="s">
        <v>1662</v>
      </c>
      <c r="D23" s="1043">
        <v>1</v>
      </c>
      <c r="E23" s="1043" t="s">
        <v>2397</v>
      </c>
      <c r="F23" s="1334">
        <v>440</v>
      </c>
      <c r="G23" s="1335"/>
      <c r="H23" s="1336" t="s">
        <v>2398</v>
      </c>
      <c r="I23" s="1337"/>
      <c r="J23" s="504">
        <v>170</v>
      </c>
      <c r="K23" s="350">
        <v>270</v>
      </c>
    </row>
    <row r="24" spans="1:11" s="321" customFormat="1" ht="36.75" customHeight="1" thickTop="1" x14ac:dyDescent="0.2">
      <c r="A24" s="325"/>
      <c r="B24" s="1493" t="s">
        <v>546</v>
      </c>
      <c r="C24" s="1494"/>
      <c r="D24" s="1494"/>
      <c r="E24" s="1338"/>
      <c r="F24" s="1339">
        <f>SUM(F11:F23)</f>
        <v>54650</v>
      </c>
      <c r="G24" s="1339">
        <f>SUM(G11:G23)</f>
        <v>0</v>
      </c>
      <c r="H24" s="1340"/>
      <c r="I24" s="1341"/>
      <c r="J24" s="392">
        <v>17270</v>
      </c>
      <c r="K24" s="393">
        <v>37380</v>
      </c>
    </row>
    <row r="25" spans="1:11" s="321" customFormat="1" ht="18" customHeight="1" x14ac:dyDescent="0.35">
      <c r="A25" s="329"/>
      <c r="B25" s="1142"/>
      <c r="C25" s="1142"/>
      <c r="D25" s="1142"/>
      <c r="E25" s="1142"/>
      <c r="F25" s="1342"/>
      <c r="G25" s="1343"/>
      <c r="H25" s="1344"/>
      <c r="I25" s="1345"/>
      <c r="J25" s="334"/>
      <c r="K25" s="334"/>
    </row>
    <row r="26" spans="1:11" s="491" customFormat="1" ht="18" customHeight="1" x14ac:dyDescent="0.35">
      <c r="A26" s="490"/>
      <c r="B26" s="1346" t="s">
        <v>2399</v>
      </c>
      <c r="C26" s="1347"/>
      <c r="D26" s="1347"/>
      <c r="E26" s="1347"/>
      <c r="F26" s="1347"/>
      <c r="G26" s="1347"/>
      <c r="H26" s="1347"/>
      <c r="I26" s="1348"/>
      <c r="J26" s="490"/>
      <c r="K26" s="219"/>
    </row>
    <row r="27" spans="1:11" s="491" customFormat="1" ht="18" customHeight="1" x14ac:dyDescent="0.2">
      <c r="A27" s="490"/>
      <c r="B27" s="1349" t="s">
        <v>545</v>
      </c>
      <c r="C27" s="1350"/>
      <c r="D27" s="1350"/>
      <c r="E27" s="1350"/>
      <c r="F27" s="1351"/>
      <c r="G27" s="1351"/>
      <c r="H27" s="1352"/>
      <c r="I27" s="1348"/>
      <c r="J27" s="490"/>
      <c r="K27" s="219"/>
    </row>
    <row r="28" spans="1:11" s="491" customFormat="1" ht="18" customHeight="1" x14ac:dyDescent="0.35">
      <c r="A28" s="490"/>
      <c r="B28" s="1141" t="s">
        <v>555</v>
      </c>
      <c r="C28" s="1142"/>
      <c r="D28" s="1142"/>
      <c r="E28" s="1142"/>
      <c r="F28" s="1143"/>
      <c r="G28" s="1144"/>
      <c r="H28" s="1353"/>
      <c r="I28" s="1348"/>
      <c r="J28" s="490"/>
      <c r="K28" s="219"/>
    </row>
    <row r="29" spans="1:11" ht="23.15" customHeight="1" x14ac:dyDescent="0.35">
      <c r="A29" s="143"/>
      <c r="B29" s="1481" t="s">
        <v>2400</v>
      </c>
      <c r="C29" s="1481"/>
      <c r="D29" s="1481"/>
      <c r="E29" s="1481"/>
      <c r="F29" s="1481"/>
      <c r="G29" s="1481"/>
      <c r="H29" s="1481"/>
      <c r="I29" s="1354"/>
      <c r="J29" s="137"/>
      <c r="K29" s="137"/>
    </row>
    <row r="30" spans="1:11" s="138" customFormat="1" ht="23.15" customHeight="1" x14ac:dyDescent="0.35">
      <c r="B30" s="1481"/>
      <c r="C30" s="1481"/>
      <c r="D30" s="1481"/>
      <c r="E30" s="1481"/>
      <c r="F30" s="1481"/>
      <c r="G30" s="1481"/>
      <c r="H30" s="1481"/>
      <c r="I30" s="1355"/>
      <c r="J30" s="123"/>
    </row>
    <row r="31" spans="1:11" s="491" customFormat="1" ht="23.15" customHeight="1" x14ac:dyDescent="0.2">
      <c r="B31" s="1481"/>
      <c r="C31" s="1481"/>
      <c r="D31" s="1481"/>
      <c r="E31" s="1481"/>
      <c r="F31" s="1481"/>
      <c r="G31" s="1481"/>
      <c r="H31" s="1481"/>
      <c r="I31" s="1348"/>
    </row>
    <row r="32" spans="1:11" s="138" customFormat="1" ht="18" customHeight="1" x14ac:dyDescent="0.45">
      <c r="B32" s="341"/>
      <c r="C32" s="341"/>
      <c r="D32" s="341"/>
      <c r="E32" s="341"/>
      <c r="F32" s="341"/>
      <c r="G32" s="341"/>
      <c r="H32" s="341"/>
      <c r="I32" s="297"/>
    </row>
    <row r="33" spans="1:8" ht="18" customHeight="1" x14ac:dyDescent="0.2">
      <c r="A33" s="122"/>
      <c r="B33" s="122"/>
      <c r="D33" s="122"/>
      <c r="E33" s="122"/>
      <c r="F33" s="141"/>
      <c r="G33" s="141"/>
      <c r="H33" s="140"/>
    </row>
    <row r="34" spans="1:8" ht="18" customHeight="1" x14ac:dyDescent="0.2">
      <c r="B34" s="122"/>
      <c r="F34" s="141"/>
      <c r="G34" s="141"/>
      <c r="H34" s="140"/>
    </row>
    <row r="35" spans="1:8" ht="18" customHeight="1" x14ac:dyDescent="0.2">
      <c r="B35" s="122"/>
      <c r="F35" s="141"/>
      <c r="G35" s="141"/>
    </row>
    <row r="36" spans="1:8" ht="16.399999999999999" customHeight="1" x14ac:dyDescent="0.2">
      <c r="F36" s="141"/>
      <c r="G36" s="141"/>
    </row>
    <row r="37" spans="1:8" ht="16.399999999999999" customHeight="1" x14ac:dyDescent="0.2"/>
    <row r="38" spans="1:8" ht="16.399999999999999" customHeight="1" x14ac:dyDescent="0.2"/>
    <row r="39" spans="1:8" ht="16.399999999999999" customHeight="1" x14ac:dyDescent="0.2"/>
    <row r="40" spans="1:8" ht="16.399999999999999" customHeight="1" x14ac:dyDescent="0.2"/>
    <row r="41" spans="1:8" ht="16.399999999999999" customHeight="1" x14ac:dyDescent="0.2"/>
    <row r="42" spans="1:8" ht="16.399999999999999" customHeight="1" x14ac:dyDescent="0.2"/>
    <row r="43" spans="1:8" ht="16.399999999999999" customHeight="1" x14ac:dyDescent="0.2"/>
    <row r="44" spans="1:8" ht="16.399999999999999" customHeight="1" x14ac:dyDescent="0.2"/>
    <row r="45" spans="1:8" ht="16.399999999999999" customHeight="1" x14ac:dyDescent="0.2"/>
    <row r="46" spans="1:8" ht="16.399999999999999" customHeight="1" x14ac:dyDescent="0.2"/>
  </sheetData>
  <sheetProtection formatCells="0" insertHyperlinks="0"/>
  <mergeCells count="25">
    <mergeCell ref="B29:H31"/>
    <mergeCell ref="B8:C8"/>
    <mergeCell ref="D8:G8"/>
    <mergeCell ref="H10:I10"/>
    <mergeCell ref="H11:I11"/>
    <mergeCell ref="B12:B13"/>
    <mergeCell ref="H12:I12"/>
    <mergeCell ref="H13:I13"/>
    <mergeCell ref="B14:B19"/>
    <mergeCell ref="B20:B22"/>
    <mergeCell ref="H20:I20"/>
    <mergeCell ref="H22:I22"/>
    <mergeCell ref="B24:D24"/>
    <mergeCell ref="B5:C5"/>
    <mergeCell ref="D5:F5"/>
    <mergeCell ref="B6:C6"/>
    <mergeCell ref="D6:G6"/>
    <mergeCell ref="B7:C7"/>
    <mergeCell ref="D7:F7"/>
    <mergeCell ref="B2:C2"/>
    <mergeCell ref="D2:F2"/>
    <mergeCell ref="B3:C3"/>
    <mergeCell ref="D3:F3"/>
    <mergeCell ref="B4:C4"/>
    <mergeCell ref="D4:F4"/>
  </mergeCells>
  <phoneticPr fontId="57"/>
  <conditionalFormatting sqref="C13 C17 C21">
    <cfRule type="cellIs" dxfId="37" priority="1" operator="notEqual">
      <formula>#REF!</formula>
    </cfRule>
  </conditionalFormatting>
  <conditionalFormatting sqref="F11:F24 J11:K24 G2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F8DC2-913F-4A12-87D3-556DB4B30483}">
  <sheetPr codeName="Sheet14">
    <tabColor rgb="FFE6B8B7"/>
    <pageSetUpPr fitToPage="1"/>
  </sheetPr>
  <dimension ref="A1:Y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81640625" style="139" customWidth="1"/>
    <col min="4" max="4" width="5.54296875" style="139" customWidth="1"/>
    <col min="5" max="5" width="12" style="139" customWidth="1"/>
    <col min="6" max="7" width="12.6328125" style="139" customWidth="1"/>
    <col min="8" max="8" width="66.08984375" style="139" customWidth="1"/>
    <col min="9" max="9" width="31.7265625" style="139" customWidth="1"/>
    <col min="10" max="11" width="12.6328125" style="139" customWidth="1"/>
    <col min="12" max="25" width="9.81640625" style="1358"/>
    <col min="26" max="16384" width="9.81640625" style="139"/>
  </cols>
  <sheetData>
    <row r="1" spans="1:25" s="287" customFormat="1" ht="30" customHeight="1" x14ac:dyDescent="0.5">
      <c r="A1" s="283"/>
      <c r="B1" s="1356" t="s">
        <v>1114</v>
      </c>
      <c r="C1" s="283"/>
      <c r="D1" s="283"/>
      <c r="E1" s="283"/>
      <c r="F1" s="283"/>
      <c r="G1" s="283"/>
      <c r="H1" s="285" t="s">
        <v>482</v>
      </c>
      <c r="I1" s="286"/>
      <c r="J1" s="286"/>
      <c r="K1" s="1357">
        <v>519</v>
      </c>
      <c r="L1" s="1358"/>
      <c r="M1" s="1358"/>
      <c r="N1" s="1358"/>
      <c r="O1" s="1358"/>
      <c r="P1" s="1358"/>
      <c r="Q1" s="1358"/>
      <c r="R1" s="1358"/>
      <c r="S1" s="1358"/>
      <c r="T1" s="1358"/>
      <c r="U1" s="1358"/>
      <c r="V1" s="1358"/>
      <c r="W1" s="1358"/>
      <c r="X1" s="1358"/>
      <c r="Y1" s="1358"/>
    </row>
    <row r="2" spans="1:25" s="288" customFormat="1" ht="30" customHeight="1" x14ac:dyDescent="0.35">
      <c r="B2" s="1396" t="s">
        <v>2368</v>
      </c>
      <c r="C2" s="1397"/>
      <c r="D2" s="1398"/>
      <c r="E2" s="1399"/>
      <c r="F2" s="1399"/>
      <c r="G2" s="289" t="s">
        <v>1</v>
      </c>
      <c r="H2" s="290" t="s">
        <v>394</v>
      </c>
      <c r="I2" s="291" t="s">
        <v>479</v>
      </c>
      <c r="J2" s="292"/>
      <c r="K2" s="292"/>
      <c r="L2" s="1358"/>
      <c r="M2" s="1358"/>
      <c r="N2" s="1358"/>
      <c r="O2" s="1358"/>
      <c r="P2" s="1358"/>
      <c r="Q2" s="1358"/>
      <c r="R2" s="1358"/>
      <c r="S2" s="1358"/>
      <c r="T2" s="1358"/>
      <c r="U2" s="1358"/>
      <c r="V2" s="1358"/>
      <c r="W2" s="1358"/>
      <c r="X2" s="1358"/>
      <c r="Y2" s="1358"/>
    </row>
    <row r="3" spans="1:25" s="288" customFormat="1" ht="30" customHeight="1" x14ac:dyDescent="0.35">
      <c r="B3" s="1400" t="s">
        <v>2</v>
      </c>
      <c r="C3" s="1401"/>
      <c r="D3" s="1402">
        <f>G27</f>
        <v>0</v>
      </c>
      <c r="E3" s="1403"/>
      <c r="F3" s="1403"/>
      <c r="G3" s="537" t="s">
        <v>3</v>
      </c>
      <c r="H3" s="293"/>
      <c r="I3" s="294"/>
      <c r="J3" s="292"/>
      <c r="K3" s="295" t="s">
        <v>477</v>
      </c>
      <c r="L3" s="1358"/>
      <c r="M3" s="1358"/>
      <c r="N3" s="1358"/>
      <c r="O3" s="1358"/>
      <c r="P3" s="1358"/>
      <c r="Q3" s="1358"/>
      <c r="R3" s="1358"/>
      <c r="S3" s="1358"/>
      <c r="T3" s="1358"/>
      <c r="U3" s="1358"/>
      <c r="V3" s="1358"/>
      <c r="W3" s="1358"/>
      <c r="X3" s="1358"/>
      <c r="Y3" s="1358"/>
    </row>
    <row r="4" spans="1:25" s="288" customFormat="1" ht="30" customHeight="1" x14ac:dyDescent="0.35">
      <c r="B4" s="1400" t="s">
        <v>4</v>
      </c>
      <c r="C4" s="1401"/>
      <c r="D4" s="1404"/>
      <c r="E4" s="1405"/>
      <c r="F4" s="1405"/>
      <c r="G4" s="530" t="s">
        <v>5</v>
      </c>
      <c r="H4" s="419" t="s">
        <v>393</v>
      </c>
      <c r="I4" s="291" t="s">
        <v>478</v>
      </c>
      <c r="J4" s="292"/>
      <c r="K4" s="292"/>
      <c r="L4" s="1358"/>
      <c r="M4" s="1358"/>
      <c r="N4" s="1358"/>
      <c r="O4" s="1358"/>
      <c r="P4" s="1358"/>
      <c r="Q4" s="1358"/>
      <c r="R4" s="1358"/>
      <c r="S4" s="1358"/>
      <c r="T4" s="1358"/>
      <c r="U4" s="1358"/>
      <c r="V4" s="1358"/>
      <c r="W4" s="1358"/>
      <c r="X4" s="1358"/>
      <c r="Y4" s="1358"/>
    </row>
    <row r="5" spans="1:25" s="288" customFormat="1" ht="30" customHeight="1" x14ac:dyDescent="0.35">
      <c r="B5" s="1400" t="s">
        <v>6</v>
      </c>
      <c r="C5" s="1401"/>
      <c r="D5" s="1402">
        <f>ROUND(D3*D4,0)</f>
        <v>0</v>
      </c>
      <c r="E5" s="1403"/>
      <c r="F5" s="1403"/>
      <c r="G5" s="530" t="s">
        <v>5</v>
      </c>
      <c r="H5" s="293"/>
      <c r="I5" s="294"/>
      <c r="J5" s="292"/>
      <c r="K5" s="292"/>
      <c r="L5" s="1358"/>
      <c r="M5" s="1358"/>
      <c r="N5" s="1358"/>
      <c r="O5" s="1358"/>
      <c r="P5" s="1358"/>
      <c r="Q5" s="1358"/>
      <c r="R5" s="1358"/>
      <c r="S5" s="1358"/>
      <c r="T5" s="1358"/>
      <c r="U5" s="1358"/>
      <c r="V5" s="1358"/>
      <c r="W5" s="1358"/>
      <c r="X5" s="1358"/>
      <c r="Y5" s="1358"/>
    </row>
    <row r="6" spans="1:25" s="288" customFormat="1" ht="30" customHeight="1" x14ac:dyDescent="0.35">
      <c r="B6" s="1400" t="s">
        <v>7</v>
      </c>
      <c r="C6" s="1401"/>
      <c r="D6" s="1406"/>
      <c r="E6" s="1407"/>
      <c r="F6" s="1407"/>
      <c r="G6" s="1408"/>
      <c r="H6" s="492" t="s">
        <v>1080</v>
      </c>
      <c r="I6" s="291" t="s">
        <v>480</v>
      </c>
      <c r="J6" s="292"/>
      <c r="K6" s="295" t="s">
        <v>477</v>
      </c>
      <c r="L6" s="1358"/>
      <c r="M6" s="1358"/>
      <c r="N6" s="1358"/>
      <c r="O6" s="1358"/>
      <c r="P6" s="1358"/>
      <c r="Q6" s="1358"/>
      <c r="R6" s="1358"/>
      <c r="S6" s="1358"/>
      <c r="T6" s="1358"/>
      <c r="U6" s="1358"/>
      <c r="V6" s="1358"/>
      <c r="W6" s="1358"/>
      <c r="X6" s="1358"/>
      <c r="Y6" s="1358"/>
    </row>
    <row r="7" spans="1:25" s="288" customFormat="1" ht="30" customHeight="1" x14ac:dyDescent="0.35">
      <c r="B7" s="1409" t="s">
        <v>8</v>
      </c>
      <c r="C7" s="1410"/>
      <c r="D7" s="1411"/>
      <c r="E7" s="1412"/>
      <c r="F7" s="1412"/>
      <c r="G7" s="420" t="s">
        <v>3</v>
      </c>
      <c r="H7" s="421" t="s">
        <v>618</v>
      </c>
      <c r="I7" s="291" t="s">
        <v>481</v>
      </c>
      <c r="J7" s="292"/>
      <c r="K7" s="292"/>
      <c r="L7" s="1358"/>
      <c r="M7" s="1358"/>
      <c r="N7" s="1358"/>
      <c r="O7" s="1358"/>
      <c r="P7" s="1358"/>
      <c r="Q7" s="1358"/>
      <c r="R7" s="1358"/>
      <c r="S7" s="1358"/>
      <c r="T7" s="1358"/>
      <c r="U7" s="1358"/>
      <c r="V7" s="1358"/>
      <c r="W7" s="1358"/>
      <c r="X7" s="1358"/>
      <c r="Y7" s="1358"/>
    </row>
    <row r="8" spans="1:25" s="288" customFormat="1" ht="30" customHeight="1" x14ac:dyDescent="0.35">
      <c r="B8" s="1415" t="s">
        <v>649</v>
      </c>
      <c r="C8" s="1415"/>
      <c r="D8" s="1416"/>
      <c r="E8" s="1416"/>
      <c r="F8" s="1416"/>
      <c r="G8" s="1417"/>
      <c r="H8" s="296"/>
      <c r="I8" s="296"/>
      <c r="J8" s="297"/>
      <c r="K8" s="298" t="s">
        <v>483</v>
      </c>
      <c r="L8" s="1358"/>
      <c r="M8" s="1358"/>
      <c r="N8" s="1358"/>
      <c r="O8" s="1358"/>
      <c r="P8" s="1358"/>
      <c r="Q8" s="1358"/>
      <c r="R8" s="1358"/>
      <c r="S8" s="1358"/>
      <c r="T8" s="1358"/>
      <c r="U8" s="1358"/>
      <c r="V8" s="1358"/>
      <c r="W8" s="1358"/>
      <c r="X8" s="1358"/>
      <c r="Y8" s="1358"/>
    </row>
    <row r="9" spans="1:25" s="299" customFormat="1" ht="24" customHeight="1" x14ac:dyDescent="0.35">
      <c r="B9" s="300"/>
      <c r="C9" s="715"/>
      <c r="H9" s="301"/>
      <c r="I9" s="716"/>
      <c r="J9" s="717"/>
      <c r="K9" s="302" t="s">
        <v>2401</v>
      </c>
      <c r="L9" s="1358"/>
      <c r="M9" s="1358"/>
      <c r="N9" s="1358"/>
      <c r="O9" s="1358"/>
      <c r="P9" s="1358"/>
      <c r="Q9" s="1358"/>
      <c r="R9" s="1358"/>
      <c r="S9" s="1358"/>
      <c r="T9" s="1358"/>
      <c r="U9" s="1358"/>
      <c r="V9" s="1358"/>
      <c r="W9" s="1358"/>
      <c r="X9" s="1358"/>
      <c r="Y9" s="1358"/>
    </row>
    <row r="10" spans="1:25" s="307" customFormat="1" ht="19.5" customHeight="1" x14ac:dyDescent="0.2">
      <c r="A10" s="303" t="s">
        <v>787</v>
      </c>
      <c r="B10" s="304" t="s">
        <v>216</v>
      </c>
      <c r="C10" s="305" t="s">
        <v>1047</v>
      </c>
      <c r="D10" s="305" t="s">
        <v>10</v>
      </c>
      <c r="E10" s="305" t="s">
        <v>787</v>
      </c>
      <c r="F10" s="305" t="s">
        <v>2370</v>
      </c>
      <c r="G10" s="305" t="s">
        <v>24</v>
      </c>
      <c r="H10" s="1434" t="s">
        <v>13</v>
      </c>
      <c r="I10" s="1435"/>
      <c r="J10" s="305" t="s">
        <v>218</v>
      </c>
      <c r="K10" s="306" t="s">
        <v>14</v>
      </c>
      <c r="L10" s="1358"/>
      <c r="M10" s="1358"/>
      <c r="N10" s="1358"/>
      <c r="O10" s="1358"/>
      <c r="P10" s="1358"/>
      <c r="Q10" s="1358"/>
      <c r="R10" s="1358"/>
      <c r="S10" s="1358"/>
      <c r="T10" s="1358"/>
      <c r="U10" s="1358"/>
      <c r="V10" s="1358"/>
      <c r="W10" s="1358"/>
      <c r="X10" s="1358"/>
      <c r="Y10" s="1358"/>
    </row>
    <row r="11" spans="1:25" s="288" customFormat="1" ht="81.75" customHeight="1" x14ac:dyDescent="0.35">
      <c r="A11" s="371">
        <v>1</v>
      </c>
      <c r="B11" s="1436" t="s" ph="1">
        <v>771</v>
      </c>
      <c r="C11" s="314" t="s">
        <v>1118</v>
      </c>
      <c r="D11" s="373">
        <v>1</v>
      </c>
      <c r="E11" s="373" t="s">
        <v>2402</v>
      </c>
      <c r="F11" s="316">
        <v>7810</v>
      </c>
      <c r="G11" s="317"/>
      <c r="H11" s="1495" t="s">
        <v>2403</v>
      </c>
      <c r="I11" s="1496"/>
      <c r="J11" s="319">
        <v>2150</v>
      </c>
      <c r="K11" s="320">
        <v>5660</v>
      </c>
      <c r="L11" s="1358"/>
      <c r="M11" s="1358"/>
      <c r="N11" s="1358"/>
      <c r="O11" s="1358"/>
      <c r="P11" s="1358"/>
      <c r="Q11" s="1358"/>
      <c r="R11" s="1358"/>
      <c r="S11" s="1358"/>
      <c r="T11" s="1358"/>
      <c r="U11" s="1358"/>
      <c r="V11" s="1358"/>
      <c r="W11" s="1358"/>
      <c r="X11" s="1358"/>
      <c r="Y11" s="1358"/>
    </row>
    <row r="12" spans="1:25" s="288" customFormat="1" ht="80" customHeight="1" x14ac:dyDescent="0.35">
      <c r="A12" s="487">
        <v>2</v>
      </c>
      <c r="B12" s="1437"/>
      <c r="C12" s="314">
        <v>15890</v>
      </c>
      <c r="D12" s="481">
        <v>2</v>
      </c>
      <c r="E12" s="481" t="s">
        <v>2404</v>
      </c>
      <c r="F12" s="482">
        <v>4540</v>
      </c>
      <c r="G12" s="483"/>
      <c r="H12" s="1497" t="s">
        <v>2405</v>
      </c>
      <c r="I12" s="1498"/>
      <c r="J12" s="485">
        <v>1150</v>
      </c>
      <c r="K12" s="486">
        <v>3390</v>
      </c>
      <c r="L12" s="1358"/>
      <c r="M12" s="1358"/>
      <c r="N12" s="1358"/>
      <c r="O12" s="1358"/>
      <c r="P12" s="1358"/>
      <c r="Q12" s="1358"/>
      <c r="R12" s="1358"/>
      <c r="S12" s="1358"/>
      <c r="T12" s="1358"/>
      <c r="U12" s="1358"/>
      <c r="V12" s="1358"/>
      <c r="W12" s="1358"/>
      <c r="X12" s="1358"/>
      <c r="Y12" s="1358"/>
    </row>
    <row r="13" spans="1:25" s="288" customFormat="1" ht="52" customHeight="1" x14ac:dyDescent="0.35">
      <c r="A13" s="487">
        <v>3</v>
      </c>
      <c r="B13" s="1437"/>
      <c r="D13" s="481">
        <v>3</v>
      </c>
      <c r="E13" s="481" t="s">
        <v>2406</v>
      </c>
      <c r="F13" s="482">
        <v>3540</v>
      </c>
      <c r="G13" s="483"/>
      <c r="H13" s="1499" t="s">
        <v>2407</v>
      </c>
      <c r="I13" s="1500"/>
      <c r="J13" s="485">
        <v>690</v>
      </c>
      <c r="K13" s="486">
        <v>2850</v>
      </c>
      <c r="L13" s="1358"/>
      <c r="M13" s="1358"/>
      <c r="N13" s="1358"/>
      <c r="O13" s="1358"/>
      <c r="P13" s="1358"/>
      <c r="Q13" s="1358"/>
      <c r="R13" s="1358"/>
      <c r="S13" s="1358"/>
      <c r="T13" s="1358"/>
      <c r="U13" s="1358"/>
      <c r="V13" s="1358"/>
      <c r="W13" s="1358"/>
      <c r="X13" s="1358"/>
      <c r="Y13" s="1358"/>
    </row>
    <row r="14" spans="1:25" s="288" customFormat="1" ht="52" customHeight="1" x14ac:dyDescent="0.35">
      <c r="A14" s="371">
        <v>4</v>
      </c>
      <c r="B14" s="1436" t="s">
        <v>661</v>
      </c>
      <c r="C14" s="1359" t="s">
        <v>1117</v>
      </c>
      <c r="D14" s="373">
        <v>1</v>
      </c>
      <c r="E14" s="373" t="s">
        <v>2408</v>
      </c>
      <c r="F14" s="316">
        <v>5150</v>
      </c>
      <c r="G14" s="317"/>
      <c r="H14" s="1495" t="s">
        <v>2409</v>
      </c>
      <c r="I14" s="1496"/>
      <c r="J14" s="319">
        <v>1290</v>
      </c>
      <c r="K14" s="320">
        <v>3860</v>
      </c>
      <c r="L14" s="1358"/>
      <c r="M14" s="1358"/>
      <c r="N14" s="1358"/>
      <c r="O14" s="1358"/>
      <c r="P14" s="1358"/>
      <c r="Q14" s="1358"/>
      <c r="R14" s="1358"/>
      <c r="S14" s="1358"/>
      <c r="T14" s="1358"/>
      <c r="U14" s="1358"/>
      <c r="V14" s="1358"/>
      <c r="W14" s="1358"/>
      <c r="X14" s="1358"/>
      <c r="Y14" s="1358"/>
    </row>
    <row r="15" spans="1:25" s="288" customFormat="1" ht="52" customHeight="1" x14ac:dyDescent="0.35">
      <c r="A15" s="430">
        <v>5</v>
      </c>
      <c r="B15" s="1461"/>
      <c r="C15" s="315">
        <v>11320</v>
      </c>
      <c r="D15" s="431">
        <v>2</v>
      </c>
      <c r="E15" s="431" t="s">
        <v>2410</v>
      </c>
      <c r="F15" s="422">
        <v>6170</v>
      </c>
      <c r="G15" s="423"/>
      <c r="H15" s="1499" t="s">
        <v>2411</v>
      </c>
      <c r="I15" s="1500"/>
      <c r="J15" s="485">
        <v>1270</v>
      </c>
      <c r="K15" s="486">
        <v>4900</v>
      </c>
      <c r="L15" s="1358"/>
      <c r="M15" s="1358"/>
      <c r="N15" s="1358"/>
      <c r="O15" s="1358"/>
      <c r="P15" s="1358"/>
      <c r="Q15" s="1358"/>
      <c r="R15" s="1358"/>
      <c r="S15" s="1358"/>
      <c r="T15" s="1358"/>
      <c r="U15" s="1358"/>
      <c r="V15" s="1358"/>
      <c r="W15" s="1358"/>
      <c r="X15" s="1358"/>
      <c r="Y15" s="1358"/>
    </row>
    <row r="16" spans="1:25" s="288" customFormat="1" ht="52" customHeight="1" x14ac:dyDescent="0.35">
      <c r="A16" s="371">
        <v>6</v>
      </c>
      <c r="B16" s="1436" t="s">
        <v>662</v>
      </c>
      <c r="C16" s="308" t="s">
        <v>1988</v>
      </c>
      <c r="D16" s="373">
        <v>1</v>
      </c>
      <c r="E16" s="373" t="s">
        <v>2412</v>
      </c>
      <c r="F16" s="316">
        <v>5160</v>
      </c>
      <c r="G16" s="317"/>
      <c r="H16" s="1495" t="s">
        <v>2413</v>
      </c>
      <c r="I16" s="1496"/>
      <c r="J16" s="319">
        <v>2490</v>
      </c>
      <c r="K16" s="320">
        <v>2670</v>
      </c>
      <c r="L16" s="1358"/>
      <c r="M16" s="1358"/>
      <c r="N16" s="1358"/>
      <c r="O16" s="1358"/>
      <c r="P16" s="1358"/>
      <c r="Q16" s="1358"/>
      <c r="R16" s="1358"/>
      <c r="S16" s="1358"/>
      <c r="T16" s="1358"/>
      <c r="U16" s="1358"/>
      <c r="V16" s="1358"/>
      <c r="W16" s="1358"/>
      <c r="X16" s="1358"/>
      <c r="Y16" s="1358"/>
    </row>
    <row r="17" spans="1:25" s="288" customFormat="1" ht="52" customHeight="1" x14ac:dyDescent="0.35">
      <c r="A17" s="487">
        <v>7</v>
      </c>
      <c r="B17" s="1437"/>
      <c r="C17" s="314">
        <v>8630</v>
      </c>
      <c r="D17" s="481">
        <v>2</v>
      </c>
      <c r="E17" s="481" t="s">
        <v>2414</v>
      </c>
      <c r="F17" s="482">
        <v>2710</v>
      </c>
      <c r="G17" s="483"/>
      <c r="H17" s="1497" t="s">
        <v>2415</v>
      </c>
      <c r="I17" s="1498"/>
      <c r="J17" s="485">
        <v>830</v>
      </c>
      <c r="K17" s="486">
        <v>1880</v>
      </c>
      <c r="L17" s="1358"/>
      <c r="M17" s="1358"/>
      <c r="N17" s="1358"/>
      <c r="O17" s="1358"/>
      <c r="P17" s="1358"/>
      <c r="Q17" s="1358"/>
      <c r="R17" s="1358"/>
      <c r="S17" s="1358"/>
      <c r="T17" s="1358"/>
      <c r="U17" s="1358"/>
      <c r="V17" s="1358"/>
      <c r="W17" s="1358"/>
      <c r="X17" s="1358"/>
      <c r="Y17" s="1358"/>
    </row>
    <row r="18" spans="1:25" s="288" customFormat="1" ht="52" customHeight="1" x14ac:dyDescent="0.35">
      <c r="A18" s="487">
        <v>8</v>
      </c>
      <c r="B18" s="1437"/>
      <c r="D18" s="481">
        <v>3</v>
      </c>
      <c r="E18" s="501" t="s">
        <v>2416</v>
      </c>
      <c r="F18" s="502">
        <v>760</v>
      </c>
      <c r="G18" s="503"/>
      <c r="H18" s="1499" t="s">
        <v>2417</v>
      </c>
      <c r="I18" s="1500"/>
      <c r="J18" s="485">
        <v>410</v>
      </c>
      <c r="K18" s="486">
        <v>350</v>
      </c>
      <c r="L18" s="1358"/>
      <c r="M18" s="1358"/>
      <c r="N18" s="1358"/>
      <c r="O18" s="1358"/>
      <c r="P18" s="1358"/>
      <c r="Q18" s="1358"/>
      <c r="R18" s="1358"/>
      <c r="S18" s="1358"/>
      <c r="T18" s="1358"/>
      <c r="U18" s="1358"/>
      <c r="V18" s="1358"/>
      <c r="W18" s="1358"/>
      <c r="X18" s="1358"/>
      <c r="Y18" s="1358"/>
    </row>
    <row r="19" spans="1:25" s="288" customFormat="1" ht="52" customHeight="1" x14ac:dyDescent="0.35">
      <c r="A19" s="396">
        <v>9</v>
      </c>
      <c r="B19" s="397" t="s">
        <v>658</v>
      </c>
      <c r="C19" s="398" t="s">
        <v>1116</v>
      </c>
      <c r="D19" s="399">
        <v>1</v>
      </c>
      <c r="E19" s="399" t="s">
        <v>2418</v>
      </c>
      <c r="F19" s="400">
        <v>4500</v>
      </c>
      <c r="G19" s="401"/>
      <c r="H19" s="1501" t="s">
        <v>2419</v>
      </c>
      <c r="I19" s="1502"/>
      <c r="J19" s="403">
        <v>170</v>
      </c>
      <c r="K19" s="404">
        <v>4330</v>
      </c>
      <c r="L19" s="1358"/>
      <c r="M19" s="1358"/>
      <c r="N19" s="1358"/>
      <c r="O19" s="1358"/>
      <c r="P19" s="1358"/>
      <c r="Q19" s="1358"/>
      <c r="R19" s="1358"/>
      <c r="S19" s="1358"/>
      <c r="T19" s="1358"/>
      <c r="U19" s="1358"/>
      <c r="V19" s="1358"/>
      <c r="W19" s="1358"/>
      <c r="X19" s="1358"/>
      <c r="Y19" s="1358"/>
    </row>
    <row r="20" spans="1:25" s="288" customFormat="1" ht="52" customHeight="1" x14ac:dyDescent="0.35">
      <c r="A20" s="371">
        <v>10</v>
      </c>
      <c r="B20" s="397" t="s">
        <v>659</v>
      </c>
      <c r="C20" s="538" t="s">
        <v>1119</v>
      </c>
      <c r="D20" s="373">
        <v>1</v>
      </c>
      <c r="E20" s="373" t="s">
        <v>2420</v>
      </c>
      <c r="F20" s="316">
        <v>3780</v>
      </c>
      <c r="G20" s="317"/>
      <c r="H20" s="1501" t="s">
        <v>2421</v>
      </c>
      <c r="I20" s="1502"/>
      <c r="J20" s="319">
        <v>1000</v>
      </c>
      <c r="K20" s="320">
        <v>2780</v>
      </c>
      <c r="L20" s="1358"/>
      <c r="M20" s="1358"/>
      <c r="N20" s="1358"/>
      <c r="O20" s="1358"/>
      <c r="P20" s="1358"/>
      <c r="Q20" s="1358"/>
      <c r="R20" s="1358"/>
      <c r="S20" s="1358"/>
      <c r="T20" s="1358"/>
      <c r="U20" s="1358"/>
      <c r="V20" s="1358"/>
      <c r="W20" s="1358"/>
      <c r="X20" s="1358"/>
      <c r="Y20" s="1358"/>
    </row>
    <row r="21" spans="1:25" s="288" customFormat="1" ht="52" customHeight="1" x14ac:dyDescent="0.35">
      <c r="A21" s="371">
        <v>11</v>
      </c>
      <c r="B21" s="397" t="s">
        <v>456</v>
      </c>
      <c r="C21" s="308" t="s">
        <v>2422</v>
      </c>
      <c r="D21" s="373">
        <v>1</v>
      </c>
      <c r="E21" s="373" t="s">
        <v>2423</v>
      </c>
      <c r="F21" s="316">
        <v>3060</v>
      </c>
      <c r="G21" s="317"/>
      <c r="H21" s="1501" t="s">
        <v>2424</v>
      </c>
      <c r="I21" s="1502"/>
      <c r="J21" s="319">
        <v>690</v>
      </c>
      <c r="K21" s="320">
        <v>2370</v>
      </c>
      <c r="L21" s="1358"/>
      <c r="M21" s="1358"/>
      <c r="N21" s="1358"/>
      <c r="O21" s="1358"/>
      <c r="P21" s="1358"/>
      <c r="Q21" s="1358"/>
      <c r="R21" s="1358"/>
      <c r="S21" s="1358"/>
      <c r="T21" s="1358"/>
      <c r="U21" s="1358"/>
      <c r="V21" s="1358"/>
      <c r="W21" s="1358"/>
      <c r="X21" s="1358"/>
      <c r="Y21" s="1358"/>
    </row>
    <row r="22" spans="1:25" s="288" customFormat="1" ht="52" customHeight="1" x14ac:dyDescent="0.35">
      <c r="A22" s="371">
        <v>12</v>
      </c>
      <c r="B22" s="397" t="s">
        <v>715</v>
      </c>
      <c r="C22" s="372" t="s">
        <v>1120</v>
      </c>
      <c r="D22" s="373">
        <v>1</v>
      </c>
      <c r="E22" s="373" t="s">
        <v>2425</v>
      </c>
      <c r="F22" s="316">
        <v>1190</v>
      </c>
      <c r="G22" s="317"/>
      <c r="H22" s="1501" t="s">
        <v>2426</v>
      </c>
      <c r="I22" s="1502"/>
      <c r="J22" s="319">
        <v>360</v>
      </c>
      <c r="K22" s="320">
        <v>830</v>
      </c>
      <c r="L22" s="1358"/>
      <c r="M22" s="1358"/>
      <c r="N22" s="1358"/>
      <c r="O22" s="1358"/>
      <c r="P22" s="1358"/>
      <c r="Q22" s="1358"/>
      <c r="R22" s="1358"/>
      <c r="S22" s="1358"/>
      <c r="T22" s="1358"/>
      <c r="U22" s="1358"/>
      <c r="V22" s="1358"/>
      <c r="W22" s="1358"/>
      <c r="X22" s="1358"/>
      <c r="Y22" s="1358"/>
    </row>
    <row r="23" spans="1:25" s="288" customFormat="1" ht="105" customHeight="1" x14ac:dyDescent="0.35">
      <c r="A23" s="396">
        <v>13</v>
      </c>
      <c r="B23" s="397" t="s">
        <v>716</v>
      </c>
      <c r="C23" s="963" t="s">
        <v>2427</v>
      </c>
      <c r="D23" s="399">
        <v>1</v>
      </c>
      <c r="E23" s="399" t="s">
        <v>2428</v>
      </c>
      <c r="F23" s="400">
        <v>2660</v>
      </c>
      <c r="G23" s="401"/>
      <c r="H23" s="1506" t="s">
        <v>2429</v>
      </c>
      <c r="I23" s="1507"/>
      <c r="J23" s="403">
        <v>1260</v>
      </c>
      <c r="K23" s="404">
        <v>1400</v>
      </c>
      <c r="L23" s="1358"/>
      <c r="M23" s="1358"/>
      <c r="N23" s="1358"/>
      <c r="O23" s="1358"/>
      <c r="P23" s="1358"/>
      <c r="Q23" s="1358"/>
      <c r="R23" s="1358"/>
      <c r="S23" s="1358"/>
      <c r="T23" s="1358"/>
      <c r="U23" s="1358"/>
      <c r="V23" s="1358"/>
      <c r="W23" s="1358"/>
      <c r="X23" s="1358"/>
      <c r="Y23" s="1358"/>
    </row>
    <row r="24" spans="1:25" s="288" customFormat="1" ht="52" customHeight="1" x14ac:dyDescent="0.35">
      <c r="A24" s="396">
        <v>14</v>
      </c>
      <c r="B24" s="397" t="s">
        <v>717</v>
      </c>
      <c r="C24" s="963" t="s">
        <v>2430</v>
      </c>
      <c r="D24" s="399">
        <v>1</v>
      </c>
      <c r="E24" s="399" t="s">
        <v>2431</v>
      </c>
      <c r="F24" s="400">
        <v>2810</v>
      </c>
      <c r="G24" s="401"/>
      <c r="H24" s="1506" t="s">
        <v>2432</v>
      </c>
      <c r="I24" s="1507"/>
      <c r="J24" s="403">
        <v>1000</v>
      </c>
      <c r="K24" s="404">
        <v>1810</v>
      </c>
      <c r="L24" s="1358"/>
      <c r="M24" s="1358"/>
      <c r="N24" s="1358"/>
      <c r="O24" s="1358"/>
      <c r="P24" s="1358"/>
      <c r="Q24" s="1358"/>
      <c r="R24" s="1358"/>
      <c r="S24" s="1358"/>
      <c r="T24" s="1358"/>
      <c r="U24" s="1358"/>
      <c r="V24" s="1358"/>
      <c r="W24" s="1358"/>
      <c r="X24" s="1358"/>
      <c r="Y24" s="1358"/>
    </row>
    <row r="25" spans="1:25" s="288" customFormat="1" ht="52" customHeight="1" x14ac:dyDescent="0.35">
      <c r="A25" s="396">
        <v>15</v>
      </c>
      <c r="B25" s="397" t="s">
        <v>718</v>
      </c>
      <c r="C25" s="405" t="s">
        <v>1115</v>
      </c>
      <c r="D25" s="399">
        <v>1</v>
      </c>
      <c r="E25" s="399" t="s">
        <v>2433</v>
      </c>
      <c r="F25" s="400">
        <v>1280</v>
      </c>
      <c r="G25" s="401"/>
      <c r="H25" s="1501" t="s">
        <v>2434</v>
      </c>
      <c r="I25" s="1502"/>
      <c r="J25" s="403">
        <v>380</v>
      </c>
      <c r="K25" s="404">
        <v>900</v>
      </c>
      <c r="L25" s="1358"/>
      <c r="M25" s="1358"/>
      <c r="N25" s="1358"/>
      <c r="O25" s="1358"/>
      <c r="P25" s="1358"/>
      <c r="Q25" s="1358"/>
      <c r="R25" s="1358"/>
      <c r="S25" s="1358"/>
      <c r="T25" s="1358"/>
      <c r="U25" s="1358"/>
      <c r="V25" s="1358"/>
      <c r="W25" s="1358"/>
      <c r="X25" s="1358"/>
      <c r="Y25" s="1358"/>
    </row>
    <row r="26" spans="1:25" s="288" customFormat="1" ht="52" customHeight="1" thickBot="1" x14ac:dyDescent="0.4">
      <c r="A26" s="396">
        <v>16</v>
      </c>
      <c r="B26" s="397" t="s">
        <v>719</v>
      </c>
      <c r="C26" s="963" t="s">
        <v>1663</v>
      </c>
      <c r="D26" s="399">
        <v>1</v>
      </c>
      <c r="E26" s="399" t="s">
        <v>2435</v>
      </c>
      <c r="F26" s="400">
        <v>400</v>
      </c>
      <c r="G26" s="401"/>
      <c r="H26" s="1503" t="s">
        <v>2436</v>
      </c>
      <c r="I26" s="1504"/>
      <c r="J26" s="403">
        <v>170</v>
      </c>
      <c r="K26" s="404">
        <v>230</v>
      </c>
      <c r="L26" s="1358"/>
      <c r="M26" s="1358"/>
      <c r="N26" s="1358"/>
      <c r="O26" s="1358"/>
      <c r="P26" s="1358"/>
      <c r="Q26" s="1358"/>
      <c r="R26" s="1358"/>
      <c r="S26" s="1358"/>
      <c r="T26" s="1358"/>
      <c r="U26" s="1358"/>
      <c r="V26" s="1358"/>
      <c r="W26" s="1358"/>
      <c r="X26" s="1358"/>
      <c r="Y26" s="1358"/>
    </row>
    <row r="27" spans="1:25" s="321" customFormat="1" ht="45" customHeight="1" thickTop="1" x14ac:dyDescent="0.2">
      <c r="A27" s="325"/>
      <c r="B27" s="1493" t="s">
        <v>546</v>
      </c>
      <c r="C27" s="1494"/>
      <c r="D27" s="1494"/>
      <c r="E27" s="429"/>
      <c r="F27" s="388">
        <f>SUM(F11:F26)</f>
        <v>55520</v>
      </c>
      <c r="G27" s="388">
        <f>SUM(G11:G26)</f>
        <v>0</v>
      </c>
      <c r="H27" s="1360"/>
      <c r="I27" s="1361"/>
      <c r="J27" s="392">
        <f t="shared" ref="J27:K27" si="0">SUM(J11:J26)</f>
        <v>15310</v>
      </c>
      <c r="K27" s="393">
        <f t="shared" si="0"/>
        <v>40210</v>
      </c>
      <c r="L27" s="1358"/>
      <c r="M27" s="1358"/>
      <c r="N27" s="1358"/>
      <c r="O27" s="1358"/>
      <c r="P27" s="1358"/>
      <c r="Q27" s="1358"/>
      <c r="R27" s="1358"/>
      <c r="S27" s="1358"/>
      <c r="T27" s="1358"/>
      <c r="U27" s="1358"/>
      <c r="V27" s="1358"/>
      <c r="W27" s="1358"/>
      <c r="X27" s="1358"/>
      <c r="Y27" s="1358"/>
    </row>
    <row r="28" spans="1:25" s="321" customFormat="1" ht="18" customHeight="1" x14ac:dyDescent="0.35">
      <c r="A28" s="329"/>
      <c r="B28" s="329"/>
      <c r="C28" s="329"/>
      <c r="D28" s="329"/>
      <c r="E28" s="329"/>
      <c r="F28" s="330"/>
      <c r="G28" s="331"/>
      <c r="H28" s="332"/>
      <c r="I28" s="333"/>
      <c r="J28" s="334"/>
      <c r="K28" s="334"/>
      <c r="L28" s="1358"/>
      <c r="M28" s="1358"/>
      <c r="N28" s="1358"/>
      <c r="O28" s="1358"/>
      <c r="P28" s="1358"/>
      <c r="Q28" s="1358"/>
      <c r="R28" s="1358"/>
      <c r="S28" s="1358"/>
      <c r="T28" s="1358"/>
      <c r="U28" s="1358"/>
      <c r="V28" s="1358"/>
      <c r="W28" s="1358"/>
      <c r="X28" s="1358"/>
      <c r="Y28" s="1358"/>
    </row>
    <row r="29" spans="1:25" s="321" customFormat="1" ht="18" customHeight="1" x14ac:dyDescent="0.35">
      <c r="A29" s="297"/>
      <c r="B29" s="1346" t="s">
        <v>2399</v>
      </c>
      <c r="C29" s="362"/>
      <c r="D29" s="362"/>
      <c r="E29" s="362"/>
      <c r="F29" s="362"/>
      <c r="G29" s="362"/>
      <c r="H29" s="362"/>
      <c r="I29" s="297"/>
      <c r="J29" s="297"/>
      <c r="K29" s="335"/>
      <c r="L29" s="1358"/>
      <c r="M29" s="1358"/>
      <c r="N29" s="1358"/>
      <c r="O29" s="1358"/>
      <c r="P29" s="1358"/>
      <c r="Q29" s="1358"/>
      <c r="R29" s="1358"/>
      <c r="S29" s="1358"/>
      <c r="T29" s="1358"/>
      <c r="U29" s="1358"/>
      <c r="V29" s="1358"/>
      <c r="W29" s="1358"/>
      <c r="X29" s="1358"/>
      <c r="Y29" s="1358"/>
    </row>
    <row r="30" spans="1:25" s="321" customFormat="1" ht="18" customHeight="1" x14ac:dyDescent="0.2">
      <c r="A30" s="297"/>
      <c r="B30" s="1362" t="s">
        <v>2437</v>
      </c>
      <c r="C30" s="1363"/>
      <c r="D30" s="1363"/>
      <c r="E30" s="1363"/>
      <c r="F30" s="1364"/>
      <c r="G30" s="1364"/>
      <c r="H30" s="1365"/>
      <c r="I30" s="297"/>
      <c r="J30" s="297"/>
      <c r="K30" s="335"/>
      <c r="L30" s="1358"/>
      <c r="M30" s="1358"/>
      <c r="N30" s="1358"/>
      <c r="O30" s="1358"/>
      <c r="P30" s="1358"/>
      <c r="Q30" s="1358"/>
      <c r="R30" s="1358"/>
      <c r="S30" s="1358"/>
      <c r="T30" s="1358"/>
      <c r="U30" s="1358"/>
      <c r="V30" s="1358"/>
      <c r="W30" s="1358"/>
      <c r="X30" s="1358"/>
      <c r="Y30" s="1358"/>
    </row>
    <row r="31" spans="1:25" s="321" customFormat="1" ht="18" customHeight="1" x14ac:dyDescent="0.35">
      <c r="A31" s="297"/>
      <c r="B31" s="336" t="s">
        <v>555</v>
      </c>
      <c r="C31" s="329"/>
      <c r="D31" s="329"/>
      <c r="E31" s="329"/>
      <c r="F31" s="337"/>
      <c r="G31" s="338"/>
      <c r="H31" s="1366"/>
      <c r="I31" s="297"/>
      <c r="J31" s="297"/>
      <c r="K31" s="335"/>
      <c r="L31" s="1358"/>
      <c r="M31" s="1358"/>
      <c r="N31" s="1358"/>
      <c r="O31" s="1358"/>
      <c r="P31" s="1358"/>
      <c r="Q31" s="1358"/>
      <c r="R31" s="1358"/>
      <c r="S31" s="1358"/>
      <c r="T31" s="1358"/>
      <c r="U31" s="1358"/>
      <c r="V31" s="1358"/>
      <c r="W31" s="1358"/>
      <c r="X31" s="1358"/>
      <c r="Y31" s="1358"/>
    </row>
    <row r="32" spans="1:25" s="288" customFormat="1" ht="24" customHeight="1" x14ac:dyDescent="0.35">
      <c r="A32" s="329"/>
      <c r="B32" s="1505" t="s">
        <v>2400</v>
      </c>
      <c r="C32" s="1505"/>
      <c r="D32" s="1505"/>
      <c r="E32" s="1505"/>
      <c r="F32" s="1505"/>
      <c r="G32" s="1505"/>
      <c r="H32" s="1505"/>
      <c r="J32" s="339"/>
      <c r="K32" s="339"/>
      <c r="L32" s="1358"/>
      <c r="M32" s="1358"/>
      <c r="N32" s="1358"/>
      <c r="O32" s="1358"/>
      <c r="P32" s="1358"/>
      <c r="Q32" s="1358"/>
      <c r="R32" s="1358"/>
      <c r="S32" s="1358"/>
      <c r="T32" s="1358"/>
      <c r="U32" s="1358"/>
      <c r="V32" s="1358"/>
      <c r="W32" s="1358"/>
      <c r="X32" s="1358"/>
      <c r="Y32" s="1358"/>
    </row>
    <row r="33" spans="1:25" s="288" customFormat="1" ht="24" customHeight="1" x14ac:dyDescent="0.35">
      <c r="B33" s="1505"/>
      <c r="C33" s="1505"/>
      <c r="D33" s="1505"/>
      <c r="E33" s="1505"/>
      <c r="F33" s="1505"/>
      <c r="G33" s="1505"/>
      <c r="H33" s="1505"/>
      <c r="I33" s="340"/>
      <c r="J33" s="340"/>
      <c r="L33" s="1358"/>
      <c r="M33" s="1358"/>
      <c r="N33" s="1358"/>
      <c r="O33" s="1358"/>
      <c r="P33" s="1358"/>
      <c r="Q33" s="1358"/>
      <c r="R33" s="1358"/>
      <c r="S33" s="1358"/>
      <c r="T33" s="1358"/>
      <c r="U33" s="1358"/>
      <c r="V33" s="1358"/>
      <c r="W33" s="1358"/>
      <c r="X33" s="1358"/>
      <c r="Y33" s="1358"/>
    </row>
    <row r="34" spans="1:25" s="321" customFormat="1" ht="24" customHeight="1" x14ac:dyDescent="0.2">
      <c r="B34" s="1505"/>
      <c r="C34" s="1505"/>
      <c r="D34" s="1505"/>
      <c r="E34" s="1505"/>
      <c r="F34" s="1505"/>
      <c r="G34" s="1505"/>
      <c r="H34" s="1505"/>
      <c r="I34" s="297"/>
      <c r="L34" s="1358"/>
      <c r="M34" s="1358"/>
      <c r="N34" s="1358"/>
      <c r="O34" s="1358"/>
      <c r="P34" s="1358"/>
      <c r="Q34" s="1358"/>
      <c r="R34" s="1358"/>
      <c r="S34" s="1358"/>
      <c r="T34" s="1358"/>
      <c r="U34" s="1358"/>
      <c r="V34" s="1358"/>
      <c r="W34" s="1358"/>
      <c r="X34" s="1358"/>
      <c r="Y34" s="1358"/>
    </row>
    <row r="35" spans="1:25" s="288" customFormat="1" ht="18" customHeight="1" x14ac:dyDescent="0.45">
      <c r="B35" s="341"/>
      <c r="C35" s="341"/>
      <c r="D35" s="341"/>
      <c r="E35" s="341"/>
      <c r="F35" s="341"/>
      <c r="G35" s="341"/>
      <c r="H35" s="341"/>
      <c r="I35" s="297"/>
      <c r="L35" s="1358"/>
      <c r="M35" s="1358"/>
      <c r="N35" s="1358"/>
      <c r="O35" s="1358"/>
      <c r="P35" s="1358"/>
      <c r="Q35" s="1358"/>
      <c r="R35" s="1358"/>
      <c r="S35" s="1358"/>
      <c r="T35" s="1358"/>
      <c r="U35" s="1358"/>
      <c r="V35" s="1358"/>
      <c r="W35" s="1358"/>
      <c r="X35" s="1358"/>
      <c r="Y35" s="1358"/>
    </row>
    <row r="36" spans="1:25" s="288" customFormat="1" ht="18" customHeight="1" x14ac:dyDescent="0.35">
      <c r="A36" s="321"/>
      <c r="B36" s="321"/>
      <c r="D36" s="321"/>
      <c r="E36" s="321"/>
      <c r="F36" s="342"/>
      <c r="G36" s="342"/>
      <c r="H36" s="343"/>
      <c r="L36" s="1358"/>
      <c r="M36" s="1358"/>
      <c r="N36" s="1358"/>
      <c r="O36" s="1358"/>
      <c r="P36" s="1358"/>
      <c r="Q36" s="1358"/>
      <c r="R36" s="1358"/>
      <c r="S36" s="1358"/>
      <c r="T36" s="1358"/>
      <c r="U36" s="1358"/>
      <c r="V36" s="1358"/>
      <c r="W36" s="1358"/>
      <c r="X36" s="1358"/>
      <c r="Y36" s="1358"/>
    </row>
    <row r="37" spans="1:25" s="288" customFormat="1" ht="18" customHeight="1" x14ac:dyDescent="0.35">
      <c r="B37" s="321"/>
      <c r="F37" s="342"/>
      <c r="G37" s="342"/>
      <c r="H37" s="343"/>
      <c r="L37" s="1358"/>
      <c r="M37" s="1358"/>
      <c r="N37" s="1358"/>
      <c r="O37" s="1358"/>
      <c r="P37" s="1358"/>
      <c r="Q37" s="1358"/>
      <c r="R37" s="1358"/>
      <c r="S37" s="1358"/>
      <c r="T37" s="1358"/>
      <c r="U37" s="1358"/>
      <c r="V37" s="1358"/>
      <c r="W37" s="1358"/>
      <c r="X37" s="1358"/>
      <c r="Y37" s="1358"/>
    </row>
    <row r="38" spans="1:25" ht="18" customHeight="1" x14ac:dyDescent="0.2">
      <c r="B38" s="122"/>
      <c r="F38" s="141"/>
      <c r="G38" s="141"/>
    </row>
    <row r="39" spans="1:25" ht="16.399999999999999" customHeight="1" x14ac:dyDescent="0.2">
      <c r="F39" s="141"/>
      <c r="G39" s="141"/>
    </row>
    <row r="40" spans="1:25" ht="16.399999999999999" customHeight="1" x14ac:dyDescent="0.2"/>
    <row r="41" spans="1:25" ht="16.399999999999999" customHeight="1" x14ac:dyDescent="0.2"/>
    <row r="42" spans="1:25" ht="16.399999999999999" customHeight="1" x14ac:dyDescent="0.2"/>
    <row r="43" spans="1:25" ht="16.399999999999999" customHeight="1" x14ac:dyDescent="0.2"/>
    <row r="44" spans="1:25" ht="16.399999999999999" customHeight="1" x14ac:dyDescent="0.2"/>
    <row r="45" spans="1:25" ht="16.399999999999999" customHeight="1" x14ac:dyDescent="0.2"/>
    <row r="46" spans="1:25" ht="16.399999999999999" customHeight="1" x14ac:dyDescent="0.2"/>
    <row r="47" spans="1:25" ht="16.399999999999999" customHeight="1" x14ac:dyDescent="0.2"/>
    <row r="48" spans="1:25" ht="16.399999999999999" customHeight="1" x14ac:dyDescent="0.2"/>
    <row r="49" ht="16.399999999999999" customHeight="1" x14ac:dyDescent="0.2"/>
  </sheetData>
  <sheetProtection formatCells="0" insertHyperlinks="0"/>
  <mergeCells count="36">
    <mergeCell ref="H25:I25"/>
    <mergeCell ref="H26:I26"/>
    <mergeCell ref="B27:D27"/>
    <mergeCell ref="B32:H34"/>
    <mergeCell ref="H19:I19"/>
    <mergeCell ref="H20:I20"/>
    <mergeCell ref="H21:I21"/>
    <mergeCell ref="H22:I22"/>
    <mergeCell ref="H23:I23"/>
    <mergeCell ref="H24:I24"/>
    <mergeCell ref="B14:B15"/>
    <mergeCell ref="H14:I14"/>
    <mergeCell ref="H15:I15"/>
    <mergeCell ref="B16:B18"/>
    <mergeCell ref="H16:I16"/>
    <mergeCell ref="H17:I17"/>
    <mergeCell ref="H18:I18"/>
    <mergeCell ref="B8:C8"/>
    <mergeCell ref="D8:G8"/>
    <mergeCell ref="H10:I10"/>
    <mergeCell ref="B11:B13"/>
    <mergeCell ref="H11:I11"/>
    <mergeCell ref="H12:I12"/>
    <mergeCell ref="H13:I13"/>
    <mergeCell ref="B5:C5"/>
    <mergeCell ref="D5:F5"/>
    <mergeCell ref="B6:C6"/>
    <mergeCell ref="D6:G6"/>
    <mergeCell ref="B7:C7"/>
    <mergeCell ref="D7:F7"/>
    <mergeCell ref="B2:C2"/>
    <mergeCell ref="D2:F2"/>
    <mergeCell ref="B3:C3"/>
    <mergeCell ref="D3:F3"/>
    <mergeCell ref="B4:C4"/>
    <mergeCell ref="D4:F4"/>
  </mergeCells>
  <phoneticPr fontId="57"/>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87" customFormat="1" ht="30" customHeight="1" x14ac:dyDescent="0.5">
      <c r="A1" s="283"/>
      <c r="B1" s="909" t="s">
        <v>1442</v>
      </c>
      <c r="C1" s="283"/>
      <c r="D1" s="283"/>
      <c r="E1" s="283"/>
      <c r="F1" s="283"/>
      <c r="G1" s="283"/>
      <c r="H1" s="285" t="s">
        <v>482</v>
      </c>
      <c r="I1" s="286"/>
      <c r="J1" s="286"/>
      <c r="K1" s="910">
        <v>521</v>
      </c>
    </row>
    <row r="2" spans="1:11" s="288" customFormat="1" ht="30" customHeight="1" x14ac:dyDescent="0.35">
      <c r="B2" s="1396" t="s">
        <v>0</v>
      </c>
      <c r="C2" s="1397"/>
      <c r="D2" s="1398"/>
      <c r="E2" s="1399"/>
      <c r="F2" s="1399"/>
      <c r="G2" s="289" t="s">
        <v>1</v>
      </c>
      <c r="H2" s="290" t="s">
        <v>394</v>
      </c>
      <c r="I2" s="291" t="s">
        <v>479</v>
      </c>
      <c r="J2" s="292"/>
      <c r="K2" s="292"/>
    </row>
    <row r="3" spans="1:11" s="288" customFormat="1" ht="30" customHeight="1" x14ac:dyDescent="0.35">
      <c r="B3" s="1400" t="s">
        <v>2</v>
      </c>
      <c r="C3" s="1401"/>
      <c r="D3" s="1402">
        <f>G65</f>
        <v>0</v>
      </c>
      <c r="E3" s="1403"/>
      <c r="F3" s="1403"/>
      <c r="G3" s="537" t="s">
        <v>3</v>
      </c>
      <c r="H3" s="293"/>
      <c r="I3" s="294"/>
      <c r="J3" s="292"/>
      <c r="K3" s="295" t="s">
        <v>477</v>
      </c>
    </row>
    <row r="4" spans="1:11" s="288" customFormat="1" ht="30" customHeight="1" x14ac:dyDescent="0.35">
      <c r="B4" s="1400" t="s">
        <v>4</v>
      </c>
      <c r="C4" s="1401"/>
      <c r="D4" s="1404"/>
      <c r="E4" s="1405"/>
      <c r="F4" s="1405"/>
      <c r="G4" s="530" t="s">
        <v>5</v>
      </c>
      <c r="H4" s="419" t="s">
        <v>393</v>
      </c>
      <c r="I4" s="291" t="s">
        <v>478</v>
      </c>
      <c r="J4" s="292"/>
      <c r="K4" s="292"/>
    </row>
    <row r="5" spans="1:11" s="288" customFormat="1" ht="30" customHeight="1" x14ac:dyDescent="0.35">
      <c r="B5" s="1400" t="s">
        <v>6</v>
      </c>
      <c r="C5" s="1401"/>
      <c r="D5" s="1402">
        <f>ROUND(D3*D4,0)</f>
        <v>0</v>
      </c>
      <c r="E5" s="1403"/>
      <c r="F5" s="1403"/>
      <c r="G5" s="530" t="s">
        <v>5</v>
      </c>
      <c r="H5" s="293"/>
      <c r="I5" s="294"/>
      <c r="J5" s="292"/>
      <c r="K5" s="292"/>
    </row>
    <row r="6" spans="1:11" s="288" customFormat="1" ht="30" customHeight="1" x14ac:dyDescent="0.35">
      <c r="B6" s="1400" t="s">
        <v>7</v>
      </c>
      <c r="C6" s="1401"/>
      <c r="D6" s="1406"/>
      <c r="E6" s="1407"/>
      <c r="F6" s="1407"/>
      <c r="G6" s="1408"/>
      <c r="H6" s="492" t="s">
        <v>1080</v>
      </c>
      <c r="I6" s="291" t="s">
        <v>480</v>
      </c>
      <c r="J6" s="292"/>
      <c r="K6" s="295" t="s">
        <v>477</v>
      </c>
    </row>
    <row r="7" spans="1:11" s="288" customFormat="1" ht="30" customHeight="1" x14ac:dyDescent="0.35">
      <c r="B7" s="1409" t="s">
        <v>8</v>
      </c>
      <c r="C7" s="1410"/>
      <c r="D7" s="1411"/>
      <c r="E7" s="1412"/>
      <c r="F7" s="1412"/>
      <c r="G7" s="420" t="s">
        <v>3</v>
      </c>
      <c r="H7" s="421" t="s">
        <v>618</v>
      </c>
      <c r="I7" s="291" t="s">
        <v>481</v>
      </c>
      <c r="J7" s="292"/>
      <c r="K7" s="292"/>
    </row>
    <row r="8" spans="1:11" s="288" customFormat="1" ht="30" customHeight="1" x14ac:dyDescent="0.35">
      <c r="B8" s="1415" t="s">
        <v>649</v>
      </c>
      <c r="C8" s="1415"/>
      <c r="D8" s="1416"/>
      <c r="E8" s="1416"/>
      <c r="F8" s="1416"/>
      <c r="G8" s="1417"/>
      <c r="H8" s="296"/>
      <c r="I8" s="296"/>
      <c r="J8" s="297"/>
      <c r="K8" s="298" t="s">
        <v>483</v>
      </c>
    </row>
    <row r="9" spans="1:11" s="299" customFormat="1" ht="24" customHeight="1" x14ac:dyDescent="0.35">
      <c r="B9" s="300"/>
      <c r="C9" s="715"/>
      <c r="H9" s="301"/>
      <c r="I9" s="716"/>
      <c r="J9" s="717"/>
      <c r="K9" s="302" t="s">
        <v>2234</v>
      </c>
    </row>
    <row r="10" spans="1:11" s="307" customFormat="1" ht="19.5" customHeight="1" x14ac:dyDescent="0.2">
      <c r="A10" s="303" t="s">
        <v>787</v>
      </c>
      <c r="B10" s="304" t="s">
        <v>216</v>
      </c>
      <c r="C10" s="305" t="s">
        <v>1047</v>
      </c>
      <c r="D10" s="305" t="s">
        <v>10</v>
      </c>
      <c r="E10" s="305" t="s">
        <v>787</v>
      </c>
      <c r="F10" s="305" t="s">
        <v>764</v>
      </c>
      <c r="G10" s="305" t="s">
        <v>24</v>
      </c>
      <c r="H10" s="1434" t="s">
        <v>13</v>
      </c>
      <c r="I10" s="1435"/>
      <c r="J10" s="305" t="s">
        <v>218</v>
      </c>
      <c r="K10" s="306" t="s">
        <v>14</v>
      </c>
    </row>
    <row r="11" spans="1:11" s="288" customFormat="1" ht="19.5" customHeight="1" x14ac:dyDescent="0.35">
      <c r="A11" s="345">
        <v>1</v>
      </c>
      <c r="B11" s="1436" t="s">
        <v>17</v>
      </c>
      <c r="C11" s="437"/>
      <c r="D11" s="410" t="s">
        <v>64</v>
      </c>
      <c r="E11" s="410">
        <v>52101</v>
      </c>
      <c r="F11" s="309">
        <v>1880</v>
      </c>
      <c r="G11" s="310"/>
      <c r="H11" s="311" t="s">
        <v>1443</v>
      </c>
      <c r="I11" s="344"/>
      <c r="J11" s="312">
        <v>1740</v>
      </c>
      <c r="K11" s="313">
        <v>140</v>
      </c>
    </row>
    <row r="12" spans="1:11" s="288" customFormat="1" ht="19.5" customHeight="1" x14ac:dyDescent="0.35">
      <c r="A12" s="487">
        <v>2</v>
      </c>
      <c r="B12" s="1437"/>
      <c r="C12" s="438"/>
      <c r="D12" s="481" t="s">
        <v>65</v>
      </c>
      <c r="E12" s="481">
        <v>52102</v>
      </c>
      <c r="F12" s="482">
        <v>2590</v>
      </c>
      <c r="G12" s="483"/>
      <c r="H12" s="505" t="s">
        <v>1444</v>
      </c>
      <c r="I12" s="506"/>
      <c r="J12" s="485">
        <v>2120</v>
      </c>
      <c r="K12" s="486">
        <v>470</v>
      </c>
    </row>
    <row r="13" spans="1:11" s="288" customFormat="1" ht="19.5" customHeight="1" x14ac:dyDescent="0.35">
      <c r="A13" s="487">
        <v>3</v>
      </c>
      <c r="B13" s="1437"/>
      <c r="C13" s="439"/>
      <c r="D13" s="481" t="s">
        <v>66</v>
      </c>
      <c r="E13" s="481">
        <v>52103</v>
      </c>
      <c r="F13" s="482">
        <v>3790</v>
      </c>
      <c r="G13" s="483"/>
      <c r="H13" s="505" t="s">
        <v>1445</v>
      </c>
      <c r="I13" s="506"/>
      <c r="J13" s="485">
        <v>2840</v>
      </c>
      <c r="K13" s="486">
        <v>950</v>
      </c>
    </row>
    <row r="14" spans="1:11" s="288" customFormat="1" ht="19.5" customHeight="1" x14ac:dyDescent="0.35">
      <c r="A14" s="487">
        <v>4</v>
      </c>
      <c r="B14" s="1437"/>
      <c r="C14" s="438"/>
      <c r="D14" s="481" t="s">
        <v>67</v>
      </c>
      <c r="E14" s="481">
        <v>52104</v>
      </c>
      <c r="F14" s="482">
        <v>1930</v>
      </c>
      <c r="G14" s="483"/>
      <c r="H14" s="507" t="s">
        <v>1446</v>
      </c>
      <c r="I14" s="506"/>
      <c r="J14" s="485">
        <v>1530</v>
      </c>
      <c r="K14" s="486">
        <v>400</v>
      </c>
    </row>
    <row r="15" spans="1:11" s="288" customFormat="1" ht="19.5" customHeight="1" x14ac:dyDescent="0.35">
      <c r="A15" s="487">
        <v>5</v>
      </c>
      <c r="B15" s="1437"/>
      <c r="C15" s="908"/>
      <c r="D15" s="481" t="s">
        <v>68</v>
      </c>
      <c r="E15" s="481">
        <v>52105</v>
      </c>
      <c r="F15" s="482">
        <v>3660</v>
      </c>
      <c r="G15" s="483"/>
      <c r="H15" s="507" t="s">
        <v>1447</v>
      </c>
      <c r="I15" s="506"/>
      <c r="J15" s="485">
        <v>3010</v>
      </c>
      <c r="K15" s="486">
        <v>650</v>
      </c>
    </row>
    <row r="16" spans="1:11" s="288" customFormat="1" ht="19.5" customHeight="1" x14ac:dyDescent="0.35">
      <c r="A16" s="487">
        <v>6</v>
      </c>
      <c r="B16" s="1437"/>
      <c r="C16" s="439" t="s">
        <v>1448</v>
      </c>
      <c r="D16" s="481" t="s">
        <v>69</v>
      </c>
      <c r="E16" s="481">
        <v>52106</v>
      </c>
      <c r="F16" s="482">
        <v>2560</v>
      </c>
      <c r="G16" s="483"/>
      <c r="H16" s="505" t="s">
        <v>1449</v>
      </c>
      <c r="I16" s="506"/>
      <c r="J16" s="485">
        <v>1910</v>
      </c>
      <c r="K16" s="486">
        <v>650</v>
      </c>
    </row>
    <row r="17" spans="1:11" s="288" customFormat="1" ht="19.5" customHeight="1" x14ac:dyDescent="0.35">
      <c r="A17" s="487">
        <v>7</v>
      </c>
      <c r="B17" s="1437"/>
      <c r="C17" s="438">
        <v>37800</v>
      </c>
      <c r="D17" s="481" t="s">
        <v>70</v>
      </c>
      <c r="E17" s="481">
        <v>52107</v>
      </c>
      <c r="F17" s="482">
        <v>3100</v>
      </c>
      <c r="G17" s="483"/>
      <c r="H17" s="505" t="s">
        <v>1450</v>
      </c>
      <c r="I17" s="506"/>
      <c r="J17" s="485">
        <v>2380</v>
      </c>
      <c r="K17" s="486">
        <v>720</v>
      </c>
    </row>
    <row r="18" spans="1:11" s="288" customFormat="1" ht="19.5" customHeight="1" x14ac:dyDescent="0.35">
      <c r="A18" s="487">
        <v>8</v>
      </c>
      <c r="B18" s="1437"/>
      <c r="C18" s="439"/>
      <c r="D18" s="481" t="s">
        <v>71</v>
      </c>
      <c r="E18" s="481">
        <v>52108</v>
      </c>
      <c r="F18" s="482">
        <v>2130</v>
      </c>
      <c r="G18" s="483"/>
      <c r="H18" s="505" t="s">
        <v>1451</v>
      </c>
      <c r="I18" s="509"/>
      <c r="J18" s="485">
        <v>1880</v>
      </c>
      <c r="K18" s="486">
        <v>250</v>
      </c>
    </row>
    <row r="19" spans="1:11" s="288" customFormat="1" ht="19.5" customHeight="1" x14ac:dyDescent="0.35">
      <c r="A19" s="487">
        <v>9</v>
      </c>
      <c r="B19" s="1437"/>
      <c r="C19" s="438" t="s">
        <v>29</v>
      </c>
      <c r="D19" s="481" t="s">
        <v>72</v>
      </c>
      <c r="E19" s="481">
        <v>52109</v>
      </c>
      <c r="F19" s="482">
        <v>2430</v>
      </c>
      <c r="G19" s="483"/>
      <c r="H19" s="505" t="s">
        <v>1452</v>
      </c>
      <c r="I19" s="509"/>
      <c r="J19" s="485">
        <v>2040</v>
      </c>
      <c r="K19" s="486">
        <v>390</v>
      </c>
    </row>
    <row r="20" spans="1:11" s="288" customFormat="1" ht="19.5" customHeight="1" x14ac:dyDescent="0.35">
      <c r="A20" s="487">
        <v>10</v>
      </c>
      <c r="B20" s="1437"/>
      <c r="C20" s="438">
        <v>27950</v>
      </c>
      <c r="D20" s="481" t="s">
        <v>73</v>
      </c>
      <c r="E20" s="481">
        <v>52110</v>
      </c>
      <c r="F20" s="482">
        <v>2970</v>
      </c>
      <c r="G20" s="483"/>
      <c r="H20" s="505" t="s">
        <v>1453</v>
      </c>
      <c r="I20" s="509"/>
      <c r="J20" s="485">
        <v>2340</v>
      </c>
      <c r="K20" s="486">
        <v>630</v>
      </c>
    </row>
    <row r="21" spans="1:11" s="288" customFormat="1" ht="19.5" customHeight="1" x14ac:dyDescent="0.35">
      <c r="A21" s="487">
        <v>11</v>
      </c>
      <c r="B21" s="1437"/>
      <c r="C21" s="877"/>
      <c r="D21" s="481" t="s">
        <v>74</v>
      </c>
      <c r="E21" s="481">
        <v>52111</v>
      </c>
      <c r="F21" s="482">
        <v>3680</v>
      </c>
      <c r="G21" s="483"/>
      <c r="H21" s="505" t="s">
        <v>1454</v>
      </c>
      <c r="I21" s="509"/>
      <c r="J21" s="485">
        <v>3040</v>
      </c>
      <c r="K21" s="486">
        <v>640</v>
      </c>
    </row>
    <row r="22" spans="1:11" s="288" customFormat="1" ht="19.5" customHeight="1" x14ac:dyDescent="0.35">
      <c r="A22" s="487">
        <v>12</v>
      </c>
      <c r="B22" s="1437"/>
      <c r="C22" s="439"/>
      <c r="D22" s="481" t="s">
        <v>75</v>
      </c>
      <c r="E22" s="481">
        <v>52112</v>
      </c>
      <c r="F22" s="482">
        <v>4150</v>
      </c>
      <c r="G22" s="483"/>
      <c r="H22" s="505" t="s">
        <v>1455</v>
      </c>
      <c r="I22" s="509"/>
      <c r="J22" s="485">
        <v>1400</v>
      </c>
      <c r="K22" s="486">
        <v>2750</v>
      </c>
    </row>
    <row r="23" spans="1:11" s="288" customFormat="1" ht="19.5" customHeight="1" x14ac:dyDescent="0.35">
      <c r="A23" s="487">
        <v>13</v>
      </c>
      <c r="B23" s="1437"/>
      <c r="C23" s="439"/>
      <c r="D23" s="481" t="s">
        <v>76</v>
      </c>
      <c r="E23" s="481">
        <v>52113</v>
      </c>
      <c r="F23" s="482">
        <v>1430</v>
      </c>
      <c r="G23" s="483"/>
      <c r="H23" s="505" t="s">
        <v>1456</v>
      </c>
      <c r="I23" s="509"/>
      <c r="J23" s="485">
        <v>500</v>
      </c>
      <c r="K23" s="486">
        <v>930</v>
      </c>
    </row>
    <row r="24" spans="1:11" s="288" customFormat="1" ht="19.5" customHeight="1" x14ac:dyDescent="0.35">
      <c r="A24" s="718">
        <v>14</v>
      </c>
      <c r="B24" s="1437"/>
      <c r="C24" s="438"/>
      <c r="D24" s="481" t="s">
        <v>77</v>
      </c>
      <c r="E24" s="481">
        <v>52114</v>
      </c>
      <c r="F24" s="482">
        <v>1500</v>
      </c>
      <c r="G24" s="483"/>
      <c r="H24" s="507" t="s">
        <v>1457</v>
      </c>
      <c r="I24" s="509"/>
      <c r="J24" s="485">
        <v>1220</v>
      </c>
      <c r="K24" s="486">
        <v>280</v>
      </c>
    </row>
    <row r="25" spans="1:11" s="288" customFormat="1" ht="19.5" customHeight="1" x14ac:dyDescent="0.35">
      <c r="A25" s="348">
        <v>15</v>
      </c>
      <c r="B25" s="1436" t="s">
        <v>18</v>
      </c>
      <c r="C25" s="878" t="s">
        <v>1458</v>
      </c>
      <c r="D25" s="373" t="s">
        <v>78</v>
      </c>
      <c r="E25" s="373">
        <v>52116</v>
      </c>
      <c r="F25" s="316">
        <v>1800</v>
      </c>
      <c r="G25" s="317"/>
      <c r="H25" s="324" t="s">
        <v>1459</v>
      </c>
      <c r="I25" s="318"/>
      <c r="J25" s="319">
        <v>550</v>
      </c>
      <c r="K25" s="320">
        <v>1250</v>
      </c>
    </row>
    <row r="26" spans="1:11" s="288" customFormat="1" ht="19.5" customHeight="1" x14ac:dyDescent="0.35">
      <c r="A26" s="487">
        <v>16</v>
      </c>
      <c r="B26" s="1437"/>
      <c r="C26" s="438">
        <v>4100</v>
      </c>
      <c r="D26" s="481" t="s">
        <v>79</v>
      </c>
      <c r="E26" s="481">
        <v>52117</v>
      </c>
      <c r="F26" s="482">
        <v>1330</v>
      </c>
      <c r="G26" s="483"/>
      <c r="H26" s="505" t="s">
        <v>1460</v>
      </c>
      <c r="I26" s="509"/>
      <c r="J26" s="485">
        <v>570</v>
      </c>
      <c r="K26" s="486">
        <v>760</v>
      </c>
    </row>
    <row r="27" spans="1:11" s="288" customFormat="1" ht="19.5" customHeight="1" x14ac:dyDescent="0.35">
      <c r="A27" s="718">
        <v>17</v>
      </c>
      <c r="B27" s="1461"/>
      <c r="C27" s="446"/>
      <c r="D27" s="431" t="s">
        <v>80</v>
      </c>
      <c r="E27" s="431">
        <v>52118</v>
      </c>
      <c r="F27" s="422">
        <v>970</v>
      </c>
      <c r="G27" s="423"/>
      <c r="H27" s="428" t="s">
        <v>1461</v>
      </c>
      <c r="I27" s="425"/>
      <c r="J27" s="426">
        <v>710</v>
      </c>
      <c r="K27" s="427">
        <v>260</v>
      </c>
    </row>
    <row r="28" spans="1:11" s="288" customFormat="1" ht="19.5" customHeight="1" x14ac:dyDescent="0.35">
      <c r="A28" s="348">
        <v>18</v>
      </c>
      <c r="B28" s="1436" t="s">
        <v>19</v>
      </c>
      <c r="C28" s="479" t="s">
        <v>1462</v>
      </c>
      <c r="D28" s="373" t="s">
        <v>81</v>
      </c>
      <c r="E28" s="373">
        <v>52119</v>
      </c>
      <c r="F28" s="316">
        <v>3130</v>
      </c>
      <c r="G28" s="317"/>
      <c r="H28" s="413" t="s">
        <v>1463</v>
      </c>
      <c r="I28" s="318"/>
      <c r="J28" s="319">
        <v>2980</v>
      </c>
      <c r="K28" s="320">
        <v>150</v>
      </c>
    </row>
    <row r="29" spans="1:11" s="288" customFormat="1" ht="19.5" customHeight="1" x14ac:dyDescent="0.35">
      <c r="A29" s="487">
        <v>19</v>
      </c>
      <c r="B29" s="1437"/>
      <c r="C29" s="438">
        <v>7380</v>
      </c>
      <c r="D29" s="481" t="s">
        <v>82</v>
      </c>
      <c r="E29" s="481">
        <v>52120</v>
      </c>
      <c r="F29" s="482">
        <v>2270</v>
      </c>
      <c r="G29" s="483"/>
      <c r="H29" s="507" t="s">
        <v>1464</v>
      </c>
      <c r="I29" s="509"/>
      <c r="J29" s="485">
        <v>1980</v>
      </c>
      <c r="K29" s="486">
        <v>290</v>
      </c>
    </row>
    <row r="30" spans="1:11" s="288" customFormat="1" ht="19.5" customHeight="1" x14ac:dyDescent="0.35">
      <c r="A30" s="718">
        <v>20</v>
      </c>
      <c r="B30" s="1461"/>
      <c r="C30" s="446"/>
      <c r="D30" s="431" t="s">
        <v>83</v>
      </c>
      <c r="E30" s="431">
        <v>52121</v>
      </c>
      <c r="F30" s="422">
        <v>1980</v>
      </c>
      <c r="G30" s="423"/>
      <c r="H30" s="428" t="s">
        <v>1465</v>
      </c>
      <c r="I30" s="425"/>
      <c r="J30" s="426">
        <v>1640</v>
      </c>
      <c r="K30" s="427">
        <v>340</v>
      </c>
    </row>
    <row r="31" spans="1:11" s="288" customFormat="1" ht="19.5" customHeight="1" x14ac:dyDescent="0.35">
      <c r="A31" s="348">
        <v>21</v>
      </c>
      <c r="B31" s="1437" t="s">
        <v>20</v>
      </c>
      <c r="C31" s="441"/>
      <c r="D31" s="501" t="s">
        <v>84</v>
      </c>
      <c r="E31" s="501">
        <v>52122</v>
      </c>
      <c r="F31" s="502">
        <v>1850</v>
      </c>
      <c r="G31" s="503"/>
      <c r="H31" s="349" t="s">
        <v>1466</v>
      </c>
      <c r="I31" s="432"/>
      <c r="J31" s="504">
        <v>1380</v>
      </c>
      <c r="K31" s="350">
        <v>470</v>
      </c>
    </row>
    <row r="32" spans="1:11" s="288" customFormat="1" ht="19.5" customHeight="1" x14ac:dyDescent="0.35">
      <c r="A32" s="487">
        <v>22</v>
      </c>
      <c r="B32" s="1437"/>
      <c r="C32" s="438" t="s">
        <v>1467</v>
      </c>
      <c r="D32" s="481" t="s">
        <v>85</v>
      </c>
      <c r="E32" s="481">
        <v>52123</v>
      </c>
      <c r="F32" s="482">
        <v>4680</v>
      </c>
      <c r="G32" s="483"/>
      <c r="H32" s="505" t="s">
        <v>1468</v>
      </c>
      <c r="I32" s="509"/>
      <c r="J32" s="485">
        <v>3740</v>
      </c>
      <c r="K32" s="486">
        <v>940</v>
      </c>
    </row>
    <row r="33" spans="1:11" s="321" customFormat="1" ht="19.5" customHeight="1" x14ac:dyDescent="0.2">
      <c r="A33" s="487">
        <v>23</v>
      </c>
      <c r="B33" s="1437"/>
      <c r="C33" s="438">
        <v>16680</v>
      </c>
      <c r="D33" s="481" t="s">
        <v>86</v>
      </c>
      <c r="E33" s="481">
        <v>52124</v>
      </c>
      <c r="F33" s="482">
        <v>1510</v>
      </c>
      <c r="G33" s="483"/>
      <c r="H33" s="505" t="s">
        <v>1683</v>
      </c>
      <c r="I33" s="509"/>
      <c r="J33" s="485">
        <v>1470</v>
      </c>
      <c r="K33" s="486">
        <v>40</v>
      </c>
    </row>
    <row r="34" spans="1:11" s="321" customFormat="1" ht="19.5" customHeight="1" x14ac:dyDescent="0.2">
      <c r="A34" s="487">
        <v>24</v>
      </c>
      <c r="B34" s="1437"/>
      <c r="C34" s="439"/>
      <c r="D34" s="481" t="s">
        <v>87</v>
      </c>
      <c r="E34" s="481">
        <v>52125</v>
      </c>
      <c r="F34" s="482">
        <v>1870</v>
      </c>
      <c r="G34" s="483"/>
      <c r="H34" s="505" t="s">
        <v>1469</v>
      </c>
      <c r="I34" s="509"/>
      <c r="J34" s="485">
        <v>1500</v>
      </c>
      <c r="K34" s="486">
        <v>370</v>
      </c>
    </row>
    <row r="35" spans="1:11" s="321" customFormat="1" ht="19.5" customHeight="1" x14ac:dyDescent="0.2">
      <c r="A35" s="487">
        <v>25</v>
      </c>
      <c r="B35" s="1437"/>
      <c r="C35" s="439" t="s">
        <v>29</v>
      </c>
      <c r="D35" s="481" t="s">
        <v>88</v>
      </c>
      <c r="E35" s="481">
        <v>52126</v>
      </c>
      <c r="F35" s="482">
        <v>1740</v>
      </c>
      <c r="G35" s="483"/>
      <c r="H35" s="505" t="s">
        <v>1470</v>
      </c>
      <c r="I35" s="509"/>
      <c r="J35" s="485">
        <v>1560</v>
      </c>
      <c r="K35" s="486">
        <v>180</v>
      </c>
    </row>
    <row r="36" spans="1:11" s="321" customFormat="1" ht="19.5" customHeight="1" x14ac:dyDescent="0.2">
      <c r="A36" s="487">
        <v>26</v>
      </c>
      <c r="B36" s="1437"/>
      <c r="C36" s="438">
        <v>13680</v>
      </c>
      <c r="D36" s="481" t="s">
        <v>89</v>
      </c>
      <c r="E36" s="481">
        <v>52127</v>
      </c>
      <c r="F36" s="482">
        <v>1160</v>
      </c>
      <c r="G36" s="483"/>
      <c r="H36" s="507" t="s">
        <v>1471</v>
      </c>
      <c r="I36" s="509"/>
      <c r="J36" s="485">
        <v>1100</v>
      </c>
      <c r="K36" s="486">
        <v>60</v>
      </c>
    </row>
    <row r="37" spans="1:11" s="321" customFormat="1" ht="19.5" customHeight="1" x14ac:dyDescent="0.2">
      <c r="A37" s="718">
        <v>27</v>
      </c>
      <c r="B37" s="1461"/>
      <c r="C37" s="446"/>
      <c r="D37" s="431" t="s">
        <v>90</v>
      </c>
      <c r="E37" s="431">
        <v>52128</v>
      </c>
      <c r="F37" s="422">
        <v>3870</v>
      </c>
      <c r="G37" s="423"/>
      <c r="H37" s="424" t="s">
        <v>1472</v>
      </c>
      <c r="I37" s="425"/>
      <c r="J37" s="426">
        <v>2930</v>
      </c>
      <c r="K37" s="427">
        <v>940</v>
      </c>
    </row>
    <row r="38" spans="1:11" s="321" customFormat="1" ht="19.5" customHeight="1" x14ac:dyDescent="0.2">
      <c r="A38" s="348">
        <v>28</v>
      </c>
      <c r="B38" s="1437" t="s">
        <v>21</v>
      </c>
      <c r="C38" s="441"/>
      <c r="D38" s="501" t="s">
        <v>91</v>
      </c>
      <c r="E38" s="501">
        <v>52129</v>
      </c>
      <c r="F38" s="502">
        <v>2810</v>
      </c>
      <c r="G38" s="503"/>
      <c r="H38" s="349" t="s">
        <v>1473</v>
      </c>
      <c r="I38" s="432"/>
      <c r="J38" s="504">
        <v>2540</v>
      </c>
      <c r="K38" s="350">
        <v>270</v>
      </c>
    </row>
    <row r="39" spans="1:11" s="321" customFormat="1" ht="19.5" customHeight="1" x14ac:dyDescent="0.2">
      <c r="A39" s="487">
        <v>29</v>
      </c>
      <c r="B39" s="1437"/>
      <c r="C39" s="438"/>
      <c r="D39" s="481" t="s">
        <v>92</v>
      </c>
      <c r="E39" s="481">
        <v>52130</v>
      </c>
      <c r="F39" s="482">
        <v>2160</v>
      </c>
      <c r="G39" s="483"/>
      <c r="H39" s="505" t="s">
        <v>1474</v>
      </c>
      <c r="I39" s="509"/>
      <c r="J39" s="485">
        <v>1970</v>
      </c>
      <c r="K39" s="486">
        <v>190</v>
      </c>
    </row>
    <row r="40" spans="1:11" s="321" customFormat="1" ht="19.5" customHeight="1" x14ac:dyDescent="0.2">
      <c r="A40" s="487">
        <v>30</v>
      </c>
      <c r="B40" s="1437"/>
      <c r="C40" s="439" t="s">
        <v>1475</v>
      </c>
      <c r="D40" s="481" t="s">
        <v>93</v>
      </c>
      <c r="E40" s="481">
        <v>52131</v>
      </c>
      <c r="F40" s="482">
        <v>1590</v>
      </c>
      <c r="G40" s="483"/>
      <c r="H40" s="505" t="s">
        <v>1476</v>
      </c>
      <c r="I40" s="509"/>
      <c r="J40" s="485">
        <v>1140</v>
      </c>
      <c r="K40" s="486">
        <v>450</v>
      </c>
    </row>
    <row r="41" spans="1:11" s="321" customFormat="1" ht="19.5" customHeight="1" x14ac:dyDescent="0.2">
      <c r="A41" s="487">
        <v>31</v>
      </c>
      <c r="B41" s="1437"/>
      <c r="C41" s="438">
        <v>24220</v>
      </c>
      <c r="D41" s="481" t="s">
        <v>94</v>
      </c>
      <c r="E41" s="481">
        <v>52132</v>
      </c>
      <c r="F41" s="482">
        <v>3350</v>
      </c>
      <c r="G41" s="483"/>
      <c r="H41" s="505" t="s">
        <v>1477</v>
      </c>
      <c r="I41" s="509"/>
      <c r="J41" s="485">
        <v>2620</v>
      </c>
      <c r="K41" s="486">
        <v>730</v>
      </c>
    </row>
    <row r="42" spans="1:11" s="321" customFormat="1" ht="19.5" customHeight="1" x14ac:dyDescent="0.2">
      <c r="A42" s="487">
        <v>32</v>
      </c>
      <c r="B42" s="1437"/>
      <c r="C42" s="439"/>
      <c r="D42" s="481" t="s">
        <v>95</v>
      </c>
      <c r="E42" s="481">
        <v>52133</v>
      </c>
      <c r="F42" s="482">
        <v>2700</v>
      </c>
      <c r="G42" s="483"/>
      <c r="H42" s="505" t="s">
        <v>1478</v>
      </c>
      <c r="I42" s="509"/>
      <c r="J42" s="485">
        <v>1500</v>
      </c>
      <c r="K42" s="486">
        <v>1200</v>
      </c>
    </row>
    <row r="43" spans="1:11" s="321" customFormat="1" ht="19.5" customHeight="1" x14ac:dyDescent="0.2">
      <c r="A43" s="487">
        <v>33</v>
      </c>
      <c r="B43" s="1437"/>
      <c r="C43" s="438" t="s">
        <v>29</v>
      </c>
      <c r="D43" s="501" t="s">
        <v>96</v>
      </c>
      <c r="E43" s="501">
        <v>52134</v>
      </c>
      <c r="F43" s="502">
        <v>2550</v>
      </c>
      <c r="G43" s="503"/>
      <c r="H43" s="349" t="s">
        <v>1479</v>
      </c>
      <c r="I43" s="432"/>
      <c r="J43" s="504">
        <v>2510</v>
      </c>
      <c r="K43" s="350">
        <v>40</v>
      </c>
    </row>
    <row r="44" spans="1:11" s="321" customFormat="1" ht="19.5" customHeight="1" x14ac:dyDescent="0.2">
      <c r="A44" s="487">
        <v>34</v>
      </c>
      <c r="B44" s="1437"/>
      <c r="C44" s="438">
        <v>19180</v>
      </c>
      <c r="D44" s="481" t="s">
        <v>97</v>
      </c>
      <c r="E44" s="481">
        <v>52135</v>
      </c>
      <c r="F44" s="482">
        <v>1770</v>
      </c>
      <c r="G44" s="483"/>
      <c r="H44" s="505" t="s">
        <v>1480</v>
      </c>
      <c r="I44" s="509"/>
      <c r="J44" s="485">
        <v>1600</v>
      </c>
      <c r="K44" s="486">
        <v>170</v>
      </c>
    </row>
    <row r="45" spans="1:11" s="321" customFormat="1" ht="19.5" customHeight="1" x14ac:dyDescent="0.2">
      <c r="A45" s="487">
        <v>35</v>
      </c>
      <c r="B45" s="1437"/>
      <c r="C45" s="439"/>
      <c r="D45" s="481" t="s">
        <v>98</v>
      </c>
      <c r="E45" s="481">
        <v>52136</v>
      </c>
      <c r="F45" s="482">
        <v>2210</v>
      </c>
      <c r="G45" s="483"/>
      <c r="H45" s="505" t="s">
        <v>1481</v>
      </c>
      <c r="I45" s="509"/>
      <c r="J45" s="485">
        <v>1400</v>
      </c>
      <c r="K45" s="486">
        <v>810</v>
      </c>
    </row>
    <row r="46" spans="1:11" s="321" customFormat="1" ht="19.5" customHeight="1" x14ac:dyDescent="0.2">
      <c r="A46" s="487">
        <v>36</v>
      </c>
      <c r="B46" s="1437"/>
      <c r="C46" s="438"/>
      <c r="D46" s="481" t="s">
        <v>99</v>
      </c>
      <c r="E46" s="481">
        <v>52137</v>
      </c>
      <c r="F46" s="482">
        <v>2880</v>
      </c>
      <c r="G46" s="483"/>
      <c r="H46" s="507" t="s">
        <v>1482</v>
      </c>
      <c r="I46" s="509"/>
      <c r="J46" s="485">
        <v>1950</v>
      </c>
      <c r="K46" s="486">
        <v>930</v>
      </c>
    </row>
    <row r="47" spans="1:11" s="321" customFormat="1" ht="19.5" customHeight="1" x14ac:dyDescent="0.2">
      <c r="A47" s="718">
        <v>37</v>
      </c>
      <c r="B47" s="1461"/>
      <c r="C47" s="446"/>
      <c r="D47" s="431" t="s">
        <v>100</v>
      </c>
      <c r="E47" s="431">
        <v>52138</v>
      </c>
      <c r="F47" s="422">
        <v>2200</v>
      </c>
      <c r="G47" s="423"/>
      <c r="H47" s="424" t="s">
        <v>1483</v>
      </c>
      <c r="I47" s="425"/>
      <c r="J47" s="426">
        <v>1950</v>
      </c>
      <c r="K47" s="427">
        <v>250</v>
      </c>
    </row>
    <row r="48" spans="1:11" s="321" customFormat="1" ht="19.5" customHeight="1" x14ac:dyDescent="0.2">
      <c r="A48" s="958">
        <v>38</v>
      </c>
      <c r="B48" s="411" t="s">
        <v>22</v>
      </c>
      <c r="C48" s="879" t="s">
        <v>1484</v>
      </c>
      <c r="D48" s="380" t="s">
        <v>101</v>
      </c>
      <c r="E48" s="380">
        <v>52139</v>
      </c>
      <c r="F48" s="353">
        <v>1590</v>
      </c>
      <c r="G48" s="354"/>
      <c r="H48" s="355" t="s">
        <v>1485</v>
      </c>
      <c r="I48" s="356"/>
      <c r="J48" s="357">
        <v>800</v>
      </c>
      <c r="K48" s="358">
        <v>790</v>
      </c>
    </row>
    <row r="49" spans="1:12" s="321" customFormat="1" ht="19.5" customHeight="1" x14ac:dyDescent="0.2">
      <c r="A49" s="487">
        <v>39</v>
      </c>
      <c r="B49" s="1437" t="s">
        <v>715</v>
      </c>
      <c r="C49" s="439"/>
      <c r="D49" s="481" t="s">
        <v>102</v>
      </c>
      <c r="E49" s="481">
        <v>52141</v>
      </c>
      <c r="F49" s="482">
        <v>4920</v>
      </c>
      <c r="G49" s="483"/>
      <c r="H49" s="1115" t="s">
        <v>2168</v>
      </c>
      <c r="I49" s="509"/>
      <c r="J49" s="485">
        <v>4270</v>
      </c>
      <c r="K49" s="486">
        <v>650</v>
      </c>
    </row>
    <row r="50" spans="1:12" s="321" customFormat="1" ht="19.5" customHeight="1" x14ac:dyDescent="0.2">
      <c r="A50" s="487">
        <v>40</v>
      </c>
      <c r="B50" s="1437"/>
      <c r="C50" s="438"/>
      <c r="D50" s="481" t="s">
        <v>103</v>
      </c>
      <c r="E50" s="481">
        <v>52142</v>
      </c>
      <c r="F50" s="482">
        <v>1760</v>
      </c>
      <c r="G50" s="483"/>
      <c r="H50" s="505" t="s">
        <v>1486</v>
      </c>
      <c r="I50" s="509"/>
      <c r="J50" s="485">
        <v>1460</v>
      </c>
      <c r="K50" s="486">
        <v>300</v>
      </c>
    </row>
    <row r="51" spans="1:12" s="321" customFormat="1" ht="19.5" customHeight="1" x14ac:dyDescent="0.2">
      <c r="A51" s="487">
        <v>41</v>
      </c>
      <c r="B51" s="1437"/>
      <c r="C51" s="439"/>
      <c r="D51" s="481" t="s">
        <v>104</v>
      </c>
      <c r="E51" s="481">
        <v>52143</v>
      </c>
      <c r="F51" s="482">
        <v>2240</v>
      </c>
      <c r="G51" s="483"/>
      <c r="H51" s="505" t="s">
        <v>1684</v>
      </c>
      <c r="I51" s="509"/>
      <c r="J51" s="485">
        <v>1820</v>
      </c>
      <c r="K51" s="486">
        <v>420</v>
      </c>
    </row>
    <row r="52" spans="1:12" s="321" customFormat="1" ht="19.5" customHeight="1" x14ac:dyDescent="0.2">
      <c r="A52" s="487">
        <v>42</v>
      </c>
      <c r="B52" s="1437"/>
      <c r="C52" s="438"/>
      <c r="D52" s="481" t="s">
        <v>105</v>
      </c>
      <c r="E52" s="481">
        <v>52145</v>
      </c>
      <c r="F52" s="482">
        <v>1370</v>
      </c>
      <c r="G52" s="483"/>
      <c r="H52" s="507" t="s">
        <v>1487</v>
      </c>
      <c r="I52" s="509"/>
      <c r="J52" s="485">
        <v>1350</v>
      </c>
      <c r="K52" s="486">
        <v>20</v>
      </c>
    </row>
    <row r="53" spans="1:12" s="321" customFormat="1" ht="19.5" customHeight="1" x14ac:dyDescent="0.2">
      <c r="A53" s="487">
        <v>43</v>
      </c>
      <c r="B53" s="1437"/>
      <c r="C53" s="439"/>
      <c r="D53" s="481" t="s">
        <v>106</v>
      </c>
      <c r="E53" s="481">
        <v>52146</v>
      </c>
      <c r="F53" s="482">
        <v>2260</v>
      </c>
      <c r="G53" s="483"/>
      <c r="H53" s="507" t="s">
        <v>1488</v>
      </c>
      <c r="I53" s="509"/>
      <c r="J53" s="485">
        <v>2070</v>
      </c>
      <c r="K53" s="486">
        <v>190</v>
      </c>
    </row>
    <row r="54" spans="1:12" s="321" customFormat="1" ht="19.5" customHeight="1" x14ac:dyDescent="0.2">
      <c r="A54" s="487">
        <v>44</v>
      </c>
      <c r="B54" s="1437"/>
      <c r="C54" s="441" t="s">
        <v>1489</v>
      </c>
      <c r="D54" s="481" t="s">
        <v>107</v>
      </c>
      <c r="E54" s="481">
        <v>52147</v>
      </c>
      <c r="F54" s="482">
        <v>3670</v>
      </c>
      <c r="G54" s="483"/>
      <c r="H54" s="505" t="s">
        <v>1490</v>
      </c>
      <c r="I54" s="509"/>
      <c r="J54" s="485">
        <v>3140</v>
      </c>
      <c r="K54" s="486">
        <v>530</v>
      </c>
    </row>
    <row r="55" spans="1:12" s="321" customFormat="1" ht="19.5" customHeight="1" x14ac:dyDescent="0.2">
      <c r="A55" s="487">
        <v>45</v>
      </c>
      <c r="B55" s="1437"/>
      <c r="C55" s="438">
        <v>45020</v>
      </c>
      <c r="D55" s="481" t="s">
        <v>108</v>
      </c>
      <c r="E55" s="481">
        <v>52148</v>
      </c>
      <c r="F55" s="482">
        <v>4280</v>
      </c>
      <c r="G55" s="483"/>
      <c r="H55" s="505" t="s">
        <v>1491</v>
      </c>
      <c r="I55" s="509"/>
      <c r="J55" s="485">
        <v>3730</v>
      </c>
      <c r="K55" s="486">
        <v>550</v>
      </c>
    </row>
    <row r="56" spans="1:12" s="321" customFormat="1" ht="19.5" customHeight="1" x14ac:dyDescent="0.2">
      <c r="A56" s="487">
        <v>46</v>
      </c>
      <c r="B56" s="1437"/>
      <c r="C56" s="439"/>
      <c r="D56" s="481" t="s">
        <v>109</v>
      </c>
      <c r="E56" s="481">
        <v>52149</v>
      </c>
      <c r="F56" s="482">
        <v>4130</v>
      </c>
      <c r="G56" s="483"/>
      <c r="H56" s="505" t="s">
        <v>1492</v>
      </c>
      <c r="I56" s="509"/>
      <c r="J56" s="485">
        <v>3430</v>
      </c>
      <c r="K56" s="486">
        <v>700</v>
      </c>
    </row>
    <row r="57" spans="1:12" s="321" customFormat="1" ht="19.5" customHeight="1" x14ac:dyDescent="0.2">
      <c r="A57" s="487">
        <v>47</v>
      </c>
      <c r="B57" s="1437"/>
      <c r="C57" s="438" t="s">
        <v>29</v>
      </c>
      <c r="D57" s="481" t="s">
        <v>110</v>
      </c>
      <c r="E57" s="481">
        <v>52150</v>
      </c>
      <c r="F57" s="482">
        <v>3190</v>
      </c>
      <c r="G57" s="483"/>
      <c r="H57" s="507" t="s">
        <v>1493</v>
      </c>
      <c r="I57" s="509"/>
      <c r="J57" s="485">
        <v>2680</v>
      </c>
      <c r="K57" s="486">
        <v>510</v>
      </c>
    </row>
    <row r="58" spans="1:12" s="321" customFormat="1" ht="19.5" customHeight="1" x14ac:dyDescent="0.2">
      <c r="A58" s="487">
        <v>48</v>
      </c>
      <c r="B58" s="1437"/>
      <c r="C58" s="438">
        <v>35270</v>
      </c>
      <c r="D58" s="481" t="s">
        <v>111</v>
      </c>
      <c r="E58" s="481">
        <v>52151</v>
      </c>
      <c r="F58" s="482">
        <v>2890</v>
      </c>
      <c r="G58" s="483"/>
      <c r="H58" s="507" t="s">
        <v>1494</v>
      </c>
      <c r="I58" s="509"/>
      <c r="J58" s="485">
        <v>2300</v>
      </c>
      <c r="K58" s="486">
        <v>590</v>
      </c>
    </row>
    <row r="59" spans="1:12" s="321" customFormat="1" ht="19.5" customHeight="1" x14ac:dyDescent="0.2">
      <c r="A59" s="487">
        <v>49</v>
      </c>
      <c r="B59" s="1437"/>
      <c r="C59" s="441"/>
      <c r="D59" s="481" t="s">
        <v>112</v>
      </c>
      <c r="E59" s="481">
        <v>52152</v>
      </c>
      <c r="F59" s="482">
        <v>3030</v>
      </c>
      <c r="G59" s="483"/>
      <c r="H59" s="505" t="s">
        <v>1495</v>
      </c>
      <c r="I59" s="509"/>
      <c r="J59" s="485">
        <v>2580</v>
      </c>
      <c r="K59" s="486">
        <v>450</v>
      </c>
    </row>
    <row r="60" spans="1:12" s="321" customFormat="1" ht="19.5" customHeight="1" x14ac:dyDescent="0.35">
      <c r="A60" s="487">
        <v>50</v>
      </c>
      <c r="B60" s="1437"/>
      <c r="C60" s="438"/>
      <c r="D60" s="481" t="s">
        <v>113</v>
      </c>
      <c r="E60" s="481">
        <v>52153</v>
      </c>
      <c r="F60" s="482">
        <v>2940</v>
      </c>
      <c r="G60" s="483"/>
      <c r="H60" s="505" t="s">
        <v>1685</v>
      </c>
      <c r="I60" s="509"/>
      <c r="J60" s="485">
        <v>2150</v>
      </c>
      <c r="K60" s="486">
        <v>790</v>
      </c>
      <c r="L60" s="288"/>
    </row>
    <row r="61" spans="1:12" s="321" customFormat="1" ht="19.5" customHeight="1" x14ac:dyDescent="0.2">
      <c r="A61" s="487">
        <v>51</v>
      </c>
      <c r="B61" s="1437"/>
      <c r="C61" s="439"/>
      <c r="D61" s="481" t="s">
        <v>114</v>
      </c>
      <c r="E61" s="481">
        <v>52154</v>
      </c>
      <c r="F61" s="482">
        <v>3120</v>
      </c>
      <c r="G61" s="483"/>
      <c r="H61" s="505" t="s">
        <v>1496</v>
      </c>
      <c r="I61" s="509"/>
      <c r="J61" s="485">
        <v>970</v>
      </c>
      <c r="K61" s="486">
        <v>2150</v>
      </c>
    </row>
    <row r="62" spans="1:12" s="321" customFormat="1" ht="19.5" customHeight="1" x14ac:dyDescent="0.2">
      <c r="A62" s="487">
        <v>52</v>
      </c>
      <c r="B62" s="1437"/>
      <c r="C62" s="439"/>
      <c r="D62" s="481" t="s">
        <v>115</v>
      </c>
      <c r="E62" s="481">
        <v>52156</v>
      </c>
      <c r="F62" s="482">
        <v>1380</v>
      </c>
      <c r="G62" s="483"/>
      <c r="H62" s="505" t="s">
        <v>1497</v>
      </c>
      <c r="I62" s="509"/>
      <c r="J62" s="485">
        <v>660</v>
      </c>
      <c r="K62" s="486">
        <v>720</v>
      </c>
    </row>
    <row r="63" spans="1:12" s="321" customFormat="1" ht="19.5" customHeight="1" x14ac:dyDescent="0.2">
      <c r="A63" s="487">
        <v>53</v>
      </c>
      <c r="B63" s="1437"/>
      <c r="C63" s="438"/>
      <c r="D63" s="501" t="s">
        <v>116</v>
      </c>
      <c r="E63" s="501">
        <v>52157</v>
      </c>
      <c r="F63" s="502">
        <v>1620</v>
      </c>
      <c r="G63" s="503"/>
      <c r="H63" s="349" t="s">
        <v>1498</v>
      </c>
      <c r="I63" s="432"/>
      <c r="J63" s="504">
        <v>1130</v>
      </c>
      <c r="K63" s="350">
        <v>490</v>
      </c>
    </row>
    <row r="64" spans="1:12" s="321" customFormat="1" ht="19.5" customHeight="1" thickBot="1" x14ac:dyDescent="0.25">
      <c r="A64" s="487">
        <v>54</v>
      </c>
      <c r="B64" s="1438"/>
      <c r="C64" s="607"/>
      <c r="D64" s="481" t="s">
        <v>117</v>
      </c>
      <c r="E64" s="481">
        <v>52158</v>
      </c>
      <c r="F64" s="482">
        <v>2220</v>
      </c>
      <c r="G64" s="483"/>
      <c r="H64" s="507" t="s">
        <v>1499</v>
      </c>
      <c r="I64" s="509"/>
      <c r="J64" s="485">
        <v>1530</v>
      </c>
      <c r="K64" s="486">
        <v>690</v>
      </c>
    </row>
    <row r="65" spans="1:11" s="321" customFormat="1" ht="19.5" customHeight="1" thickTop="1" x14ac:dyDescent="0.2">
      <c r="A65" s="325"/>
      <c r="B65" s="1427" t="s">
        <v>546</v>
      </c>
      <c r="C65" s="1428"/>
      <c r="D65" s="1428"/>
      <c r="E65" s="429"/>
      <c r="F65" s="388">
        <f>SUM(F11:F64)</f>
        <v>136790</v>
      </c>
      <c r="G65" s="389">
        <f>SUM(G11:G64)</f>
        <v>0</v>
      </c>
      <c r="H65" s="390"/>
      <c r="I65" s="391"/>
      <c r="J65" s="392">
        <f>SUM(J11:J64)</f>
        <v>105310</v>
      </c>
      <c r="K65" s="393">
        <f>SUM(K11:K64)</f>
        <v>31480</v>
      </c>
    </row>
    <row r="66" spans="1:11" s="321" customFormat="1" ht="18" customHeight="1" x14ac:dyDescent="0.35">
      <c r="A66" s="329"/>
      <c r="B66" s="329"/>
      <c r="C66" s="329"/>
      <c r="D66" s="329"/>
      <c r="E66" s="329"/>
      <c r="F66" s="330"/>
      <c r="G66" s="331"/>
      <c r="H66" s="332"/>
      <c r="I66" s="333"/>
      <c r="J66" s="334"/>
      <c r="K66" s="334"/>
    </row>
    <row r="67" spans="1:11" s="321" customFormat="1" ht="18" customHeight="1" x14ac:dyDescent="0.35">
      <c r="A67" s="297"/>
      <c r="B67" s="361"/>
      <c r="C67" s="362"/>
      <c r="D67" s="362"/>
      <c r="E67" s="362"/>
      <c r="F67" s="362"/>
      <c r="G67" s="362"/>
      <c r="H67" s="362"/>
      <c r="I67" s="297"/>
      <c r="J67" s="297"/>
      <c r="K67" s="335"/>
    </row>
    <row r="68" spans="1:11" s="321" customFormat="1" ht="18" customHeight="1" x14ac:dyDescent="0.2">
      <c r="A68" s="297"/>
      <c r="B68" s="911" t="s">
        <v>545</v>
      </c>
      <c r="C68" s="916"/>
      <c r="D68" s="917"/>
      <c r="E68" s="917"/>
      <c r="F68" s="912"/>
      <c r="G68" s="912"/>
      <c r="H68" s="919"/>
      <c r="I68" s="297"/>
      <c r="J68" s="297"/>
      <c r="K68" s="335"/>
    </row>
    <row r="69" spans="1:11" s="321" customFormat="1" ht="18" customHeight="1" x14ac:dyDescent="0.35">
      <c r="A69" s="297"/>
      <c r="B69" s="336" t="s">
        <v>555</v>
      </c>
      <c r="C69" s="329"/>
      <c r="D69" s="329"/>
      <c r="E69" s="329"/>
      <c r="F69" s="337"/>
      <c r="G69" s="338"/>
      <c r="H69" s="913"/>
      <c r="I69" s="297"/>
      <c r="J69" s="297"/>
      <c r="K69" s="335"/>
    </row>
    <row r="70" spans="1:11" s="321" customFormat="1" ht="18" customHeight="1" x14ac:dyDescent="0.35">
      <c r="A70" s="297"/>
      <c r="B70" s="336" t="s">
        <v>1686</v>
      </c>
      <c r="C70" s="329"/>
      <c r="D70" s="329"/>
      <c r="E70" s="329"/>
      <c r="F70" s="337"/>
      <c r="G70" s="338"/>
      <c r="H70" s="920"/>
      <c r="I70" s="297"/>
      <c r="J70" s="297"/>
      <c r="K70" s="335"/>
    </row>
    <row r="71" spans="1:11" s="288" customFormat="1" ht="18" customHeight="1" x14ac:dyDescent="0.35">
      <c r="A71" s="329"/>
      <c r="B71" s="1508" t="s">
        <v>1500</v>
      </c>
      <c r="C71" s="1509"/>
      <c r="D71" s="1509"/>
      <c r="E71" s="1509"/>
      <c r="F71" s="1509"/>
      <c r="G71" s="1509"/>
      <c r="H71" s="1509"/>
      <c r="J71" s="339"/>
      <c r="K71" s="339"/>
    </row>
    <row r="72" spans="1:11" s="288" customFormat="1" ht="18" customHeight="1" x14ac:dyDescent="0.35">
      <c r="B72" s="1509"/>
      <c r="C72" s="1509"/>
      <c r="D72" s="1509"/>
      <c r="E72" s="1509"/>
      <c r="F72" s="1509"/>
      <c r="G72" s="1509"/>
      <c r="H72" s="1509"/>
      <c r="I72" s="340"/>
      <c r="J72" s="340"/>
    </row>
    <row r="73" spans="1:11" s="321" customFormat="1" ht="18" customHeight="1" x14ac:dyDescent="0.2">
      <c r="B73" s="1509"/>
      <c r="C73" s="1509"/>
      <c r="D73" s="1509"/>
      <c r="E73" s="1509"/>
      <c r="F73" s="1509"/>
      <c r="G73" s="1509"/>
      <c r="H73" s="1509"/>
      <c r="I73" s="297"/>
    </row>
    <row r="74" spans="1:11" s="288" customFormat="1" ht="18" customHeight="1" x14ac:dyDescent="0.45">
      <c r="B74" s="341"/>
      <c r="C74" s="341"/>
      <c r="D74" s="341"/>
      <c r="E74" s="341"/>
      <c r="F74" s="341"/>
      <c r="G74" s="341"/>
      <c r="H74" s="341"/>
      <c r="I74" s="297"/>
    </row>
    <row r="75" spans="1:11" s="288" customFormat="1" ht="18" customHeight="1" x14ac:dyDescent="0.35">
      <c r="A75" s="321"/>
      <c r="B75" s="321"/>
      <c r="D75" s="321"/>
      <c r="E75" s="321"/>
      <c r="F75" s="342"/>
      <c r="G75" s="342"/>
      <c r="H75" s="343"/>
    </row>
    <row r="76" spans="1:11" s="288" customFormat="1" ht="18" customHeight="1" x14ac:dyDescent="0.35">
      <c r="B76" s="321"/>
      <c r="F76" s="342"/>
      <c r="G76" s="342"/>
      <c r="H76" s="343"/>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8:C8"/>
    <mergeCell ref="D8:G8"/>
    <mergeCell ref="B2:C2"/>
    <mergeCell ref="D2:F2"/>
    <mergeCell ref="B3:C3"/>
    <mergeCell ref="D3:F3"/>
    <mergeCell ref="B4:C4"/>
    <mergeCell ref="D4:F4"/>
    <mergeCell ref="B5:C5"/>
    <mergeCell ref="D5:F5"/>
    <mergeCell ref="B6:C6"/>
    <mergeCell ref="D6:G6"/>
    <mergeCell ref="B7:C7"/>
    <mergeCell ref="D7:F7"/>
    <mergeCell ref="B49:B64"/>
    <mergeCell ref="B65:D65"/>
    <mergeCell ref="B71:H73"/>
    <mergeCell ref="H10:I10"/>
    <mergeCell ref="B11:B24"/>
    <mergeCell ref="B25:B27"/>
    <mergeCell ref="B31:B37"/>
    <mergeCell ref="B38:B47"/>
    <mergeCell ref="B28:B30"/>
  </mergeCells>
  <phoneticPr fontId="57"/>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たかまつ(4月部数変更連絡待ち)</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'たかまつ(4月部数変更連絡待ち)'!Print_Area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2026-02-27T01:28:08Z</cp:lastPrinted>
  <dcterms:created xsi:type="dcterms:W3CDTF">2015-09-11T05:41:45Z</dcterms:created>
  <dcterms:modified xsi:type="dcterms:W3CDTF">2026-02-27T01:41:13Z</dcterms:modified>
</cp:coreProperties>
</file>